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4335" windowHeight="7005" activeTab="1"/>
  </bookViews>
  <sheets>
    <sheet name="LG Regions by quarter" sheetId="1" r:id="rId1"/>
    <sheet name="Police Districts by quarter" sheetId="2" r:id="rId2"/>
    <sheet name="DSIs by region,yea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<sst xmlns="http://schemas.openxmlformats.org/spreadsheetml/2006/main" count="861" uniqueCount="110">
  <si>
    <t>Sthland</t>
  </si>
  <si>
    <t>Otago</t>
  </si>
  <si>
    <t>WestCoast</t>
  </si>
  <si>
    <t>Canterbury</t>
  </si>
  <si>
    <t>Wellington</t>
  </si>
  <si>
    <t>Man-Wang</t>
  </si>
  <si>
    <t>Taranaki</t>
  </si>
  <si>
    <t>HawkesBay</t>
  </si>
  <si>
    <t>Gisborne</t>
  </si>
  <si>
    <t>BayPlenty</t>
  </si>
  <si>
    <t>Waikato</t>
  </si>
  <si>
    <t>Auckland</t>
  </si>
  <si>
    <t>Nthland</t>
  </si>
  <si>
    <t>Young drivers (15-24 years) killed or seriously injured</t>
  </si>
  <si>
    <t>Fatal and serious injuries in alcohol-related crashes</t>
  </si>
  <si>
    <t>Percentage of light vehicles in fatal/serious crashes with no current WOF</t>
  </si>
  <si>
    <t>New Zealand</t>
  </si>
  <si>
    <t>Fatal and serious injuries in speed-related crashes</t>
  </si>
  <si>
    <t>Fatal and serious injuries in head-on or run off road crashes</t>
  </si>
  <si>
    <t>Motorcyclists</t>
  </si>
  <si>
    <t>Motorcyclists hospitalised for more than 1 day</t>
  </si>
  <si>
    <t>Disqualified/unlicensed/evading/racing drivers in fatal/serious crashes</t>
  </si>
  <si>
    <t>Older road users</t>
  </si>
  <si>
    <t>Persons (75+ years) hospitalised &gt;1 day</t>
  </si>
  <si>
    <t>Pedestrians and cyclists</t>
  </si>
  <si>
    <t>Fatal and serious injuries in crashes involving driver fatigue or distraction</t>
  </si>
  <si>
    <t>Restraints</t>
  </si>
  <si>
    <t>Vehicle occupants killed and not using restraints</t>
  </si>
  <si>
    <t>Regional road safety outcomes and populations</t>
  </si>
  <si>
    <t>All ages</t>
  </si>
  <si>
    <t>15-24 year olds</t>
  </si>
  <si>
    <t>75+ year olds</t>
  </si>
  <si>
    <t>Light vehicles in fatal/serious crashes with no current WOF</t>
  </si>
  <si>
    <t>Overall</t>
  </si>
  <si>
    <t>All persons hospitalised for more than 1 day (non-fatal)</t>
  </si>
  <si>
    <t>numbers in green are provisional</t>
  </si>
  <si>
    <t>Fatal and serious injuries in OPEN ROAD (80-100km/h) crashes</t>
  </si>
  <si>
    <t>HMV drivers primary contributor in fatal/serious injury crashes</t>
  </si>
  <si>
    <t>Nel-Mar-Tas</t>
  </si>
  <si>
    <t>Vehicle kilometres travelled (billions)</t>
  </si>
  <si>
    <t>Light vehicles in fatal/serious crashes, WoF status known</t>
  </si>
  <si>
    <t>All persons killed in road crashes</t>
  </si>
  <si>
    <t>Populations**</t>
  </si>
  <si>
    <t>Travel***</t>
  </si>
  <si>
    <t>*** NZ Transport Agency network performance data</t>
  </si>
  <si>
    <t>Fatigue and distraction*</t>
  </si>
  <si>
    <t>Heavy vehicle safety*</t>
  </si>
  <si>
    <t>Roads and roadsides*</t>
  </si>
  <si>
    <t>Light vehicles*</t>
  </si>
  <si>
    <t>High risk drivers*</t>
  </si>
  <si>
    <t>Speed (previous indicator)*</t>
  </si>
  <si>
    <t>Speed*</t>
  </si>
  <si>
    <t>Young drivers*</t>
  </si>
  <si>
    <t>Alcohol and drugs*</t>
  </si>
  <si>
    <t>All reported serious injuries in road crashes*</t>
  </si>
  <si>
    <t>Cyclists hospitalised &gt;1 day</t>
  </si>
  <si>
    <t>Pedestrians hospitalised &gt;1 day</t>
  </si>
  <si>
    <t>NTH</t>
  </si>
  <si>
    <t>AKL</t>
  </si>
  <si>
    <t>C-M</t>
  </si>
  <si>
    <t>WKT</t>
  </si>
  <si>
    <t>BOP</t>
  </si>
  <si>
    <t>EAS</t>
  </si>
  <si>
    <t>CEN</t>
  </si>
  <si>
    <t>WLG</t>
  </si>
  <si>
    <t>TAS</t>
  </si>
  <si>
    <t>.</t>
  </si>
  <si>
    <t>CAN</t>
  </si>
  <si>
    <t>STH</t>
  </si>
  <si>
    <t>Police District road safety outcomes and populations</t>
  </si>
  <si>
    <t>WTM</t>
  </si>
  <si>
    <t>Auckland Region</t>
  </si>
  <si>
    <t>WTM (estimated)</t>
  </si>
  <si>
    <t>AKL (estimated)</t>
  </si>
  <si>
    <t>C-M (estimated)</t>
  </si>
  <si>
    <t>Fatal/serious HMV crashes</t>
  </si>
  <si>
    <t>Quarter</t>
  </si>
  <si>
    <t>2015/16</t>
  </si>
  <si>
    <t>2016/17</t>
  </si>
  <si>
    <t>2017/18</t>
  </si>
  <si>
    <t xml:space="preserve">DSIs </t>
  </si>
  <si>
    <t>Fatal and serious injuries in alcohol-related crashes (+ve test)</t>
  </si>
  <si>
    <t>Fatal and serious injuries in drug-driving crashes (susp/conf)</t>
  </si>
  <si>
    <t>Fatal and serious injuries in alcohol-related crashes (suspected/confirmed)</t>
  </si>
  <si>
    <t>** estimated subnational populations at 30 June 2006-14 (2013 boundaries), 2015-16 (2017 boundaries), 2017-18 (2018 boundaries) - Statistics New Zealand</t>
  </si>
  <si>
    <t>Northland</t>
  </si>
  <si>
    <t>Waitemata</t>
  </si>
  <si>
    <t>Counties-Manukau</t>
  </si>
  <si>
    <t>Bay of Plenty</t>
  </si>
  <si>
    <t>Eastern</t>
  </si>
  <si>
    <t>Central</t>
  </si>
  <si>
    <t>Tasman</t>
  </si>
  <si>
    <t>Southern</t>
  </si>
  <si>
    <t>**estimated from Local Authority, Area Unit and Auckland Local Board populations</t>
  </si>
  <si>
    <t>estimated</t>
  </si>
  <si>
    <t>increase/decrease</t>
  </si>
  <si>
    <t>2018/19</t>
  </si>
  <si>
    <t>Heavy vehicle kilometres travelled on State Highways (billions)</t>
  </si>
  <si>
    <t>* extracted 09/10/2019 from Crash Analysis System</t>
  </si>
  <si>
    <t>Fatal and serious injuries in Alcohol (+ve test) or Drug-driving crashes (susp/conf)</t>
  </si>
  <si>
    <t>ACC new entitlement claims</t>
  </si>
  <si>
    <t>Hawke's Bay</t>
  </si>
  <si>
    <t>Manawatu-Wanganui</t>
  </si>
  <si>
    <t>Tasman/Nelson/Marlborough</t>
  </si>
  <si>
    <t>West Coast</t>
  </si>
  <si>
    <t>Southland</t>
  </si>
  <si>
    <t>Other</t>
  </si>
  <si>
    <t>Unknown</t>
  </si>
  <si>
    <t>Total</t>
  </si>
  <si>
    <t>* extracted 16/04/2020 from Crash Analysis System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</si>
</sst>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m\-yy"/>
    <numFmt numFmtId="166" formatCode="[$-1409]dddd\,\ d\ mmmm\ yyyy"/>
    <numFmt numFmtId="167" formatCode="mm\-yy"/>
    <numFmt numFmtId="168" formatCode="0.000"/>
    <numFmt numFmtId="169" formatCode="0.00000"/>
    <numFmt numFmtId="170" formatCode="0.0000"/>
    <numFmt numFmtId="171" formatCode="0.0"/>
    <numFmt numFmtId="172" formatCode="0.000000"/>
    <numFmt numFmtId="173" formatCode="0.0%"/>
    <numFmt numFmtId="174" formatCode="_-* #,##0_-;\-* #,##0_-;_-* &quot;-&quot;??_-;_-@_-"/>
    <numFmt numFmtId="175" formatCode="mmmmm\-yy"/>
    <numFmt numFmtId="176" formatCode="#,##0.00_ ;\-#,##0.00\ "/>
    <numFmt numFmtId="177" formatCode="&quot;$&quot;#,##0\ ;\(&quot;$&quot;#,##0\)"/>
    <numFmt numFmtId="178" formatCode="&quot;$&quot;#,##0.00;[Red]\(&quot;$&quot;#,##0.00\)"/>
    <numFmt numFmtId="179" formatCode="[Blue]#,##0"/>
    <numFmt numFmtId="180" formatCode="[Blue]0.0;\-0.0"/>
    <numFmt numFmtId="181" formatCode="yyyy"/>
    <numFmt numFmtId="182" formatCode="_-* #,##0.0_-;\-* #,##0.0_-;_-* &quot;-&quot;??_-;_-@_-"/>
    <numFmt numFmtId="183" formatCode="d/mm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sz val="10"/>
      <name val="Arial"/>
      <family val="2"/>
    </font>
    <font>
      <sz val="14"/>
      <color indexed="10"/>
      <name val="Arial Black"/>
      <family val="2"/>
    </font>
    <font>
      <sz val="11"/>
      <color indexed="12"/>
      <name val="Arial Black"/>
      <family val="2"/>
    </font>
    <font>
      <sz val="9"/>
      <color indexed="48"/>
      <name val="Arial"/>
      <family val="2"/>
    </font>
    <font>
      <sz val="7"/>
      <name val="Lucida Sans"/>
      <family val="2"/>
    </font>
    <font>
      <i/>
      <sz val="9"/>
      <name val="Lucida Sans"/>
      <family val="2"/>
    </font>
    <font>
      <b/>
      <sz val="10"/>
      <name val="Lucida Sans"/>
      <family val="2"/>
    </font>
    <font>
      <sz val="6"/>
      <name val="Lucida Sans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name val="Lucida Sans"/>
      <family val="2"/>
    </font>
    <font>
      <sz val="14"/>
      <name val="Lucida Sans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Helv"/>
      <family val="0"/>
    </font>
    <font>
      <sz val="12"/>
      <name val="Courier"/>
      <family val="3"/>
    </font>
    <font>
      <sz val="12"/>
      <color indexed="24"/>
      <name val="Arial"/>
      <family val="2"/>
    </font>
    <font>
      <sz val="10"/>
      <name val="Helv"/>
      <family val="0"/>
    </font>
    <font>
      <sz val="8.5"/>
      <name val="LinePrinter"/>
      <family val="0"/>
    </font>
    <font>
      <sz val="8"/>
      <name val="Helv"/>
      <family val="0"/>
    </font>
    <font>
      <b/>
      <sz val="8.5"/>
      <name val="LinePrinter"/>
      <family val="0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Lucida Sans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0"/>
      <name val="Lucida Sans"/>
      <family val="2"/>
    </font>
    <font>
      <sz val="9"/>
      <color indexed="17"/>
      <name val="Lucida Sans"/>
      <family val="2"/>
    </font>
    <font>
      <sz val="9"/>
      <color indexed="53"/>
      <name val="Lucida Sans"/>
      <family val="2"/>
    </font>
    <font>
      <sz val="9"/>
      <color indexed="62"/>
      <name val="Lucida Sans"/>
      <family val="2"/>
    </font>
    <font>
      <sz val="8"/>
      <color indexed="17"/>
      <name val="Lucida Sans"/>
      <family val="2"/>
    </font>
    <font>
      <sz val="7"/>
      <color indexed="17"/>
      <name val="Lucida Sans"/>
      <family val="2"/>
    </font>
    <font>
      <sz val="9"/>
      <color indexed="10"/>
      <name val="Lucida Sans"/>
      <family val="2"/>
    </font>
    <font>
      <sz val="7"/>
      <color indexed="10"/>
      <name val="Lucida Sans"/>
      <family val="2"/>
    </font>
    <font>
      <i/>
      <sz val="9"/>
      <color indexed="17"/>
      <name val="Lucida Sans"/>
      <family val="2"/>
    </font>
    <font>
      <i/>
      <sz val="8"/>
      <color indexed="17"/>
      <name val="Lucida Sans"/>
      <family val="2"/>
    </font>
    <font>
      <sz val="8"/>
      <color indexed="10"/>
      <name val="Lucida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C00000"/>
      <name val="Lucida Sans"/>
      <family val="2"/>
    </font>
    <font>
      <sz val="9"/>
      <color rgb="FF00B050"/>
      <name val="Lucida Sans"/>
      <family val="2"/>
    </font>
    <font>
      <sz val="9"/>
      <color theme="9"/>
      <name val="Lucida Sans"/>
      <family val="2"/>
    </font>
    <font>
      <sz val="9"/>
      <color theme="4"/>
      <name val="Lucida Sans"/>
      <family val="2"/>
    </font>
    <font>
      <sz val="8"/>
      <color rgb="FF00B050"/>
      <name val="Lucida Sans"/>
      <family val="2"/>
    </font>
    <font>
      <sz val="7"/>
      <color rgb="FF00B050"/>
      <name val="Lucida Sans"/>
      <family val="2"/>
    </font>
    <font>
      <sz val="9"/>
      <color rgb="FFFF0000"/>
      <name val="Lucida Sans"/>
      <family val="2"/>
    </font>
    <font>
      <sz val="7"/>
      <color rgb="FFFF0000"/>
      <name val="Lucida Sans"/>
      <family val="2"/>
    </font>
    <font>
      <i/>
      <sz val="9"/>
      <color rgb="FF00B050"/>
      <name val="Lucida Sans"/>
      <family val="2"/>
    </font>
    <font>
      <i/>
      <sz val="8"/>
      <color rgb="FF00B050"/>
      <name val="Lucida Sans"/>
      <family val="2"/>
    </font>
    <font>
      <sz val="8"/>
      <color rgb="FFFF0000"/>
      <name val="Lucida San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>
        <color indexed="8"/>
      </top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4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4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71" fillId="24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0" fillId="26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0" fillId="27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0" fillId="28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0" fillId="30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0" fillId="32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32" fillId="0" borderId="0">
      <alignment/>
      <protection locked="0"/>
    </xf>
    <xf numFmtId="0" fontId="74" fillId="47" borderId="3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33" fillId="0" borderId="0" applyNumberFormat="0" applyFont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34" fillId="0" borderId="0" applyFont="0" applyFill="0" applyBorder="0" applyAlignment="0" applyProtection="0"/>
    <xf numFmtId="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6" fillId="0" borderId="0" applyFont="0" applyFill="0" applyBorder="0" applyAlignment="0" applyProtection="0"/>
    <xf numFmtId="15" fontId="36" fillId="0" borderId="0" applyFont="0" applyFill="0" applyBorder="0" applyProtection="0">
      <alignment horizontal="right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20" fillId="7" borderId="0" applyNumberFormat="0" applyBorder="0" applyAlignment="0" applyProtection="0"/>
    <xf numFmtId="179" fontId="37" fillId="0" borderId="0">
      <alignment/>
      <protection locked="0"/>
    </xf>
    <xf numFmtId="0" fontId="38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21" fillId="0" borderId="6" applyNumberFormat="0" applyFill="0" applyAlignment="0" applyProtection="0"/>
    <xf numFmtId="0" fontId="7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22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9" applyNumberFormat="0" applyFill="0" applyAlignment="0" applyProtection="0"/>
    <xf numFmtId="0" fontId="3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50" borderId="1" applyNumberFormat="0" applyAlignment="0" applyProtection="0"/>
    <xf numFmtId="0" fontId="83" fillId="50" borderId="1" applyNumberFormat="0" applyAlignment="0" applyProtection="0"/>
    <xf numFmtId="0" fontId="25" fillId="13" borderId="2" applyNumberFormat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0" fontId="26" fillId="0" borderId="12" applyNumberFormat="0" applyFill="0" applyAlignment="0" applyProtection="0"/>
    <xf numFmtId="180" fontId="37" fillId="0" borderId="0">
      <alignment/>
      <protection locked="0"/>
    </xf>
    <xf numFmtId="0" fontId="85" fillId="51" borderId="0" applyNumberFormat="0" applyBorder="0" applyAlignment="0" applyProtection="0"/>
    <xf numFmtId="0" fontId="86" fillId="51" borderId="0" applyNumberFormat="0" applyBorder="0" applyAlignment="0" applyProtection="0"/>
    <xf numFmtId="0" fontId="27" fillId="5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88" fillId="0" borderId="0">
      <alignment/>
      <protection/>
    </xf>
    <xf numFmtId="0" fontId="87" fillId="0" borderId="0">
      <alignment/>
      <protection/>
    </xf>
    <xf numFmtId="0" fontId="2" fillId="0" borderId="0">
      <alignment vertical="top"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89" fillId="45" borderId="15" applyNumberFormat="0" applyAlignment="0" applyProtection="0"/>
    <xf numFmtId="0" fontId="89" fillId="45" borderId="15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7" fillId="0" borderId="0" applyFont="0" applyFill="0" applyBorder="0" applyAlignment="0" applyProtection="0"/>
    <xf numFmtId="10" fontId="36" fillId="0" borderId="0" applyFont="0" applyFill="0" applyBorder="0" applyAlignment="0" applyProtection="0"/>
    <xf numFmtId="1" fontId="6" fillId="0" borderId="17">
      <alignment horizontal="left"/>
      <protection/>
    </xf>
    <xf numFmtId="1" fontId="7" fillId="0" borderId="0">
      <alignment horizontal="left"/>
      <protection/>
    </xf>
    <xf numFmtId="0" fontId="14" fillId="0" borderId="0">
      <alignment vertical="top"/>
      <protection/>
    </xf>
    <xf numFmtId="4" fontId="33" fillId="0" borderId="18" applyNumberFormat="0" applyFont="0" applyFill="0" applyAlignment="0" applyProtection="0"/>
    <xf numFmtId="2" fontId="32" fillId="1" borderId="19" applyNumberFormat="0" applyBorder="0" applyProtection="0">
      <alignment horizontal="left"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2" fillId="0" borderId="20" applyNumberFormat="0" applyFill="0" applyAlignment="0" applyProtection="0"/>
    <xf numFmtId="4" fontId="33" fillId="0" borderId="21" applyNumberFormat="0" applyFont="0" applyFill="0" applyAlignment="0" applyProtection="0"/>
    <xf numFmtId="0" fontId="92" fillId="0" borderId="20" applyNumberFormat="0" applyFill="0" applyAlignment="0" applyProtection="0"/>
    <xf numFmtId="0" fontId="29" fillId="0" borderId="22" applyNumberFormat="0" applyFill="0" applyAlignment="0" applyProtection="0"/>
    <xf numFmtId="3" fontId="8" fillId="0" borderId="0">
      <alignment horizontal="center" textRotation="90"/>
      <protection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36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166" applyFont="1" applyAlignment="1">
      <alignment vertical="top"/>
      <protection/>
    </xf>
    <xf numFmtId="0" fontId="94" fillId="0" borderId="0" xfId="166" applyFont="1" applyAlignment="1">
      <alignment vertical="top"/>
      <protection/>
    </xf>
    <xf numFmtId="0" fontId="95" fillId="0" borderId="0" xfId="166" applyFont="1" applyAlignment="1">
      <alignment vertical="top"/>
      <protection/>
    </xf>
    <xf numFmtId="0" fontId="96" fillId="0" borderId="0" xfId="166" applyFont="1" applyAlignment="1">
      <alignment vertical="top"/>
      <protection/>
    </xf>
    <xf numFmtId="0" fontId="97" fillId="0" borderId="0" xfId="166" applyFont="1" applyAlignment="1">
      <alignment vertical="top"/>
      <protection/>
    </xf>
    <xf numFmtId="0" fontId="4" fillId="0" borderId="0" xfId="166" applyFont="1" applyAlignment="1">
      <alignment vertical="top"/>
      <protection/>
    </xf>
    <xf numFmtId="17" fontId="2" fillId="0" borderId="0" xfId="166" applyNumberFormat="1" applyFont="1" applyAlignment="1">
      <alignment vertical="top"/>
      <protection/>
    </xf>
    <xf numFmtId="9" fontId="3" fillId="0" borderId="0" xfId="177" applyFont="1" applyAlignment="1">
      <alignment vertical="top"/>
    </xf>
    <xf numFmtId="9" fontId="3" fillId="0" borderId="0" xfId="177" applyNumberFormat="1" applyFont="1" applyAlignment="1">
      <alignment vertical="top"/>
    </xf>
    <xf numFmtId="0" fontId="95" fillId="0" borderId="0" xfId="166" applyFont="1" applyAlignment="1">
      <alignment horizontal="center" vertical="top"/>
      <protection/>
    </xf>
    <xf numFmtId="17" fontId="98" fillId="0" borderId="0" xfId="166" applyNumberFormat="1" applyFont="1" applyAlignment="1">
      <alignment vertical="top"/>
      <protection/>
    </xf>
    <xf numFmtId="9" fontId="95" fillId="0" borderId="0" xfId="177" applyFont="1" applyAlignment="1">
      <alignment vertical="top"/>
    </xf>
    <xf numFmtId="0" fontId="2" fillId="0" borderId="0" xfId="170" applyFont="1" applyAlignment="1">
      <alignment horizontal="center" vertical="top"/>
      <protection/>
    </xf>
    <xf numFmtId="0" fontId="2" fillId="0" borderId="0" xfId="166" applyFont="1" applyAlignment="1">
      <alignment vertical="top"/>
      <protection/>
    </xf>
    <xf numFmtId="0" fontId="9" fillId="0" borderId="0" xfId="170" applyFont="1" applyAlignment="1">
      <alignment horizontal="center" vertical="center"/>
      <protection/>
    </xf>
    <xf numFmtId="0" fontId="9" fillId="0" borderId="0" xfId="166" applyFont="1" applyAlignment="1">
      <alignment vertical="center"/>
      <protection/>
    </xf>
    <xf numFmtId="0" fontId="99" fillId="0" borderId="0" xfId="166" applyFont="1" applyAlignment="1">
      <alignment vertical="center"/>
      <protection/>
    </xf>
    <xf numFmtId="0" fontId="98" fillId="0" borderId="0" xfId="166" applyFont="1" applyAlignment="1">
      <alignment vertical="top"/>
      <protection/>
    </xf>
    <xf numFmtId="165" fontId="9" fillId="0" borderId="0" xfId="166" applyNumberFormat="1" applyFont="1" applyAlignment="1">
      <alignment vertical="top"/>
      <protection/>
    </xf>
    <xf numFmtId="168" fontId="9" fillId="0" borderId="0" xfId="166" applyNumberFormat="1" applyFont="1" applyAlignment="1">
      <alignment vertical="top"/>
      <protection/>
    </xf>
    <xf numFmtId="0" fontId="10" fillId="0" borderId="0" xfId="166" applyFont="1" applyAlignment="1">
      <alignment vertical="top"/>
      <protection/>
    </xf>
    <xf numFmtId="0" fontId="11" fillId="0" borderId="0" xfId="166" applyFont="1" applyAlignment="1">
      <alignment vertical="top"/>
      <protection/>
    </xf>
    <xf numFmtId="0" fontId="3" fillId="0" borderId="0" xfId="166" applyFont="1" applyFill="1" applyBorder="1" applyAlignment="1">
      <alignment vertical="top"/>
      <protection/>
    </xf>
    <xf numFmtId="0" fontId="95" fillId="0" borderId="0" xfId="166" applyFont="1" applyAlignment="1">
      <alignment horizontal="right" vertical="top"/>
      <protection/>
    </xf>
    <xf numFmtId="0" fontId="100" fillId="0" borderId="0" xfId="166" applyFont="1" applyAlignment="1">
      <alignment horizontal="center" vertical="top"/>
      <protection/>
    </xf>
    <xf numFmtId="9" fontId="100" fillId="0" borderId="0" xfId="177" applyFont="1" applyAlignment="1">
      <alignment horizontal="center" vertical="top"/>
    </xf>
    <xf numFmtId="168" fontId="101" fillId="0" borderId="0" xfId="166" applyNumberFormat="1" applyFont="1" applyAlignment="1">
      <alignment horizontal="center" vertical="top"/>
      <protection/>
    </xf>
    <xf numFmtId="0" fontId="3" fillId="0" borderId="0" xfId="166" applyFont="1" applyFill="1" applyAlignment="1">
      <alignment vertical="top"/>
      <protection/>
    </xf>
    <xf numFmtId="0" fontId="95" fillId="0" borderId="0" xfId="166" applyFont="1" applyFill="1" applyAlignment="1">
      <alignment vertical="top"/>
      <protection/>
    </xf>
    <xf numFmtId="168" fontId="3" fillId="0" borderId="0" xfId="166" applyNumberFormat="1" applyFont="1" applyAlignment="1">
      <alignment vertical="top"/>
      <protection/>
    </xf>
    <xf numFmtId="168" fontId="9" fillId="0" borderId="0" xfId="170" applyNumberFormat="1" applyFont="1" applyAlignment="1">
      <alignment horizontal="center" vertical="center"/>
      <protection/>
    </xf>
    <xf numFmtId="168" fontId="101" fillId="0" borderId="0" xfId="170" applyNumberFormat="1" applyFont="1" applyAlignment="1">
      <alignment horizontal="center" vertical="center"/>
      <protection/>
    </xf>
    <xf numFmtId="9" fontId="12" fillId="0" borderId="0" xfId="177" applyFont="1" applyAlignment="1">
      <alignment vertical="top"/>
    </xf>
    <xf numFmtId="9" fontId="3" fillId="0" borderId="0" xfId="166" applyNumberFormat="1" applyFont="1" applyAlignment="1">
      <alignment vertical="top"/>
      <protection/>
    </xf>
    <xf numFmtId="9" fontId="95" fillId="0" borderId="0" xfId="166" applyNumberFormat="1" applyFont="1" applyAlignment="1">
      <alignment vertical="top"/>
      <protection/>
    </xf>
    <xf numFmtId="1" fontId="100" fillId="0" borderId="0" xfId="166" applyNumberFormat="1" applyFont="1" applyAlignment="1">
      <alignment vertical="top"/>
      <protection/>
    </xf>
    <xf numFmtId="0" fontId="100" fillId="0" borderId="0" xfId="166" applyFont="1" applyAlignment="1">
      <alignment vertical="top"/>
      <protection/>
    </xf>
    <xf numFmtId="0" fontId="100" fillId="0" borderId="0" xfId="166" applyFont="1" applyAlignment="1">
      <alignment horizontal="left" vertical="top"/>
      <protection/>
    </xf>
    <xf numFmtId="0" fontId="3" fillId="0" borderId="0" xfId="166" applyFont="1" applyAlignment="1">
      <alignment horizontal="right" vertical="top"/>
      <protection/>
    </xf>
    <xf numFmtId="1" fontId="3" fillId="0" borderId="0" xfId="166" applyNumberFormat="1" applyFont="1" applyAlignment="1">
      <alignment vertical="top"/>
      <protection/>
    </xf>
    <xf numFmtId="9" fontId="4" fillId="0" borderId="0" xfId="177" applyFont="1" applyAlignment="1">
      <alignment vertical="top"/>
    </xf>
    <xf numFmtId="1" fontId="4" fillId="0" borderId="0" xfId="166" applyNumberFormat="1" applyFont="1" applyAlignment="1">
      <alignment vertical="top"/>
      <protection/>
    </xf>
    <xf numFmtId="0" fontId="102" fillId="0" borderId="0" xfId="166" applyFont="1" applyAlignment="1">
      <alignment horizontal="center" vertical="top"/>
      <protection/>
    </xf>
    <xf numFmtId="0" fontId="103" fillId="0" borderId="0" xfId="166" applyFont="1" applyAlignment="1">
      <alignment horizontal="center" vertical="top"/>
      <protection/>
    </xf>
    <xf numFmtId="171" fontId="3" fillId="0" borderId="0" xfId="170" applyNumberFormat="1" applyFont="1" applyAlignment="1">
      <alignment horizontal="right" vertical="top"/>
      <protection/>
    </xf>
    <xf numFmtId="9" fontId="95" fillId="0" borderId="0" xfId="166" applyNumberFormat="1" applyFont="1" applyAlignment="1">
      <alignment horizontal="right" vertical="top"/>
      <protection/>
    </xf>
    <xf numFmtId="17" fontId="104" fillId="0" borderId="0" xfId="166" applyNumberFormat="1" applyFont="1" applyAlignment="1">
      <alignment vertical="top"/>
      <protection/>
    </xf>
    <xf numFmtId="0" fontId="3" fillId="0" borderId="0" xfId="170" applyFont="1" applyAlignment="1">
      <alignment vertical="top"/>
      <protection/>
    </xf>
    <xf numFmtId="17" fontId="0" fillId="0" borderId="0" xfId="0" applyNumberFormat="1" applyAlignment="1">
      <alignment/>
    </xf>
  </cellXfs>
  <cellStyles count="18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anged" xfId="93"/>
    <cellStyle name="Check Cell" xfId="94"/>
    <cellStyle name="Check Cell 2" xfId="95"/>
    <cellStyle name="Check Cell 3" xfId="96"/>
    <cellStyle name="ColHeading" xfId="97"/>
    <cellStyle name="Comma" xfId="98"/>
    <cellStyle name="Comma [0]" xfId="99"/>
    <cellStyle name="Comma 2" xfId="100"/>
    <cellStyle name="Comma 3" xfId="101"/>
    <cellStyle name="Comma0" xfId="102"/>
    <cellStyle name="Comma2" xfId="103"/>
    <cellStyle name="Currency" xfId="104"/>
    <cellStyle name="Currency [0]" xfId="105"/>
    <cellStyle name="Currency 2 2" xfId="106"/>
    <cellStyle name="Currency 2 2 2" xfId="107"/>
    <cellStyle name="Currency0" xfId="108"/>
    <cellStyle name="Currency2" xfId="109"/>
    <cellStyle name="Date" xfId="110"/>
    <cellStyle name="Explanatory Text" xfId="111"/>
    <cellStyle name="Explanatory Text 2" xfId="112"/>
    <cellStyle name="Explanatory Text 3" xfId="113"/>
    <cellStyle name="Fixed" xfId="114"/>
    <cellStyle name="Followed Hyperlink" xfId="115"/>
    <cellStyle name="Good" xfId="116"/>
    <cellStyle name="Good 2" xfId="117"/>
    <cellStyle name="Good 3" xfId="118"/>
    <cellStyle name="Guesses" xfId="119"/>
    <cellStyle name="Heading" xfId="120"/>
    <cellStyle name="Heading 1" xfId="121"/>
    <cellStyle name="Heading 1 2" xfId="122"/>
    <cellStyle name="Heading 1 3" xfId="123"/>
    <cellStyle name="Heading 1 4" xfId="124"/>
    <cellStyle name="Heading 2" xfId="125"/>
    <cellStyle name="Heading 2 2" xfId="126"/>
    <cellStyle name="Heading 2 3" xfId="127"/>
    <cellStyle name="Heading 2 4" xfId="128"/>
    <cellStyle name="Heading 3" xfId="129"/>
    <cellStyle name="Heading 3 2" xfId="130"/>
    <cellStyle name="Heading 3 3" xfId="131"/>
    <cellStyle name="Heading 4" xfId="132"/>
    <cellStyle name="Heading 4 2" xfId="133"/>
    <cellStyle name="Heading 4 3" xfId="134"/>
    <cellStyle name="Hyperlink" xfId="135"/>
    <cellStyle name="Hyperlink 2" xfId="136"/>
    <cellStyle name="Hyperlink 3" xfId="137"/>
    <cellStyle name="Hyperlink 4" xfId="138"/>
    <cellStyle name="Hyperlink 5" xfId="139"/>
    <cellStyle name="Input" xfId="140"/>
    <cellStyle name="Input 2" xfId="141"/>
    <cellStyle name="Input 3" xfId="142"/>
    <cellStyle name="Linked Cell" xfId="143"/>
    <cellStyle name="Linked Cell 2" xfId="144"/>
    <cellStyle name="Linked Cell 3" xfId="145"/>
    <cellStyle name="N+(X)" xfId="146"/>
    <cellStyle name="Neutral" xfId="147"/>
    <cellStyle name="Neutral 2" xfId="148"/>
    <cellStyle name="Neutral 3" xfId="149"/>
    <cellStyle name="Normal 10" xfId="150"/>
    <cellStyle name="Normal 11" xfId="151"/>
    <cellStyle name="Normal 12" xfId="152"/>
    <cellStyle name="Normal 13" xfId="153"/>
    <cellStyle name="Normal 14" xfId="154"/>
    <cellStyle name="Normal 15" xfId="155"/>
    <cellStyle name="Normal 16" xfId="156"/>
    <cellStyle name="Normal 17" xfId="157"/>
    <cellStyle name="Normal 18" xfId="158"/>
    <cellStyle name="Normal 19" xfId="159"/>
    <cellStyle name="Normal 2" xfId="160"/>
    <cellStyle name="Normal 2 2" xfId="161"/>
    <cellStyle name="Normal 20" xfId="162"/>
    <cellStyle name="Normal 3" xfId="163"/>
    <cellStyle name="Normal 4" xfId="164"/>
    <cellStyle name="Normal 5" xfId="165"/>
    <cellStyle name="Normal 6" xfId="166"/>
    <cellStyle name="Normal 7" xfId="167"/>
    <cellStyle name="Normal 8" xfId="168"/>
    <cellStyle name="Normal 9" xfId="169"/>
    <cellStyle name="Normal_Sheet" xfId="170"/>
    <cellStyle name="Note" xfId="171"/>
    <cellStyle name="Note 2" xfId="172"/>
    <cellStyle name="Note 3" xfId="173"/>
    <cellStyle name="Output" xfId="174"/>
    <cellStyle name="Output 2" xfId="175"/>
    <cellStyle name="Output 3" xfId="176"/>
    <cellStyle name="Percent" xfId="177"/>
    <cellStyle name="Percent 2" xfId="178"/>
    <cellStyle name="Percent 3" xfId="179"/>
    <cellStyle name="Percent 4" xfId="180"/>
    <cellStyle name="Percent2" xfId="181"/>
    <cellStyle name="Row 1" xfId="182"/>
    <cellStyle name="Row 2" xfId="183"/>
    <cellStyle name="Style 1" xfId="184"/>
    <cellStyle name="Sub Total" xfId="185"/>
    <cellStyle name="Table Heading" xfId="186"/>
    <cellStyle name="Title" xfId="187"/>
    <cellStyle name="Title 2" xfId="188"/>
    <cellStyle name="Title 3" xfId="189"/>
    <cellStyle name="Total" xfId="190"/>
    <cellStyle name="Total 2" xfId="191"/>
    <cellStyle name="Total 3" xfId="192"/>
    <cellStyle name="Total 4" xfId="193"/>
    <cellStyle name="Vertical" xfId="194"/>
    <cellStyle name="Warning Text" xfId="195"/>
    <cellStyle name="Warning Text 2" xfId="196"/>
    <cellStyle name="Warning Text 3" xfId="197"/>
    <cellStyle name="Year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\All%20work\Progress\Enfor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ct outcomes"/>
      <sheetName val="Speed surveys"/>
      <sheetName val="Chart3"/>
      <sheetName val="Chart4"/>
      <sheetName val="Chart5"/>
      <sheetName val="Quarterly offences"/>
      <sheetName val="Police Qtrly Report"/>
      <sheetName val="Camera tickets"/>
      <sheetName val="Crashes"/>
      <sheetName val="AucklandHosp"/>
      <sheetName val="Q_Prog 10yrX12m"/>
      <sheetName val="Q_Prog 5yrX12m"/>
      <sheetName val="Q_Prog 5yrXqtr"/>
      <sheetName val="Chart6"/>
      <sheetName val="sapec_policearea"/>
      <sheetName val="Fatals x PD 1970-2001"/>
      <sheetName val="M Geddes - monthly fatals"/>
      <sheetName val="Alcohol Offences"/>
      <sheetName val="Seatbelt offences"/>
      <sheetName val="Speeding Infringements"/>
      <sheetName val="Cameras by district"/>
      <sheetName val="NonCameraInfringements"/>
      <sheetName val="S(A)P Delivery"/>
      <sheetName val="Big three"/>
      <sheetName val="IONs and TONs"/>
      <sheetName val="Activity"/>
      <sheetName val="Quarterly Progress to Jun2000"/>
      <sheetName val="Quarterly Progress pre-Jun99"/>
      <sheetName val="PecTable"/>
      <sheetName val="CBT, MBT, VW combined"/>
      <sheetName val="CBT, MBT, Verbal Warning 0607"/>
      <sheetName val="CBT, MBT 0708 incl. AkMways"/>
      <sheetName val="CBT, MBT incl. AkMways FY809"/>
      <sheetName val="CBT, MBT incl. AkMways FY09 (2)"/>
      <sheetName val="Average FTE per Mth"/>
      <sheetName val="CBT, MBT incl. AkMways FY0708"/>
      <sheetName val="Data"/>
      <sheetName val="CBT MBT Timesheet"/>
      <sheetName val="CBT, MBT incl. AkMways FY0910"/>
      <sheetName val="urban speeds"/>
    </sheetNames>
    <sheetDataSet>
      <sheetData sheetId="9">
        <row r="92">
          <cell r="AD92">
            <v>0.33562822719449226</v>
          </cell>
          <cell r="AE92">
            <v>0.2719449225473322</v>
          </cell>
          <cell r="AF92">
            <v>0.3924268502581756</v>
          </cell>
        </row>
        <row r="93">
          <cell r="AD93">
            <v>0.3425414364640884</v>
          </cell>
          <cell r="AE93">
            <v>0.27808471454880296</v>
          </cell>
          <cell r="AF93">
            <v>0.37937384898710863</v>
          </cell>
        </row>
        <row r="94">
          <cell r="AD94">
            <v>0.3574007220216607</v>
          </cell>
          <cell r="AE94">
            <v>0.26173285198555957</v>
          </cell>
          <cell r="AF94">
            <v>0.38086642599277976</v>
          </cell>
        </row>
        <row r="95">
          <cell r="AD95">
            <v>0.328719723183391</v>
          </cell>
          <cell r="AE95">
            <v>0.2681660899653979</v>
          </cell>
          <cell r="AF95">
            <v>0.4031141868512111</v>
          </cell>
        </row>
        <row r="96">
          <cell r="AD96">
            <v>0.3483754512635379</v>
          </cell>
          <cell r="AE96">
            <v>0.2815884476534296</v>
          </cell>
          <cell r="AF96">
            <v>0.3700361010830325</v>
          </cell>
        </row>
        <row r="97">
          <cell r="AD97">
            <v>0.33276157804459694</v>
          </cell>
          <cell r="AE97">
            <v>0.2881646655231561</v>
          </cell>
          <cell r="AF97">
            <v>0.379073756432247</v>
          </cell>
        </row>
        <row r="98">
          <cell r="AD98">
            <v>0.33455210237659966</v>
          </cell>
          <cell r="AE98">
            <v>0.2851919561243144</v>
          </cell>
          <cell r="AF98">
            <v>0.3802559414990859</v>
          </cell>
        </row>
        <row r="99">
          <cell r="AD99">
            <v>0.35564053537284895</v>
          </cell>
          <cell r="AE99">
            <v>0.29063097514340347</v>
          </cell>
          <cell r="AF99">
            <v>0.35372848948374763</v>
          </cell>
        </row>
        <row r="100">
          <cell r="AD100">
            <v>0.35564053537284895</v>
          </cell>
          <cell r="AE100">
            <v>0.2829827915869981</v>
          </cell>
          <cell r="AF100">
            <v>0.361376673040153</v>
          </cell>
        </row>
        <row r="101">
          <cell r="AD101">
            <v>0.37058823529411766</v>
          </cell>
          <cell r="AE101">
            <v>0.2784313725490196</v>
          </cell>
          <cell r="AF101">
            <v>0.3509803921568627</v>
          </cell>
        </row>
        <row r="102">
          <cell r="AD102">
            <v>0.37037037037037035</v>
          </cell>
          <cell r="AE102">
            <v>0.2884990253411306</v>
          </cell>
          <cell r="AF102">
            <v>0.341130604288499</v>
          </cell>
        </row>
        <row r="103">
          <cell r="AD103">
            <v>0.36590038314176243</v>
          </cell>
          <cell r="AE103">
            <v>0.2950191570881226</v>
          </cell>
          <cell r="AF103">
            <v>0.3390804597701149</v>
          </cell>
        </row>
        <row r="104">
          <cell r="AD104">
            <v>0.3504950495049505</v>
          </cell>
          <cell r="AE104">
            <v>0.30297029702970296</v>
          </cell>
          <cell r="AF104">
            <v>0.3465346534653465</v>
          </cell>
        </row>
        <row r="105">
          <cell r="AD105">
            <v>0.3514056224899598</v>
          </cell>
          <cell r="AE105">
            <v>0.3152610441767068</v>
          </cell>
          <cell r="AF105">
            <v>0.3333333333333333</v>
          </cell>
        </row>
        <row r="106">
          <cell r="AD106">
            <v>0.33974358974358976</v>
          </cell>
          <cell r="AE106">
            <v>0.3034188034188034</v>
          </cell>
          <cell r="AF106">
            <v>0.35683760683760685</v>
          </cell>
        </row>
        <row r="107">
          <cell r="AD107">
            <v>0.3530701754385965</v>
          </cell>
          <cell r="AE107">
            <v>0.30043859649122806</v>
          </cell>
          <cell r="AF107">
            <v>0.34649122807017546</v>
          </cell>
        </row>
        <row r="108">
          <cell r="AD108">
            <v>0.3710691823899371</v>
          </cell>
          <cell r="AE108">
            <v>0.29979035639413</v>
          </cell>
          <cell r="AF108">
            <v>0.32914046121593293</v>
          </cell>
        </row>
        <row r="109">
          <cell r="AD109">
            <v>0.35671342685370744</v>
          </cell>
          <cell r="AE109">
            <v>0.3166332665330661</v>
          </cell>
          <cell r="AF109">
            <v>0.32665330661322645</v>
          </cell>
        </row>
        <row r="110">
          <cell r="AD110">
            <v>0.367816091954023</v>
          </cell>
          <cell r="AE110">
            <v>0.342911877394636</v>
          </cell>
          <cell r="AF110">
            <v>0.289272030651341</v>
          </cell>
        </row>
        <row r="111">
          <cell r="AD111">
            <v>0.3574074074074074</v>
          </cell>
          <cell r="AE111">
            <v>0.3333333333333333</v>
          </cell>
          <cell r="AF111">
            <v>0.30925925925925923</v>
          </cell>
        </row>
        <row r="112">
          <cell r="AD112">
            <v>0.34615384615384615</v>
          </cell>
          <cell r="AE112">
            <v>0.31684981684981683</v>
          </cell>
          <cell r="AF112">
            <v>0.336996336996337</v>
          </cell>
        </row>
        <row r="113">
          <cell r="AD113">
            <v>0.33201581027667987</v>
          </cell>
          <cell r="AE113">
            <v>0.30434782608695654</v>
          </cell>
          <cell r="AF113">
            <v>0.36363636363636365</v>
          </cell>
        </row>
        <row r="114">
          <cell r="AD114">
            <v>0.3407707910750507</v>
          </cell>
          <cell r="AE114">
            <v>0.29006085192697767</v>
          </cell>
          <cell r="AF114">
            <v>0.3691683569979716</v>
          </cell>
        </row>
        <row r="115">
          <cell r="AD115">
            <v>0.32558139534883723</v>
          </cell>
          <cell r="AE115">
            <v>0.3192389006342495</v>
          </cell>
          <cell r="AF115">
            <v>0.35517970401691334</v>
          </cell>
        </row>
        <row r="116">
          <cell r="AD116">
            <v>0.3252747252747253</v>
          </cell>
          <cell r="AE116">
            <v>0.34065934065934067</v>
          </cell>
          <cell r="AF116">
            <v>0.33406593406593404</v>
          </cell>
        </row>
        <row r="117">
          <cell r="AD117">
            <v>0.33191489361702126</v>
          </cell>
          <cell r="AE117">
            <v>0.3170212765957447</v>
          </cell>
          <cell r="AF117">
            <v>0.35106382978723405</v>
          </cell>
        </row>
        <row r="118">
          <cell r="AD118">
            <v>0.2859960552268245</v>
          </cell>
          <cell r="AE118">
            <v>0.32741617357001973</v>
          </cell>
          <cell r="AF118">
            <v>0.3865877712031558</v>
          </cell>
        </row>
        <row r="119">
          <cell r="AD119">
            <v>0.30866425992779783</v>
          </cell>
          <cell r="AE119">
            <v>0.30324909747292417</v>
          </cell>
          <cell r="AF119">
            <v>0.388086642599278</v>
          </cell>
        </row>
        <row r="120">
          <cell r="AD120">
            <v>0.3042071197411003</v>
          </cell>
          <cell r="AE120">
            <v>0.2912621359223301</v>
          </cell>
          <cell r="AF120">
            <v>0.4045307443365696</v>
          </cell>
        </row>
        <row r="121">
          <cell r="AD121">
            <v>0.31311475409836065</v>
          </cell>
          <cell r="AE121">
            <v>0.2967213114754098</v>
          </cell>
          <cell r="AF121">
            <v>0.3901639344262295</v>
          </cell>
        </row>
        <row r="133">
          <cell r="AD133">
            <v>0.32558139534883723</v>
          </cell>
          <cell r="AE133">
            <v>0.3192389006342495</v>
          </cell>
          <cell r="AF133">
            <v>0.35517970401691334</v>
          </cell>
        </row>
        <row r="134">
          <cell r="AD134">
            <v>0.3252747252747253</v>
          </cell>
          <cell r="AE134">
            <v>0.34065934065934067</v>
          </cell>
          <cell r="AF134">
            <v>0.33406593406593404</v>
          </cell>
        </row>
        <row r="135">
          <cell r="AD135">
            <v>0.33191489361702126</v>
          </cell>
          <cell r="AE135">
            <v>0.3170212765957447</v>
          </cell>
          <cell r="AF135">
            <v>0.35106382978723405</v>
          </cell>
        </row>
        <row r="136">
          <cell r="AD136">
            <v>0.2859960552268245</v>
          </cell>
          <cell r="AE136">
            <v>0.32741617357001973</v>
          </cell>
          <cell r="AF136">
            <v>0.3865877712031558</v>
          </cell>
        </row>
        <row r="137">
          <cell r="AD137">
            <v>0.30866425992779783</v>
          </cell>
          <cell r="AE137">
            <v>0.30324909747292417</v>
          </cell>
          <cell r="AF137">
            <v>0.388086642599278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501"/>
  <sheetViews>
    <sheetView zoomScale="90" zoomScaleNormal="90" zoomScalePageLayoutView="0" workbookViewId="0" topLeftCell="A1">
      <pane xSplit="1" ySplit="3" topLeftCell="AF24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G210" sqref="BG210"/>
    </sheetView>
  </sheetViews>
  <sheetFormatPr defaultColWidth="9.140625" defaultRowHeight="15"/>
  <cols>
    <col min="1" max="1" width="28.7109375" style="1" customWidth="1"/>
    <col min="2" max="24" width="6.7109375" style="1" customWidth="1"/>
    <col min="25" max="36" width="6.7109375" style="3" customWidth="1"/>
    <col min="37" max="37" width="6.7109375" style="1" customWidth="1"/>
    <col min="38" max="53" width="6.7109375" style="3" customWidth="1"/>
    <col min="54" max="54" width="9.140625" style="25" customWidth="1"/>
    <col min="55" max="106" width="3.7109375" style="1" customWidth="1"/>
    <col min="107" max="107" width="9.140625" style="1" customWidth="1"/>
    <col min="108" max="159" width="3.7109375" style="1" customWidth="1"/>
    <col min="160" max="16384" width="9.140625" style="1" customWidth="1"/>
  </cols>
  <sheetData>
    <row r="1" ht="12.75">
      <c r="A1" s="22" t="s">
        <v>28</v>
      </c>
    </row>
    <row r="2" spans="45:53" ht="12">
      <c r="AS2" s="10"/>
      <c r="AX2" s="10"/>
      <c r="AY2" s="10"/>
      <c r="AZ2" s="10" t="s">
        <v>35</v>
      </c>
      <c r="BA2" s="10"/>
    </row>
    <row r="3" spans="1:159" ht="12">
      <c r="A3" s="39" t="s">
        <v>76</v>
      </c>
      <c r="B3" s="7">
        <v>39508</v>
      </c>
      <c r="C3" s="7">
        <v>39600</v>
      </c>
      <c r="D3" s="7">
        <v>39692</v>
      </c>
      <c r="E3" s="7">
        <v>39783</v>
      </c>
      <c r="F3" s="7">
        <v>39873</v>
      </c>
      <c r="G3" s="7">
        <v>39965</v>
      </c>
      <c r="H3" s="7">
        <v>40057</v>
      </c>
      <c r="I3" s="7">
        <v>40148</v>
      </c>
      <c r="J3" s="7">
        <v>40238</v>
      </c>
      <c r="K3" s="7">
        <v>40330</v>
      </c>
      <c r="L3" s="7">
        <v>40422</v>
      </c>
      <c r="M3" s="7">
        <v>40513</v>
      </c>
      <c r="N3" s="7">
        <v>40603</v>
      </c>
      <c r="O3" s="7">
        <v>40695</v>
      </c>
      <c r="P3" s="7">
        <v>40787</v>
      </c>
      <c r="Q3" s="7">
        <v>40878</v>
      </c>
      <c r="R3" s="7">
        <v>40969</v>
      </c>
      <c r="S3" s="7">
        <v>41061</v>
      </c>
      <c r="T3" s="7">
        <v>41153</v>
      </c>
      <c r="U3" s="7">
        <v>41244</v>
      </c>
      <c r="V3" s="7">
        <v>41334</v>
      </c>
      <c r="W3" s="7">
        <v>41426</v>
      </c>
      <c r="X3" s="7">
        <v>41518</v>
      </c>
      <c r="Y3" s="7">
        <v>41609</v>
      </c>
      <c r="Z3" s="7">
        <v>41699</v>
      </c>
      <c r="AA3" s="7">
        <v>41791</v>
      </c>
      <c r="AB3" s="7">
        <v>41883</v>
      </c>
      <c r="AC3" s="7">
        <v>41974</v>
      </c>
      <c r="AD3" s="7">
        <v>42064</v>
      </c>
      <c r="AE3" s="7">
        <v>42156</v>
      </c>
      <c r="AF3" s="7">
        <v>42248</v>
      </c>
      <c r="AG3" s="7">
        <v>42339</v>
      </c>
      <c r="AH3" s="7">
        <v>42430</v>
      </c>
      <c r="AI3" s="7">
        <v>42522</v>
      </c>
      <c r="AJ3" s="7">
        <v>42614</v>
      </c>
      <c r="AK3" s="7">
        <v>42705</v>
      </c>
      <c r="AL3" s="47">
        <v>42795</v>
      </c>
      <c r="AM3" s="7">
        <v>42887</v>
      </c>
      <c r="AN3" s="7">
        <v>42979</v>
      </c>
      <c r="AO3" s="7">
        <v>43070</v>
      </c>
      <c r="AP3" s="7">
        <v>43160</v>
      </c>
      <c r="AQ3" s="7">
        <v>43252</v>
      </c>
      <c r="AR3" s="7">
        <v>43344</v>
      </c>
      <c r="AS3" s="7">
        <v>43435</v>
      </c>
      <c r="AT3" s="7">
        <v>43525</v>
      </c>
      <c r="AU3" s="7">
        <v>43617</v>
      </c>
      <c r="AV3" s="7">
        <v>43709</v>
      </c>
      <c r="AW3" s="7">
        <v>43800</v>
      </c>
      <c r="AX3" s="7">
        <v>43891</v>
      </c>
      <c r="AY3" s="7">
        <v>43983</v>
      </c>
      <c r="AZ3" s="7">
        <v>44075</v>
      </c>
      <c r="BA3" s="11">
        <v>44166</v>
      </c>
      <c r="BC3" s="19">
        <v>39508</v>
      </c>
      <c r="BD3" s="19">
        <v>39600</v>
      </c>
      <c r="BE3" s="19">
        <v>39692</v>
      </c>
      <c r="BF3" s="19">
        <v>39783</v>
      </c>
      <c r="BG3" s="19">
        <v>39873</v>
      </c>
      <c r="BH3" s="19">
        <v>39965</v>
      </c>
      <c r="BI3" s="19">
        <v>40057</v>
      </c>
      <c r="BJ3" s="19">
        <v>40148</v>
      </c>
      <c r="BK3" s="19">
        <v>40238</v>
      </c>
      <c r="BL3" s="19">
        <v>40330</v>
      </c>
      <c r="BM3" s="19">
        <v>40422</v>
      </c>
      <c r="BN3" s="19">
        <v>40513</v>
      </c>
      <c r="BO3" s="19">
        <v>40603</v>
      </c>
      <c r="BP3" s="19">
        <v>40695</v>
      </c>
      <c r="BQ3" s="19">
        <v>40787</v>
      </c>
      <c r="BR3" s="19">
        <v>40878</v>
      </c>
      <c r="BS3" s="19">
        <v>40969</v>
      </c>
      <c r="BT3" s="19">
        <v>41061</v>
      </c>
      <c r="BU3" s="19">
        <v>41153</v>
      </c>
      <c r="BV3" s="19">
        <v>41244</v>
      </c>
      <c r="BW3" s="19">
        <v>41334</v>
      </c>
      <c r="BX3" s="19">
        <v>41426</v>
      </c>
      <c r="BY3" s="19">
        <v>41518</v>
      </c>
      <c r="BZ3" s="19">
        <v>41609</v>
      </c>
      <c r="CA3" s="19">
        <v>41699</v>
      </c>
      <c r="CB3" s="19">
        <v>41791</v>
      </c>
      <c r="CC3" s="19">
        <v>41883</v>
      </c>
      <c r="CD3" s="19">
        <v>41974</v>
      </c>
      <c r="CE3" s="19">
        <v>42064</v>
      </c>
      <c r="CF3" s="19">
        <v>42156</v>
      </c>
      <c r="CG3" s="19">
        <v>42248</v>
      </c>
      <c r="CH3" s="19">
        <v>42339</v>
      </c>
      <c r="CI3" s="19">
        <v>42430</v>
      </c>
      <c r="CJ3" s="19">
        <v>42522</v>
      </c>
      <c r="CK3" s="19">
        <v>42614</v>
      </c>
      <c r="CL3" s="19">
        <v>42705</v>
      </c>
      <c r="CM3" s="19">
        <v>42795</v>
      </c>
      <c r="CN3" s="19">
        <v>42887</v>
      </c>
      <c r="CO3" s="19">
        <v>42979</v>
      </c>
      <c r="CP3" s="19">
        <v>43070</v>
      </c>
      <c r="CQ3" s="19">
        <v>43160</v>
      </c>
      <c r="CR3" s="19">
        <v>43252</v>
      </c>
      <c r="CS3" s="19">
        <v>43344</v>
      </c>
      <c r="CT3" s="19">
        <v>43435</v>
      </c>
      <c r="CU3" s="19">
        <v>43525</v>
      </c>
      <c r="CV3" s="19">
        <v>43617</v>
      </c>
      <c r="CW3" s="19">
        <v>43709</v>
      </c>
      <c r="CX3" s="19">
        <v>43800</v>
      </c>
      <c r="CY3" s="19">
        <v>43891</v>
      </c>
      <c r="CZ3" s="19">
        <v>43983</v>
      </c>
      <c r="DA3" s="19">
        <v>44075</v>
      </c>
      <c r="DB3" s="19">
        <v>44166</v>
      </c>
      <c r="DD3" s="19">
        <v>39508</v>
      </c>
      <c r="DE3" s="19">
        <v>39600</v>
      </c>
      <c r="DF3" s="19">
        <v>39692</v>
      </c>
      <c r="DG3" s="19">
        <v>39783</v>
      </c>
      <c r="DH3" s="19">
        <v>39873</v>
      </c>
      <c r="DI3" s="19">
        <v>39965</v>
      </c>
      <c r="DJ3" s="19">
        <v>40057</v>
      </c>
      <c r="DK3" s="19">
        <v>40148</v>
      </c>
      <c r="DL3" s="19">
        <v>40238</v>
      </c>
      <c r="DM3" s="19">
        <v>40330</v>
      </c>
      <c r="DN3" s="19">
        <v>40422</v>
      </c>
      <c r="DO3" s="19">
        <v>40513</v>
      </c>
      <c r="DP3" s="19">
        <v>40603</v>
      </c>
      <c r="DQ3" s="19">
        <v>40695</v>
      </c>
      <c r="DR3" s="19">
        <v>40787</v>
      </c>
      <c r="DS3" s="19">
        <v>40878</v>
      </c>
      <c r="DT3" s="19">
        <v>40969</v>
      </c>
      <c r="DU3" s="19">
        <v>41061</v>
      </c>
      <c r="DV3" s="19">
        <v>41153</v>
      </c>
      <c r="DW3" s="19">
        <v>41244</v>
      </c>
      <c r="DX3" s="19">
        <v>41334</v>
      </c>
      <c r="DY3" s="19">
        <v>41426</v>
      </c>
      <c r="DZ3" s="19">
        <v>41518</v>
      </c>
      <c r="EA3" s="19">
        <v>41609</v>
      </c>
      <c r="EB3" s="19">
        <v>41699</v>
      </c>
      <c r="EC3" s="19">
        <v>41791</v>
      </c>
      <c r="ED3" s="19">
        <v>41883</v>
      </c>
      <c r="EE3" s="19">
        <v>41974</v>
      </c>
      <c r="EF3" s="19">
        <v>42064</v>
      </c>
      <c r="EG3" s="19">
        <v>42156</v>
      </c>
      <c r="EH3" s="19">
        <v>42248</v>
      </c>
      <c r="EI3" s="19">
        <v>42339</v>
      </c>
      <c r="EJ3" s="19">
        <v>42430</v>
      </c>
      <c r="EK3" s="19">
        <v>42522</v>
      </c>
      <c r="EL3" s="19">
        <v>42614</v>
      </c>
      <c r="EM3" s="19">
        <v>42705</v>
      </c>
      <c r="EN3" s="19">
        <v>42795</v>
      </c>
      <c r="EO3" s="19">
        <v>42887</v>
      </c>
      <c r="EP3" s="19">
        <v>42979</v>
      </c>
      <c r="EQ3" s="19">
        <v>43070</v>
      </c>
      <c r="ER3" s="19">
        <v>43160</v>
      </c>
      <c r="ES3" s="19">
        <v>43252</v>
      </c>
      <c r="ET3" s="19">
        <v>43344</v>
      </c>
      <c r="EU3" s="19">
        <v>43435</v>
      </c>
      <c r="EV3" s="19">
        <v>43525</v>
      </c>
      <c r="EW3" s="19">
        <v>43617</v>
      </c>
      <c r="EX3" s="19">
        <v>43709</v>
      </c>
      <c r="EY3" s="19">
        <v>43800</v>
      </c>
      <c r="EZ3" s="19">
        <v>43891</v>
      </c>
      <c r="FA3" s="19">
        <v>43983</v>
      </c>
      <c r="FB3" s="19">
        <v>44075</v>
      </c>
      <c r="FC3" s="19">
        <v>44166</v>
      </c>
    </row>
    <row r="4" ht="12">
      <c r="A4" s="6" t="s">
        <v>33</v>
      </c>
    </row>
    <row r="5" spans="1:54" ht="12">
      <c r="A5" s="1" t="s">
        <v>41</v>
      </c>
      <c r="BB5" s="25" t="str">
        <f>IF(AJ16&gt;AJ17,"ok","ALERT")</f>
        <v>ok</v>
      </c>
    </row>
    <row r="6" spans="1:53" ht="12">
      <c r="A6" s="5" t="s">
        <v>12</v>
      </c>
      <c r="B6" s="1">
        <v>4</v>
      </c>
      <c r="C6" s="1">
        <v>8</v>
      </c>
      <c r="D6" s="1">
        <v>10</v>
      </c>
      <c r="E6" s="1">
        <v>7</v>
      </c>
      <c r="F6" s="1">
        <v>6</v>
      </c>
      <c r="G6" s="1">
        <v>10</v>
      </c>
      <c r="H6" s="1">
        <v>8</v>
      </c>
      <c r="I6" s="1">
        <v>11</v>
      </c>
      <c r="J6" s="1">
        <v>8</v>
      </c>
      <c r="K6" s="1">
        <v>5</v>
      </c>
      <c r="L6" s="1">
        <v>6</v>
      </c>
      <c r="M6" s="1">
        <v>3</v>
      </c>
      <c r="N6" s="1">
        <v>3</v>
      </c>
      <c r="O6" s="1">
        <v>2</v>
      </c>
      <c r="P6" s="1">
        <v>1</v>
      </c>
      <c r="Q6" s="1">
        <v>1</v>
      </c>
      <c r="R6" s="1">
        <v>5</v>
      </c>
      <c r="S6" s="1">
        <v>2</v>
      </c>
      <c r="T6" s="1">
        <v>2</v>
      </c>
      <c r="U6" s="1">
        <v>9</v>
      </c>
      <c r="V6" s="1">
        <v>4</v>
      </c>
      <c r="W6" s="1">
        <v>5</v>
      </c>
      <c r="X6" s="1">
        <v>3</v>
      </c>
      <c r="Y6" s="1">
        <v>9</v>
      </c>
      <c r="Z6" s="1">
        <v>4</v>
      </c>
      <c r="AA6" s="1">
        <v>4</v>
      </c>
      <c r="AB6" s="1">
        <v>2</v>
      </c>
      <c r="AC6" s="1">
        <v>8</v>
      </c>
      <c r="AD6" s="1">
        <v>6</v>
      </c>
      <c r="AE6" s="1">
        <v>5</v>
      </c>
      <c r="AF6" s="1">
        <v>2</v>
      </c>
      <c r="AG6" s="1">
        <v>10</v>
      </c>
      <c r="AH6" s="1">
        <v>9</v>
      </c>
      <c r="AI6" s="1">
        <v>9</v>
      </c>
      <c r="AJ6" s="1">
        <v>5</v>
      </c>
      <c r="AK6" s="1">
        <v>4</v>
      </c>
      <c r="AL6" s="1">
        <v>8</v>
      </c>
      <c r="AM6" s="1">
        <v>9</v>
      </c>
      <c r="AN6" s="1">
        <v>11</v>
      </c>
      <c r="AO6" s="1">
        <v>13</v>
      </c>
      <c r="AP6" s="1">
        <v>15</v>
      </c>
      <c r="AQ6" s="1">
        <v>7</v>
      </c>
      <c r="AR6" s="1">
        <v>1</v>
      </c>
      <c r="AS6" s="1">
        <v>12</v>
      </c>
      <c r="AT6" s="1">
        <v>10</v>
      </c>
      <c r="AU6" s="1">
        <v>5</v>
      </c>
      <c r="AV6" s="1">
        <v>8</v>
      </c>
      <c r="AW6" s="1">
        <v>6</v>
      </c>
      <c r="AX6" s="1">
        <v>10</v>
      </c>
      <c r="AY6" s="1">
        <v>5</v>
      </c>
      <c r="AZ6" s="1">
        <v>6</v>
      </c>
      <c r="BA6" s="3">
        <v>7</v>
      </c>
    </row>
    <row r="7" spans="1:53" ht="12">
      <c r="A7" s="5" t="s">
        <v>11</v>
      </c>
      <c r="B7" s="1">
        <v>19</v>
      </c>
      <c r="C7" s="1">
        <v>11</v>
      </c>
      <c r="D7" s="1">
        <v>9</v>
      </c>
      <c r="E7" s="1">
        <v>13</v>
      </c>
      <c r="F7" s="1">
        <v>20</v>
      </c>
      <c r="G7" s="1">
        <v>21</v>
      </c>
      <c r="H7" s="1">
        <v>16</v>
      </c>
      <c r="I7" s="1">
        <v>11</v>
      </c>
      <c r="J7" s="1">
        <v>13</v>
      </c>
      <c r="K7" s="1">
        <v>15</v>
      </c>
      <c r="L7" s="1">
        <v>12</v>
      </c>
      <c r="M7" s="1">
        <v>13</v>
      </c>
      <c r="N7" s="1">
        <v>13</v>
      </c>
      <c r="O7" s="1">
        <v>11</v>
      </c>
      <c r="P7" s="1">
        <v>16</v>
      </c>
      <c r="Q7" s="1">
        <v>11</v>
      </c>
      <c r="R7" s="1">
        <v>15</v>
      </c>
      <c r="S7" s="1">
        <v>6</v>
      </c>
      <c r="T7" s="1">
        <v>13</v>
      </c>
      <c r="U7" s="1">
        <v>7</v>
      </c>
      <c r="V7" s="1">
        <v>14</v>
      </c>
      <c r="W7" s="1">
        <v>14</v>
      </c>
      <c r="X7" s="1">
        <v>11</v>
      </c>
      <c r="Y7" s="1">
        <v>9</v>
      </c>
      <c r="Z7" s="1">
        <v>7</v>
      </c>
      <c r="AA7" s="1">
        <v>13</v>
      </c>
      <c r="AB7" s="1">
        <v>5</v>
      </c>
      <c r="AC7" s="1">
        <v>11</v>
      </c>
      <c r="AD7" s="1">
        <v>14</v>
      </c>
      <c r="AE7" s="1">
        <v>12</v>
      </c>
      <c r="AF7" s="1">
        <v>14</v>
      </c>
      <c r="AG7" s="1">
        <v>12</v>
      </c>
      <c r="AH7" s="1">
        <v>11</v>
      </c>
      <c r="AI7" s="1">
        <v>11</v>
      </c>
      <c r="AJ7" s="1">
        <v>9</v>
      </c>
      <c r="AK7" s="1">
        <v>15</v>
      </c>
      <c r="AL7" s="1">
        <v>13</v>
      </c>
      <c r="AM7" s="1">
        <v>19</v>
      </c>
      <c r="AN7" s="1">
        <v>16</v>
      </c>
      <c r="AO7" s="1">
        <v>16</v>
      </c>
      <c r="AP7" s="1">
        <v>10</v>
      </c>
      <c r="AQ7" s="1">
        <v>17</v>
      </c>
      <c r="AR7" s="1">
        <v>15</v>
      </c>
      <c r="AS7" s="1">
        <v>12</v>
      </c>
      <c r="AT7" s="1">
        <v>13</v>
      </c>
      <c r="AU7" s="1">
        <v>14</v>
      </c>
      <c r="AV7" s="1">
        <v>7</v>
      </c>
      <c r="AW7" s="1">
        <v>7</v>
      </c>
      <c r="AX7" s="1">
        <v>7</v>
      </c>
      <c r="AY7" s="1">
        <v>8</v>
      </c>
      <c r="AZ7" s="1">
        <v>6</v>
      </c>
      <c r="BA7" s="3">
        <v>15</v>
      </c>
    </row>
    <row r="8" spans="1:53" ht="12">
      <c r="A8" s="4" t="s">
        <v>10</v>
      </c>
      <c r="B8" s="1">
        <v>20</v>
      </c>
      <c r="C8" s="1">
        <v>22</v>
      </c>
      <c r="D8" s="1">
        <v>14</v>
      </c>
      <c r="E8" s="1">
        <v>19</v>
      </c>
      <c r="F8" s="1">
        <v>20</v>
      </c>
      <c r="G8" s="1">
        <v>30</v>
      </c>
      <c r="H8" s="1">
        <v>13</v>
      </c>
      <c r="I8" s="1">
        <v>13</v>
      </c>
      <c r="J8" s="1">
        <v>19</v>
      </c>
      <c r="K8" s="1">
        <v>19</v>
      </c>
      <c r="L8" s="1">
        <v>9</v>
      </c>
      <c r="M8" s="1">
        <v>19</v>
      </c>
      <c r="N8" s="1">
        <v>18</v>
      </c>
      <c r="O8" s="1">
        <v>17</v>
      </c>
      <c r="P8" s="1">
        <v>15</v>
      </c>
      <c r="Q8" s="1">
        <v>15</v>
      </c>
      <c r="R8" s="1">
        <v>13</v>
      </c>
      <c r="S8" s="1">
        <v>14</v>
      </c>
      <c r="T8" s="1">
        <v>13</v>
      </c>
      <c r="U8" s="1">
        <v>26</v>
      </c>
      <c r="V8" s="1">
        <v>9</v>
      </c>
      <c r="W8" s="1">
        <v>9</v>
      </c>
      <c r="X8" s="1">
        <v>6</v>
      </c>
      <c r="Y8" s="1">
        <v>8</v>
      </c>
      <c r="Z8" s="1">
        <v>19</v>
      </c>
      <c r="AA8" s="1">
        <v>9</v>
      </c>
      <c r="AB8" s="1">
        <v>6</v>
      </c>
      <c r="AC8" s="1">
        <v>11</v>
      </c>
      <c r="AD8" s="1">
        <v>19</v>
      </c>
      <c r="AE8" s="1">
        <v>10</v>
      </c>
      <c r="AF8" s="1">
        <v>19</v>
      </c>
      <c r="AG8" s="1">
        <v>20</v>
      </c>
      <c r="AH8" s="1">
        <v>20</v>
      </c>
      <c r="AI8" s="1">
        <v>19</v>
      </c>
      <c r="AJ8" s="1">
        <v>16</v>
      </c>
      <c r="AK8" s="1">
        <v>23</v>
      </c>
      <c r="AL8" s="1">
        <v>13</v>
      </c>
      <c r="AM8" s="1">
        <v>20</v>
      </c>
      <c r="AN8" s="1">
        <v>11</v>
      </c>
      <c r="AO8" s="1">
        <v>19</v>
      </c>
      <c r="AP8" s="1">
        <v>21</v>
      </c>
      <c r="AQ8" s="1">
        <v>18</v>
      </c>
      <c r="AR8" s="1">
        <v>15</v>
      </c>
      <c r="AS8" s="1">
        <v>13</v>
      </c>
      <c r="AT8" s="1">
        <v>14</v>
      </c>
      <c r="AU8" s="1">
        <v>33</v>
      </c>
      <c r="AV8" s="1">
        <v>16</v>
      </c>
      <c r="AW8" s="1">
        <v>12</v>
      </c>
      <c r="AX8" s="1">
        <v>19</v>
      </c>
      <c r="AY8" s="1">
        <v>9</v>
      </c>
      <c r="AZ8" s="1">
        <v>15</v>
      </c>
      <c r="BA8" s="3">
        <v>11</v>
      </c>
    </row>
    <row r="9" spans="1:53" ht="12">
      <c r="A9" s="4" t="s">
        <v>9</v>
      </c>
      <c r="B9" s="1">
        <v>9</v>
      </c>
      <c r="C9" s="1">
        <v>11</v>
      </c>
      <c r="D9" s="1">
        <v>7</v>
      </c>
      <c r="E9" s="1">
        <v>2</v>
      </c>
      <c r="F9" s="1">
        <v>7</v>
      </c>
      <c r="G9" s="1">
        <v>9</v>
      </c>
      <c r="H9" s="1">
        <v>6</v>
      </c>
      <c r="I9" s="1">
        <v>5</v>
      </c>
      <c r="J9" s="1">
        <v>12</v>
      </c>
      <c r="K9" s="1">
        <v>10</v>
      </c>
      <c r="L9" s="1">
        <v>6</v>
      </c>
      <c r="M9" s="1">
        <v>10</v>
      </c>
      <c r="N9" s="1">
        <v>4</v>
      </c>
      <c r="O9" s="1">
        <v>2</v>
      </c>
      <c r="P9" s="1">
        <v>6</v>
      </c>
      <c r="Q9" s="1">
        <v>7</v>
      </c>
      <c r="R9" s="1">
        <v>6</v>
      </c>
      <c r="S9" s="1">
        <v>0</v>
      </c>
      <c r="T9" s="1">
        <v>9</v>
      </c>
      <c r="U9" s="1">
        <v>7</v>
      </c>
      <c r="V9" s="1">
        <v>6</v>
      </c>
      <c r="W9" s="1">
        <v>3</v>
      </c>
      <c r="X9" s="1">
        <v>7</v>
      </c>
      <c r="Y9" s="1">
        <v>3</v>
      </c>
      <c r="Z9" s="1">
        <v>9</v>
      </c>
      <c r="AA9" s="1">
        <v>9</v>
      </c>
      <c r="AB9" s="1">
        <v>1</v>
      </c>
      <c r="AC9" s="1">
        <v>15</v>
      </c>
      <c r="AD9" s="1">
        <v>6</v>
      </c>
      <c r="AE9" s="1">
        <v>14</v>
      </c>
      <c r="AF9" s="1">
        <v>4</v>
      </c>
      <c r="AG9" s="1">
        <v>6</v>
      </c>
      <c r="AH9" s="1">
        <v>3</v>
      </c>
      <c r="AI9" s="1">
        <v>8</v>
      </c>
      <c r="AJ9" s="1">
        <v>13</v>
      </c>
      <c r="AK9" s="1">
        <v>8</v>
      </c>
      <c r="AL9" s="1">
        <v>6</v>
      </c>
      <c r="AM9" s="1">
        <v>4</v>
      </c>
      <c r="AN9" s="1">
        <v>6</v>
      </c>
      <c r="AO9" s="1">
        <v>9</v>
      </c>
      <c r="AP9" s="1">
        <v>9</v>
      </c>
      <c r="AQ9" s="1">
        <v>7</v>
      </c>
      <c r="AR9" s="1">
        <v>11</v>
      </c>
      <c r="AS9" s="1">
        <v>8</v>
      </c>
      <c r="AT9" s="1">
        <v>13</v>
      </c>
      <c r="AU9" s="1">
        <v>11</v>
      </c>
      <c r="AV9" s="1">
        <v>6</v>
      </c>
      <c r="AW9" s="1">
        <v>12</v>
      </c>
      <c r="AX9" s="1">
        <v>7</v>
      </c>
      <c r="AY9" s="1">
        <v>6</v>
      </c>
      <c r="AZ9" s="1">
        <v>9</v>
      </c>
      <c r="BA9" s="3">
        <v>6</v>
      </c>
    </row>
    <row r="10" spans="1:53" ht="12">
      <c r="A10" s="3" t="s">
        <v>8</v>
      </c>
      <c r="B10" s="1">
        <v>2</v>
      </c>
      <c r="C10" s="1">
        <v>3</v>
      </c>
      <c r="D10" s="1">
        <v>0</v>
      </c>
      <c r="E10" s="1">
        <v>3</v>
      </c>
      <c r="F10" s="1">
        <v>1</v>
      </c>
      <c r="G10" s="1">
        <v>0</v>
      </c>
      <c r="H10" s="1">
        <v>2</v>
      </c>
      <c r="I10" s="1">
        <v>2</v>
      </c>
      <c r="J10" s="1">
        <v>0</v>
      </c>
      <c r="K10" s="1">
        <v>3</v>
      </c>
      <c r="L10" s="1">
        <v>0</v>
      </c>
      <c r="M10" s="1">
        <v>3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2</v>
      </c>
      <c r="T10" s="1">
        <v>4</v>
      </c>
      <c r="U10" s="1">
        <v>4</v>
      </c>
      <c r="V10" s="1">
        <v>2</v>
      </c>
      <c r="W10" s="1">
        <v>1</v>
      </c>
      <c r="X10" s="1">
        <v>1</v>
      </c>
      <c r="Y10" s="1">
        <v>0</v>
      </c>
      <c r="Z10" s="1">
        <v>1</v>
      </c>
      <c r="AA10" s="1">
        <v>1</v>
      </c>
      <c r="AB10" s="1">
        <v>0</v>
      </c>
      <c r="AC10" s="1">
        <v>1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1</v>
      </c>
      <c r="AK10" s="1">
        <v>3</v>
      </c>
      <c r="AL10" s="1">
        <v>2</v>
      </c>
      <c r="AM10" s="1">
        <v>5</v>
      </c>
      <c r="AN10" s="1">
        <v>0</v>
      </c>
      <c r="AO10" s="1">
        <v>0</v>
      </c>
      <c r="AP10" s="1">
        <v>1</v>
      </c>
      <c r="AQ10" s="1">
        <v>1</v>
      </c>
      <c r="AR10" s="1">
        <v>2</v>
      </c>
      <c r="AS10" s="1">
        <v>1</v>
      </c>
      <c r="AT10" s="1">
        <v>1</v>
      </c>
      <c r="AU10" s="1">
        <v>2</v>
      </c>
      <c r="AV10" s="1">
        <v>0</v>
      </c>
      <c r="AW10" s="1">
        <v>1</v>
      </c>
      <c r="AX10" s="1">
        <v>3</v>
      </c>
      <c r="AY10" s="1">
        <v>0</v>
      </c>
      <c r="AZ10" s="1">
        <v>2</v>
      </c>
      <c r="BA10" s="3">
        <v>4</v>
      </c>
    </row>
    <row r="11" spans="1:53" ht="12">
      <c r="A11" s="3" t="s">
        <v>7</v>
      </c>
      <c r="B11" s="1">
        <v>4</v>
      </c>
      <c r="C11" s="1">
        <v>4</v>
      </c>
      <c r="D11" s="1">
        <v>1</v>
      </c>
      <c r="E11" s="1">
        <v>5</v>
      </c>
      <c r="F11" s="1">
        <v>6</v>
      </c>
      <c r="G11" s="1">
        <v>1</v>
      </c>
      <c r="H11" s="1">
        <v>5</v>
      </c>
      <c r="I11" s="1">
        <v>7</v>
      </c>
      <c r="J11" s="1">
        <v>6</v>
      </c>
      <c r="K11" s="1">
        <v>2</v>
      </c>
      <c r="L11" s="1">
        <v>6</v>
      </c>
      <c r="M11" s="1">
        <v>5</v>
      </c>
      <c r="N11" s="1">
        <v>4</v>
      </c>
      <c r="O11" s="1">
        <v>3</v>
      </c>
      <c r="P11" s="1">
        <v>3</v>
      </c>
      <c r="Q11" s="1">
        <v>6</v>
      </c>
      <c r="R11" s="1">
        <v>9</v>
      </c>
      <c r="S11" s="1">
        <v>6</v>
      </c>
      <c r="T11" s="1">
        <v>2</v>
      </c>
      <c r="U11" s="1">
        <v>4</v>
      </c>
      <c r="V11" s="1">
        <v>3</v>
      </c>
      <c r="W11" s="1">
        <v>2</v>
      </c>
      <c r="X11" s="1">
        <v>1</v>
      </c>
      <c r="Y11" s="1">
        <v>0</v>
      </c>
      <c r="Z11" s="1">
        <v>2</v>
      </c>
      <c r="AA11" s="1">
        <v>6</v>
      </c>
      <c r="AB11" s="1">
        <v>4</v>
      </c>
      <c r="AC11" s="1">
        <v>4</v>
      </c>
      <c r="AD11" s="1">
        <v>4</v>
      </c>
      <c r="AE11" s="1">
        <v>2</v>
      </c>
      <c r="AF11" s="1">
        <v>4</v>
      </c>
      <c r="AG11" s="1">
        <v>4</v>
      </c>
      <c r="AH11" s="1">
        <v>6</v>
      </c>
      <c r="AI11" s="1">
        <v>3</v>
      </c>
      <c r="AJ11" s="1">
        <v>1</v>
      </c>
      <c r="AK11" s="1">
        <v>2</v>
      </c>
      <c r="AL11" s="1">
        <v>3</v>
      </c>
      <c r="AM11" s="1">
        <v>7</v>
      </c>
      <c r="AN11" s="1">
        <v>5</v>
      </c>
      <c r="AO11" s="1">
        <v>3</v>
      </c>
      <c r="AP11" s="1">
        <v>3</v>
      </c>
      <c r="AQ11" s="1">
        <v>6</v>
      </c>
      <c r="AR11" s="1">
        <v>5</v>
      </c>
      <c r="AS11" s="1">
        <v>0</v>
      </c>
      <c r="AT11" s="1">
        <v>2</v>
      </c>
      <c r="AU11" s="1">
        <v>6</v>
      </c>
      <c r="AV11" s="1">
        <v>4</v>
      </c>
      <c r="AW11" s="1">
        <v>7</v>
      </c>
      <c r="AX11" s="1">
        <v>3</v>
      </c>
      <c r="AY11" s="1">
        <v>7</v>
      </c>
      <c r="AZ11" s="1">
        <v>4</v>
      </c>
      <c r="BA11" s="3">
        <v>8</v>
      </c>
    </row>
    <row r="12" spans="1:53" ht="12">
      <c r="A12" s="3" t="s">
        <v>6</v>
      </c>
      <c r="B12" s="1">
        <v>4</v>
      </c>
      <c r="C12" s="1">
        <v>0</v>
      </c>
      <c r="D12" s="1">
        <v>2</v>
      </c>
      <c r="E12" s="1">
        <v>1</v>
      </c>
      <c r="F12" s="1">
        <v>7</v>
      </c>
      <c r="G12" s="1">
        <v>4</v>
      </c>
      <c r="H12" s="1">
        <v>5</v>
      </c>
      <c r="I12" s="1">
        <v>1</v>
      </c>
      <c r="J12" s="1">
        <v>2</v>
      </c>
      <c r="K12" s="1">
        <v>3</v>
      </c>
      <c r="L12" s="1">
        <v>5</v>
      </c>
      <c r="M12" s="1">
        <v>1</v>
      </c>
      <c r="N12" s="1">
        <v>2</v>
      </c>
      <c r="O12" s="1">
        <v>2</v>
      </c>
      <c r="P12" s="1">
        <v>1</v>
      </c>
      <c r="Q12" s="1">
        <v>4</v>
      </c>
      <c r="R12" s="1">
        <v>2</v>
      </c>
      <c r="S12" s="1">
        <v>4</v>
      </c>
      <c r="T12" s="1">
        <v>3</v>
      </c>
      <c r="U12" s="1">
        <v>8</v>
      </c>
      <c r="V12" s="1">
        <v>1</v>
      </c>
      <c r="W12" s="1">
        <v>3</v>
      </c>
      <c r="X12" s="1">
        <v>3</v>
      </c>
      <c r="Y12" s="1">
        <v>0</v>
      </c>
      <c r="Z12" s="1">
        <v>3</v>
      </c>
      <c r="AA12" s="1">
        <v>4</v>
      </c>
      <c r="AB12" s="1">
        <v>2</v>
      </c>
      <c r="AC12" s="1">
        <v>2</v>
      </c>
      <c r="AD12" s="1">
        <v>1</v>
      </c>
      <c r="AE12" s="1">
        <v>6</v>
      </c>
      <c r="AF12" s="1">
        <v>0</v>
      </c>
      <c r="AG12" s="1">
        <v>1</v>
      </c>
      <c r="AH12" s="1">
        <v>4</v>
      </c>
      <c r="AI12" s="1">
        <v>3</v>
      </c>
      <c r="AJ12" s="1">
        <v>4</v>
      </c>
      <c r="AK12" s="1">
        <v>2</v>
      </c>
      <c r="AL12" s="1">
        <v>0</v>
      </c>
      <c r="AM12" s="1">
        <v>1</v>
      </c>
      <c r="AN12" s="1">
        <v>1</v>
      </c>
      <c r="AO12" s="1">
        <v>2</v>
      </c>
      <c r="AP12" s="1">
        <v>0</v>
      </c>
      <c r="AQ12" s="1">
        <v>9</v>
      </c>
      <c r="AR12" s="1">
        <v>4</v>
      </c>
      <c r="AS12" s="1">
        <v>4</v>
      </c>
      <c r="AT12" s="1">
        <v>6</v>
      </c>
      <c r="AU12" s="1">
        <v>4</v>
      </c>
      <c r="AV12" s="1">
        <v>4</v>
      </c>
      <c r="AW12" s="1">
        <v>1</v>
      </c>
      <c r="AX12" s="1">
        <v>3</v>
      </c>
      <c r="AY12" s="1">
        <v>4</v>
      </c>
      <c r="AZ12" s="1">
        <v>2</v>
      </c>
      <c r="BA12" s="3">
        <v>3</v>
      </c>
    </row>
    <row r="13" spans="1:53" ht="12">
      <c r="A13" s="3" t="s">
        <v>5</v>
      </c>
      <c r="B13" s="1">
        <v>10</v>
      </c>
      <c r="C13" s="1">
        <v>7</v>
      </c>
      <c r="D13" s="1">
        <v>5</v>
      </c>
      <c r="E13" s="1">
        <v>9</v>
      </c>
      <c r="F13" s="1">
        <v>12</v>
      </c>
      <c r="G13" s="1">
        <v>10</v>
      </c>
      <c r="H13" s="1">
        <v>10</v>
      </c>
      <c r="I13" s="1">
        <v>6</v>
      </c>
      <c r="J13" s="1">
        <v>9</v>
      </c>
      <c r="K13" s="1">
        <v>12</v>
      </c>
      <c r="L13" s="1">
        <v>6</v>
      </c>
      <c r="M13" s="1">
        <v>14</v>
      </c>
      <c r="N13" s="1">
        <v>6</v>
      </c>
      <c r="O13" s="1">
        <v>6</v>
      </c>
      <c r="P13" s="1">
        <v>11</v>
      </c>
      <c r="Q13" s="1">
        <v>5</v>
      </c>
      <c r="R13" s="1">
        <v>9</v>
      </c>
      <c r="S13" s="1">
        <v>3</v>
      </c>
      <c r="T13" s="1">
        <v>9</v>
      </c>
      <c r="U13" s="1">
        <v>8</v>
      </c>
      <c r="V13" s="1">
        <v>3</v>
      </c>
      <c r="W13" s="1">
        <v>4</v>
      </c>
      <c r="X13" s="1">
        <v>3</v>
      </c>
      <c r="Y13" s="1">
        <v>5</v>
      </c>
      <c r="Z13" s="1">
        <v>9</v>
      </c>
      <c r="AA13" s="1">
        <v>7</v>
      </c>
      <c r="AB13" s="1">
        <v>9</v>
      </c>
      <c r="AC13" s="1">
        <v>9</v>
      </c>
      <c r="AD13" s="1">
        <v>10</v>
      </c>
      <c r="AE13" s="1">
        <v>7</v>
      </c>
      <c r="AF13" s="1">
        <v>6</v>
      </c>
      <c r="AG13" s="1">
        <v>5</v>
      </c>
      <c r="AH13" s="1">
        <v>8</v>
      </c>
      <c r="AI13" s="1">
        <v>3</v>
      </c>
      <c r="AJ13" s="1">
        <v>1</v>
      </c>
      <c r="AK13" s="1">
        <v>4</v>
      </c>
      <c r="AL13" s="1">
        <v>10</v>
      </c>
      <c r="AM13" s="1">
        <v>3</v>
      </c>
      <c r="AN13" s="1">
        <v>15</v>
      </c>
      <c r="AO13" s="1">
        <v>3</v>
      </c>
      <c r="AP13" s="1">
        <v>9</v>
      </c>
      <c r="AQ13" s="1">
        <v>12</v>
      </c>
      <c r="AR13" s="1">
        <v>12</v>
      </c>
      <c r="AS13" s="1">
        <v>11</v>
      </c>
      <c r="AT13" s="1">
        <v>5</v>
      </c>
      <c r="AU13" s="1">
        <v>5</v>
      </c>
      <c r="AV13" s="1">
        <v>5</v>
      </c>
      <c r="AW13" s="1">
        <v>8</v>
      </c>
      <c r="AX13" s="1">
        <v>8</v>
      </c>
      <c r="AY13" s="1">
        <v>5</v>
      </c>
      <c r="AZ13" s="1">
        <v>10</v>
      </c>
      <c r="BA13" s="3">
        <v>8</v>
      </c>
    </row>
    <row r="14" spans="1:53" ht="12">
      <c r="A14" s="3" t="s">
        <v>4</v>
      </c>
      <c r="B14" s="1">
        <v>4</v>
      </c>
      <c r="C14" s="1">
        <v>5</v>
      </c>
      <c r="D14" s="1">
        <v>4</v>
      </c>
      <c r="E14" s="1">
        <v>9</v>
      </c>
      <c r="F14" s="1">
        <v>8</v>
      </c>
      <c r="G14" s="1">
        <v>1</v>
      </c>
      <c r="H14" s="1">
        <v>7</v>
      </c>
      <c r="I14" s="1">
        <v>4</v>
      </c>
      <c r="J14" s="1">
        <v>4</v>
      </c>
      <c r="K14" s="1">
        <v>0</v>
      </c>
      <c r="L14" s="1">
        <v>3</v>
      </c>
      <c r="M14" s="1">
        <v>3</v>
      </c>
      <c r="N14" s="1">
        <v>3</v>
      </c>
      <c r="O14" s="1">
        <v>5</v>
      </c>
      <c r="P14" s="1">
        <v>2</v>
      </c>
      <c r="Q14" s="1">
        <v>3</v>
      </c>
      <c r="R14" s="1">
        <v>5</v>
      </c>
      <c r="S14" s="1">
        <v>1</v>
      </c>
      <c r="T14" s="1">
        <v>3</v>
      </c>
      <c r="U14" s="1">
        <v>2</v>
      </c>
      <c r="V14" s="1">
        <v>5</v>
      </c>
      <c r="W14" s="1">
        <v>2</v>
      </c>
      <c r="X14" s="1">
        <v>6</v>
      </c>
      <c r="Y14" s="1">
        <v>5</v>
      </c>
      <c r="Z14" s="1">
        <v>1</v>
      </c>
      <c r="AA14" s="1">
        <v>3</v>
      </c>
      <c r="AB14" s="1">
        <v>5</v>
      </c>
      <c r="AC14" s="1">
        <v>3</v>
      </c>
      <c r="AD14" s="1">
        <v>1</v>
      </c>
      <c r="AE14" s="1">
        <v>4</v>
      </c>
      <c r="AF14" s="1">
        <v>0</v>
      </c>
      <c r="AG14" s="1">
        <v>5</v>
      </c>
      <c r="AH14" s="1">
        <v>5</v>
      </c>
      <c r="AI14" s="1">
        <v>5</v>
      </c>
      <c r="AJ14" s="1">
        <v>4</v>
      </c>
      <c r="AK14" s="1">
        <v>2</v>
      </c>
      <c r="AL14" s="1">
        <v>2</v>
      </c>
      <c r="AM14" s="1">
        <v>4</v>
      </c>
      <c r="AN14" s="1">
        <v>5</v>
      </c>
      <c r="AO14" s="1">
        <v>3</v>
      </c>
      <c r="AP14" s="1">
        <v>4</v>
      </c>
      <c r="AQ14" s="1">
        <v>3</v>
      </c>
      <c r="AR14" s="1">
        <v>3</v>
      </c>
      <c r="AS14" s="1">
        <v>4</v>
      </c>
      <c r="AT14" s="1">
        <v>6</v>
      </c>
      <c r="AU14" s="1">
        <v>1</v>
      </c>
      <c r="AV14" s="1">
        <v>1</v>
      </c>
      <c r="AW14" s="1">
        <v>3</v>
      </c>
      <c r="AX14" s="1">
        <v>4</v>
      </c>
      <c r="AY14" s="1">
        <v>2</v>
      </c>
      <c r="AZ14" s="1">
        <v>4</v>
      </c>
      <c r="BA14" s="3">
        <v>3</v>
      </c>
    </row>
    <row r="15" spans="1:53" ht="12">
      <c r="A15" s="3" t="s">
        <v>38</v>
      </c>
      <c r="B15" s="1">
        <v>3</v>
      </c>
      <c r="C15" s="1">
        <v>2</v>
      </c>
      <c r="D15" s="1">
        <v>0</v>
      </c>
      <c r="E15" s="1">
        <v>5</v>
      </c>
      <c r="F15" s="1">
        <v>4</v>
      </c>
      <c r="G15" s="1">
        <v>4</v>
      </c>
      <c r="H15" s="1">
        <v>2</v>
      </c>
      <c r="I15" s="1">
        <v>4</v>
      </c>
      <c r="J15" s="1">
        <v>15</v>
      </c>
      <c r="K15" s="1">
        <v>4</v>
      </c>
      <c r="L15" s="1">
        <v>1</v>
      </c>
      <c r="M15" s="1">
        <v>4</v>
      </c>
      <c r="N15" s="1">
        <v>2</v>
      </c>
      <c r="O15" s="1">
        <v>3</v>
      </c>
      <c r="P15" s="1">
        <v>2</v>
      </c>
      <c r="Q15" s="1">
        <v>3</v>
      </c>
      <c r="R15" s="1">
        <v>2</v>
      </c>
      <c r="S15" s="1">
        <v>1</v>
      </c>
      <c r="T15" s="1">
        <v>1</v>
      </c>
      <c r="U15" s="1">
        <v>5</v>
      </c>
      <c r="V15" s="1">
        <v>2</v>
      </c>
      <c r="W15" s="1">
        <v>2</v>
      </c>
      <c r="X15" s="1">
        <v>4</v>
      </c>
      <c r="Y15" s="1">
        <v>1</v>
      </c>
      <c r="Z15" s="1">
        <v>2</v>
      </c>
      <c r="AA15" s="1">
        <v>1</v>
      </c>
      <c r="AB15" s="1">
        <v>4</v>
      </c>
      <c r="AC15" s="1">
        <v>0</v>
      </c>
      <c r="AD15" s="1">
        <v>0</v>
      </c>
      <c r="AE15" s="1">
        <v>1</v>
      </c>
      <c r="AF15" s="1">
        <v>0</v>
      </c>
      <c r="AG15" s="1">
        <v>4</v>
      </c>
      <c r="AH15" s="1">
        <v>3</v>
      </c>
      <c r="AI15" s="1">
        <v>3</v>
      </c>
      <c r="AJ15" s="1">
        <v>3</v>
      </c>
      <c r="AK15" s="1">
        <v>1</v>
      </c>
      <c r="AL15" s="1">
        <v>5</v>
      </c>
      <c r="AM15" s="1">
        <v>3</v>
      </c>
      <c r="AN15" s="1">
        <v>3</v>
      </c>
      <c r="AO15" s="1">
        <v>6</v>
      </c>
      <c r="AP15" s="1">
        <v>3</v>
      </c>
      <c r="AQ15" s="1">
        <v>4</v>
      </c>
      <c r="AR15" s="1">
        <v>0</v>
      </c>
      <c r="AS15" s="1">
        <v>4</v>
      </c>
      <c r="AT15" s="1">
        <v>1</v>
      </c>
      <c r="AU15" s="1">
        <v>1</v>
      </c>
      <c r="AV15" s="1">
        <v>1</v>
      </c>
      <c r="AW15" s="1">
        <v>10</v>
      </c>
      <c r="AX15" s="1">
        <v>3</v>
      </c>
      <c r="AY15" s="1">
        <v>0</v>
      </c>
      <c r="AZ15" s="1">
        <v>8</v>
      </c>
      <c r="BA15" s="3">
        <v>2</v>
      </c>
    </row>
    <row r="16" spans="1:53" ht="12">
      <c r="A16" s="2" t="s">
        <v>3</v>
      </c>
      <c r="B16" s="1">
        <v>13</v>
      </c>
      <c r="C16" s="1">
        <v>9</v>
      </c>
      <c r="D16" s="1">
        <v>7</v>
      </c>
      <c r="E16" s="1">
        <v>19</v>
      </c>
      <c r="F16" s="1">
        <v>8</v>
      </c>
      <c r="G16" s="1">
        <v>7</v>
      </c>
      <c r="H16" s="1">
        <v>9</v>
      </c>
      <c r="I16" s="1">
        <v>8</v>
      </c>
      <c r="J16" s="1">
        <v>2</v>
      </c>
      <c r="K16" s="1">
        <v>19</v>
      </c>
      <c r="L16" s="1">
        <v>16</v>
      </c>
      <c r="M16" s="1">
        <v>11</v>
      </c>
      <c r="N16" s="1">
        <v>3</v>
      </c>
      <c r="O16" s="1">
        <v>13</v>
      </c>
      <c r="P16" s="1">
        <v>6</v>
      </c>
      <c r="Q16" s="1">
        <v>13</v>
      </c>
      <c r="R16" s="1">
        <v>8</v>
      </c>
      <c r="S16" s="1">
        <v>11</v>
      </c>
      <c r="T16" s="1">
        <v>5</v>
      </c>
      <c r="U16" s="1">
        <v>9</v>
      </c>
      <c r="V16" s="1">
        <v>14</v>
      </c>
      <c r="W16" s="1">
        <v>10</v>
      </c>
      <c r="X16" s="1">
        <v>9</v>
      </c>
      <c r="Y16" s="1">
        <v>16</v>
      </c>
      <c r="Z16" s="1">
        <v>3</v>
      </c>
      <c r="AA16" s="1">
        <v>14</v>
      </c>
      <c r="AB16" s="1">
        <v>6</v>
      </c>
      <c r="AC16" s="1">
        <v>15</v>
      </c>
      <c r="AD16" s="1">
        <v>10</v>
      </c>
      <c r="AE16" s="1">
        <v>15</v>
      </c>
      <c r="AF16" s="1">
        <v>9</v>
      </c>
      <c r="AG16" s="1">
        <v>13</v>
      </c>
      <c r="AH16" s="1">
        <v>6</v>
      </c>
      <c r="AI16" s="1">
        <v>10</v>
      </c>
      <c r="AJ16" s="1">
        <v>5</v>
      </c>
      <c r="AK16" s="1">
        <v>10</v>
      </c>
      <c r="AL16" s="1">
        <v>15</v>
      </c>
      <c r="AM16" s="1">
        <v>11</v>
      </c>
      <c r="AN16" s="1">
        <v>15</v>
      </c>
      <c r="AO16" s="1">
        <v>14</v>
      </c>
      <c r="AP16" s="1">
        <v>19</v>
      </c>
      <c r="AQ16" s="1">
        <v>8</v>
      </c>
      <c r="AR16" s="1">
        <v>7</v>
      </c>
      <c r="AS16" s="1">
        <v>19</v>
      </c>
      <c r="AT16" s="1">
        <v>12</v>
      </c>
      <c r="AU16" s="1">
        <v>14</v>
      </c>
      <c r="AV16" s="1">
        <v>7</v>
      </c>
      <c r="AW16" s="1">
        <v>19</v>
      </c>
      <c r="AX16" s="1">
        <v>5</v>
      </c>
      <c r="AY16" s="1">
        <v>9</v>
      </c>
      <c r="AZ16" s="1">
        <v>7</v>
      </c>
      <c r="BA16" s="3">
        <v>11</v>
      </c>
    </row>
    <row r="17" spans="1:53" ht="12">
      <c r="A17" s="2" t="s">
        <v>2</v>
      </c>
      <c r="B17" s="1">
        <v>5</v>
      </c>
      <c r="C17" s="1">
        <v>0</v>
      </c>
      <c r="D17" s="1">
        <v>0</v>
      </c>
      <c r="E17" s="1">
        <v>3</v>
      </c>
      <c r="F17" s="1">
        <v>0</v>
      </c>
      <c r="G17" s="1">
        <v>2</v>
      </c>
      <c r="H17" s="1">
        <v>1</v>
      </c>
      <c r="I17" s="1">
        <v>3</v>
      </c>
      <c r="J17" s="1">
        <v>1</v>
      </c>
      <c r="K17" s="1">
        <v>0</v>
      </c>
      <c r="L17" s="1">
        <v>3</v>
      </c>
      <c r="M17" s="1">
        <v>3</v>
      </c>
      <c r="N17" s="1">
        <v>3</v>
      </c>
      <c r="O17" s="1">
        <v>2</v>
      </c>
      <c r="P17" s="1">
        <v>1</v>
      </c>
      <c r="Q17" s="1">
        <v>3</v>
      </c>
      <c r="R17" s="1">
        <v>0</v>
      </c>
      <c r="S17" s="1">
        <v>5</v>
      </c>
      <c r="T17" s="1">
        <v>2</v>
      </c>
      <c r="U17" s="1">
        <v>0</v>
      </c>
      <c r="V17" s="1">
        <v>1</v>
      </c>
      <c r="W17" s="1">
        <v>1</v>
      </c>
      <c r="X17" s="1">
        <v>3</v>
      </c>
      <c r="Y17" s="1">
        <v>4</v>
      </c>
      <c r="Z17" s="1">
        <v>2</v>
      </c>
      <c r="AA17" s="1">
        <v>2</v>
      </c>
      <c r="AB17" s="1">
        <v>0</v>
      </c>
      <c r="AC17" s="1">
        <v>5</v>
      </c>
      <c r="AD17" s="1">
        <v>2</v>
      </c>
      <c r="AE17" s="1">
        <v>1</v>
      </c>
      <c r="AF17" s="1">
        <v>1</v>
      </c>
      <c r="AG17" s="1">
        <v>3</v>
      </c>
      <c r="AH17" s="1">
        <v>2</v>
      </c>
      <c r="AI17" s="1">
        <v>0</v>
      </c>
      <c r="AJ17" s="1">
        <v>1</v>
      </c>
      <c r="AK17" s="1">
        <v>1</v>
      </c>
      <c r="AL17" s="1">
        <v>0</v>
      </c>
      <c r="AM17" s="1">
        <v>3</v>
      </c>
      <c r="AN17" s="1">
        <v>3</v>
      </c>
      <c r="AO17" s="1">
        <v>3</v>
      </c>
      <c r="AP17" s="1">
        <v>2</v>
      </c>
      <c r="AQ17" s="1">
        <v>0</v>
      </c>
      <c r="AR17" s="1">
        <v>1</v>
      </c>
      <c r="AS17" s="1">
        <v>3</v>
      </c>
      <c r="AT17" s="1">
        <v>1</v>
      </c>
      <c r="AU17" s="1">
        <v>1</v>
      </c>
      <c r="AV17" s="1">
        <v>1</v>
      </c>
      <c r="AW17" s="1">
        <v>0</v>
      </c>
      <c r="AX17" s="1">
        <v>0</v>
      </c>
      <c r="AY17" s="1">
        <v>2</v>
      </c>
      <c r="AZ17" s="1">
        <v>0</v>
      </c>
      <c r="BA17" s="3">
        <v>0</v>
      </c>
    </row>
    <row r="18" spans="1:53" ht="12">
      <c r="A18" s="2" t="s">
        <v>1</v>
      </c>
      <c r="B18" s="1">
        <v>7</v>
      </c>
      <c r="C18" s="1">
        <v>4</v>
      </c>
      <c r="D18" s="1">
        <v>6</v>
      </c>
      <c r="E18" s="1">
        <v>4</v>
      </c>
      <c r="F18" s="1">
        <v>4</v>
      </c>
      <c r="G18" s="1">
        <v>2</v>
      </c>
      <c r="H18" s="1">
        <v>5</v>
      </c>
      <c r="I18" s="1">
        <v>0</v>
      </c>
      <c r="J18" s="1">
        <v>7</v>
      </c>
      <c r="K18" s="1">
        <v>4</v>
      </c>
      <c r="L18" s="1">
        <v>3</v>
      </c>
      <c r="M18" s="1">
        <v>4</v>
      </c>
      <c r="N18" s="1">
        <v>8</v>
      </c>
      <c r="O18" s="1">
        <v>2</v>
      </c>
      <c r="P18" s="1">
        <v>2</v>
      </c>
      <c r="Q18" s="1">
        <v>2</v>
      </c>
      <c r="R18" s="1">
        <v>7</v>
      </c>
      <c r="S18" s="1">
        <v>1</v>
      </c>
      <c r="T18" s="1">
        <v>2</v>
      </c>
      <c r="U18" s="1">
        <v>7</v>
      </c>
      <c r="V18" s="1">
        <v>1</v>
      </c>
      <c r="W18" s="1">
        <v>4</v>
      </c>
      <c r="X18" s="1">
        <v>4</v>
      </c>
      <c r="Y18" s="1">
        <v>5</v>
      </c>
      <c r="Z18" s="1">
        <v>3</v>
      </c>
      <c r="AA18" s="1">
        <v>5</v>
      </c>
      <c r="AB18" s="1">
        <v>2</v>
      </c>
      <c r="AC18" s="1">
        <v>9</v>
      </c>
      <c r="AD18" s="1">
        <v>6</v>
      </c>
      <c r="AE18" s="1">
        <v>2</v>
      </c>
      <c r="AF18" s="1">
        <v>6</v>
      </c>
      <c r="AG18" s="1">
        <v>4</v>
      </c>
      <c r="AH18" s="1">
        <v>5</v>
      </c>
      <c r="AI18" s="1">
        <v>7</v>
      </c>
      <c r="AJ18" s="1">
        <v>4</v>
      </c>
      <c r="AK18" s="1">
        <v>7</v>
      </c>
      <c r="AL18" s="1">
        <v>8</v>
      </c>
      <c r="AM18" s="1">
        <v>3</v>
      </c>
      <c r="AN18" s="1">
        <v>2</v>
      </c>
      <c r="AO18" s="1">
        <v>4</v>
      </c>
      <c r="AP18" s="1">
        <v>5</v>
      </c>
      <c r="AQ18" s="1">
        <v>2</v>
      </c>
      <c r="AR18" s="1">
        <v>0</v>
      </c>
      <c r="AS18" s="1">
        <v>3</v>
      </c>
      <c r="AT18" s="1">
        <v>4</v>
      </c>
      <c r="AU18" s="1">
        <v>3</v>
      </c>
      <c r="AV18" s="1">
        <v>3</v>
      </c>
      <c r="AW18" s="1">
        <v>8</v>
      </c>
      <c r="AX18" s="1">
        <v>7</v>
      </c>
      <c r="AY18" s="1">
        <v>3</v>
      </c>
      <c r="AZ18" s="1">
        <v>8</v>
      </c>
      <c r="BA18" s="3">
        <v>7</v>
      </c>
    </row>
    <row r="19" spans="1:53" ht="12">
      <c r="A19" s="2" t="s">
        <v>0</v>
      </c>
      <c r="B19" s="1">
        <v>4</v>
      </c>
      <c r="C19" s="1">
        <v>3</v>
      </c>
      <c r="D19" s="1">
        <v>3</v>
      </c>
      <c r="E19" s="1">
        <v>2</v>
      </c>
      <c r="F19" s="1">
        <v>2</v>
      </c>
      <c r="G19" s="1">
        <v>6</v>
      </c>
      <c r="H19" s="1">
        <v>5</v>
      </c>
      <c r="I19" s="1">
        <v>3</v>
      </c>
      <c r="J19" s="1">
        <v>2</v>
      </c>
      <c r="K19" s="1">
        <v>3</v>
      </c>
      <c r="L19" s="1">
        <v>3</v>
      </c>
      <c r="M19" s="1">
        <v>4</v>
      </c>
      <c r="N19" s="1">
        <v>0</v>
      </c>
      <c r="O19" s="1">
        <v>1</v>
      </c>
      <c r="P19" s="1">
        <v>1</v>
      </c>
      <c r="Q19" s="1">
        <v>5</v>
      </c>
      <c r="R19" s="1">
        <v>3</v>
      </c>
      <c r="S19" s="1">
        <v>0</v>
      </c>
      <c r="T19" s="1">
        <v>2</v>
      </c>
      <c r="U19" s="1">
        <v>2</v>
      </c>
      <c r="V19" s="1">
        <v>1</v>
      </c>
      <c r="W19" s="1">
        <v>0</v>
      </c>
      <c r="X19" s="1">
        <v>0</v>
      </c>
      <c r="Y19" s="1">
        <v>1</v>
      </c>
      <c r="Z19" s="1">
        <v>2</v>
      </c>
      <c r="AA19" s="1">
        <v>5</v>
      </c>
      <c r="AB19" s="1">
        <v>2</v>
      </c>
      <c r="AC19" s="1">
        <v>3</v>
      </c>
      <c r="AD19" s="1">
        <v>1</v>
      </c>
      <c r="AE19" s="1">
        <v>1</v>
      </c>
      <c r="AF19" s="1">
        <v>2</v>
      </c>
      <c r="AG19" s="1">
        <v>4</v>
      </c>
      <c r="AH19" s="1">
        <v>7</v>
      </c>
      <c r="AI19" s="1">
        <v>0</v>
      </c>
      <c r="AJ19" s="1">
        <v>5</v>
      </c>
      <c r="AK19" s="1">
        <v>4</v>
      </c>
      <c r="AL19" s="1">
        <v>6</v>
      </c>
      <c r="AM19" s="1">
        <v>3</v>
      </c>
      <c r="AN19" s="1">
        <v>1</v>
      </c>
      <c r="AO19" s="1">
        <v>3</v>
      </c>
      <c r="AP19" s="1">
        <v>3</v>
      </c>
      <c r="AQ19" s="1">
        <v>1</v>
      </c>
      <c r="AR19" s="1">
        <v>2</v>
      </c>
      <c r="AS19" s="1">
        <v>6</v>
      </c>
      <c r="AT19" s="1">
        <v>3</v>
      </c>
      <c r="AU19" s="1">
        <v>2</v>
      </c>
      <c r="AV19" s="1">
        <v>0</v>
      </c>
      <c r="AW19" s="1">
        <v>3</v>
      </c>
      <c r="AX19" s="1">
        <v>5</v>
      </c>
      <c r="AY19" s="1">
        <v>1</v>
      </c>
      <c r="AZ19" s="1">
        <v>2</v>
      </c>
      <c r="BA19" s="3">
        <v>5</v>
      </c>
    </row>
    <row r="20" spans="1:53" ht="12">
      <c r="A20" s="1" t="s">
        <v>16</v>
      </c>
      <c r="B20" s="1">
        <v>108</v>
      </c>
      <c r="C20" s="1">
        <v>89</v>
      </c>
      <c r="D20" s="1">
        <v>68</v>
      </c>
      <c r="E20" s="1">
        <v>101</v>
      </c>
      <c r="F20" s="1">
        <v>105</v>
      </c>
      <c r="G20" s="1">
        <v>107</v>
      </c>
      <c r="H20" s="1">
        <v>94</v>
      </c>
      <c r="I20" s="1">
        <v>78</v>
      </c>
      <c r="J20" s="1">
        <v>100</v>
      </c>
      <c r="K20" s="1">
        <v>99</v>
      </c>
      <c r="L20" s="1">
        <v>79</v>
      </c>
      <c r="M20" s="1">
        <v>97</v>
      </c>
      <c r="N20" s="1">
        <v>70</v>
      </c>
      <c r="O20" s="1">
        <v>69</v>
      </c>
      <c r="P20" s="1">
        <v>67</v>
      </c>
      <c r="Q20" s="1">
        <v>78</v>
      </c>
      <c r="R20" s="1">
        <v>84</v>
      </c>
      <c r="S20" s="1">
        <v>56</v>
      </c>
      <c r="T20" s="1">
        <v>70</v>
      </c>
      <c r="U20" s="1">
        <v>98</v>
      </c>
      <c r="V20" s="1">
        <v>66</v>
      </c>
      <c r="W20" s="1">
        <v>60</v>
      </c>
      <c r="X20" s="1">
        <v>61</v>
      </c>
      <c r="Y20" s="1">
        <v>66</v>
      </c>
      <c r="Z20" s="1">
        <v>67</v>
      </c>
      <c r="AA20" s="1">
        <v>83</v>
      </c>
      <c r="AB20" s="1">
        <v>48</v>
      </c>
      <c r="AC20" s="1">
        <v>96</v>
      </c>
      <c r="AD20" s="1">
        <v>81</v>
      </c>
      <c r="AE20" s="1">
        <v>80</v>
      </c>
      <c r="AF20" s="1">
        <v>67</v>
      </c>
      <c r="AG20" s="1">
        <v>91</v>
      </c>
      <c r="AH20" s="1">
        <v>89</v>
      </c>
      <c r="AI20" s="1">
        <v>81</v>
      </c>
      <c r="AJ20" s="1">
        <v>72</v>
      </c>
      <c r="AK20" s="1">
        <v>86</v>
      </c>
      <c r="AL20" s="1">
        <v>91</v>
      </c>
      <c r="AM20" s="1">
        <v>95</v>
      </c>
      <c r="AN20" s="1">
        <v>94</v>
      </c>
      <c r="AO20" s="1">
        <v>98</v>
      </c>
      <c r="AP20" s="1">
        <v>104</v>
      </c>
      <c r="AQ20" s="1">
        <v>95</v>
      </c>
      <c r="AR20" s="1">
        <v>78</v>
      </c>
      <c r="AS20" s="1">
        <v>100</v>
      </c>
      <c r="AT20" s="1">
        <v>91</v>
      </c>
      <c r="AU20" s="1">
        <v>102</v>
      </c>
      <c r="AV20" s="1">
        <v>63</v>
      </c>
      <c r="AW20" s="1">
        <v>97</v>
      </c>
      <c r="AX20" s="1">
        <v>84</v>
      </c>
      <c r="AY20" s="1">
        <v>61</v>
      </c>
      <c r="AZ20" s="1">
        <v>83</v>
      </c>
      <c r="BA20" s="3">
        <v>90</v>
      </c>
    </row>
    <row r="22" spans="1:54" ht="12">
      <c r="A22" s="1" t="s">
        <v>54</v>
      </c>
      <c r="Z22" s="1"/>
      <c r="AE22" s="1"/>
      <c r="AF22" s="1"/>
      <c r="AG22" s="1"/>
      <c r="AH22" s="1"/>
      <c r="AI22" s="1"/>
      <c r="AJ22" s="1"/>
      <c r="AL22" s="1"/>
      <c r="AM22" s="1"/>
      <c r="AN22" s="1"/>
      <c r="AO22" s="1"/>
      <c r="AP22" s="1"/>
      <c r="AQ22" s="1"/>
      <c r="AR22" s="1"/>
      <c r="AS22" s="1"/>
      <c r="AT22" s="1"/>
      <c r="BB22" s="25" t="str">
        <f>IF(AO33&gt;AO34,"ok","ALERT")</f>
        <v>ok</v>
      </c>
    </row>
    <row r="23" spans="1:53" ht="12">
      <c r="A23" s="5" t="s">
        <v>12</v>
      </c>
      <c r="B23" s="1">
        <v>38</v>
      </c>
      <c r="C23" s="1">
        <v>22</v>
      </c>
      <c r="D23" s="1">
        <v>31</v>
      </c>
      <c r="E23" s="1">
        <v>40</v>
      </c>
      <c r="F23" s="1">
        <v>31</v>
      </c>
      <c r="G23" s="1">
        <v>26</v>
      </c>
      <c r="H23" s="1">
        <v>19</v>
      </c>
      <c r="I23" s="1">
        <v>26</v>
      </c>
      <c r="J23" s="1">
        <v>33</v>
      </c>
      <c r="K23" s="1">
        <v>29</v>
      </c>
      <c r="L23" s="1">
        <v>17</v>
      </c>
      <c r="M23" s="1">
        <v>32</v>
      </c>
      <c r="N23" s="1">
        <v>26</v>
      </c>
      <c r="O23" s="1">
        <v>18</v>
      </c>
      <c r="P23" s="1">
        <v>26</v>
      </c>
      <c r="Q23" s="1">
        <v>28</v>
      </c>
      <c r="R23" s="1">
        <v>28</v>
      </c>
      <c r="S23" s="1">
        <v>28</v>
      </c>
      <c r="T23" s="1">
        <v>28</v>
      </c>
      <c r="U23" s="1">
        <v>35</v>
      </c>
      <c r="V23" s="1">
        <v>41</v>
      </c>
      <c r="W23" s="1">
        <v>20</v>
      </c>
      <c r="X23" s="1">
        <v>17</v>
      </c>
      <c r="Y23" s="1">
        <v>39</v>
      </c>
      <c r="Z23" s="1">
        <v>38</v>
      </c>
      <c r="AA23" s="1">
        <v>29</v>
      </c>
      <c r="AB23" s="1">
        <v>20</v>
      </c>
      <c r="AC23" s="1">
        <v>34</v>
      </c>
      <c r="AD23" s="1">
        <v>33</v>
      </c>
      <c r="AE23" s="1">
        <v>32</v>
      </c>
      <c r="AF23" s="1">
        <v>24</v>
      </c>
      <c r="AG23" s="1">
        <v>53</v>
      </c>
      <c r="AH23" s="1">
        <v>59</v>
      </c>
      <c r="AI23" s="1">
        <v>39</v>
      </c>
      <c r="AJ23" s="1">
        <v>30</v>
      </c>
      <c r="AK23" s="1">
        <v>51</v>
      </c>
      <c r="AL23" s="1">
        <v>42</v>
      </c>
      <c r="AM23" s="1">
        <v>33</v>
      </c>
      <c r="AN23" s="1">
        <v>31</v>
      </c>
      <c r="AO23" s="1">
        <v>49</v>
      </c>
      <c r="AP23" s="1">
        <v>42</v>
      </c>
      <c r="AQ23" s="1">
        <v>35</v>
      </c>
      <c r="AR23" s="1">
        <v>29</v>
      </c>
      <c r="AS23" s="1">
        <v>54</v>
      </c>
      <c r="AT23" s="1">
        <v>63</v>
      </c>
      <c r="AU23" s="1">
        <v>33</v>
      </c>
      <c r="AV23" s="1">
        <v>36</v>
      </c>
      <c r="AW23" s="1">
        <v>37</v>
      </c>
      <c r="AX23" s="1">
        <v>42</v>
      </c>
      <c r="AY23" s="1">
        <v>21</v>
      </c>
      <c r="AZ23" s="1">
        <v>31</v>
      </c>
      <c r="BA23" s="3">
        <v>53</v>
      </c>
    </row>
    <row r="24" spans="1:53" ht="12">
      <c r="A24" s="5" t="s">
        <v>11</v>
      </c>
      <c r="B24" s="1">
        <v>140</v>
      </c>
      <c r="C24" s="1">
        <v>115</v>
      </c>
      <c r="D24" s="1">
        <v>102</v>
      </c>
      <c r="E24" s="1">
        <v>127</v>
      </c>
      <c r="F24" s="1">
        <v>138</v>
      </c>
      <c r="G24" s="1">
        <v>145</v>
      </c>
      <c r="H24" s="1">
        <v>122</v>
      </c>
      <c r="I24" s="1">
        <v>109</v>
      </c>
      <c r="J24" s="1">
        <v>122</v>
      </c>
      <c r="K24" s="1">
        <v>107</v>
      </c>
      <c r="L24" s="1">
        <v>107</v>
      </c>
      <c r="M24" s="1">
        <v>115</v>
      </c>
      <c r="N24" s="1">
        <v>102</v>
      </c>
      <c r="O24" s="1">
        <v>111</v>
      </c>
      <c r="P24" s="1">
        <v>104</v>
      </c>
      <c r="Q24" s="1">
        <v>72</v>
      </c>
      <c r="R24" s="1">
        <v>86</v>
      </c>
      <c r="S24" s="1">
        <v>94</v>
      </c>
      <c r="T24" s="1">
        <v>91</v>
      </c>
      <c r="U24" s="1">
        <v>107</v>
      </c>
      <c r="V24" s="1">
        <v>107</v>
      </c>
      <c r="W24" s="1">
        <v>106</v>
      </c>
      <c r="X24" s="1">
        <v>109</v>
      </c>
      <c r="Y24" s="1">
        <v>115</v>
      </c>
      <c r="Z24" s="1">
        <v>114</v>
      </c>
      <c r="AA24" s="1">
        <v>104</v>
      </c>
      <c r="AB24" s="1">
        <v>104</v>
      </c>
      <c r="AC24" s="1">
        <v>125</v>
      </c>
      <c r="AD24" s="1">
        <v>113</v>
      </c>
      <c r="AE24" s="1">
        <v>151</v>
      </c>
      <c r="AF24" s="1">
        <v>149</v>
      </c>
      <c r="AG24" s="1">
        <v>155</v>
      </c>
      <c r="AH24" s="1">
        <v>148</v>
      </c>
      <c r="AI24" s="1">
        <v>146</v>
      </c>
      <c r="AJ24" s="1">
        <v>146</v>
      </c>
      <c r="AK24" s="1">
        <v>182</v>
      </c>
      <c r="AL24" s="1">
        <v>198</v>
      </c>
      <c r="AM24" s="1">
        <v>216</v>
      </c>
      <c r="AN24" s="1">
        <v>188</v>
      </c>
      <c r="AO24" s="1">
        <v>165</v>
      </c>
      <c r="AP24" s="1">
        <v>172</v>
      </c>
      <c r="AQ24" s="1">
        <v>152</v>
      </c>
      <c r="AR24" s="1">
        <v>115</v>
      </c>
      <c r="AS24" s="1">
        <v>156</v>
      </c>
      <c r="AT24" s="1">
        <v>136</v>
      </c>
      <c r="AU24" s="1">
        <v>145</v>
      </c>
      <c r="AV24" s="1">
        <v>135</v>
      </c>
      <c r="AW24" s="1">
        <v>151</v>
      </c>
      <c r="AX24" s="1">
        <v>145</v>
      </c>
      <c r="AY24" s="1">
        <v>83</v>
      </c>
      <c r="AZ24" s="1">
        <v>111</v>
      </c>
      <c r="BA24" s="3">
        <v>150</v>
      </c>
    </row>
    <row r="25" spans="1:53" ht="12">
      <c r="A25" s="4" t="s">
        <v>10</v>
      </c>
      <c r="B25" s="1">
        <v>97</v>
      </c>
      <c r="C25" s="1">
        <v>77</v>
      </c>
      <c r="D25" s="1">
        <v>72</v>
      </c>
      <c r="E25" s="1">
        <v>62</v>
      </c>
      <c r="F25" s="1">
        <v>97</v>
      </c>
      <c r="G25" s="1">
        <v>89</v>
      </c>
      <c r="H25" s="1">
        <v>62</v>
      </c>
      <c r="I25" s="1">
        <v>70</v>
      </c>
      <c r="J25" s="1">
        <v>72</v>
      </c>
      <c r="K25" s="1">
        <v>64</v>
      </c>
      <c r="L25" s="1">
        <v>53</v>
      </c>
      <c r="M25" s="1">
        <v>82</v>
      </c>
      <c r="N25" s="1">
        <v>91</v>
      </c>
      <c r="O25" s="1">
        <v>88</v>
      </c>
      <c r="P25" s="1">
        <v>74</v>
      </c>
      <c r="Q25" s="1">
        <v>85</v>
      </c>
      <c r="R25" s="1">
        <v>64</v>
      </c>
      <c r="S25" s="1">
        <v>68</v>
      </c>
      <c r="T25" s="1">
        <v>74</v>
      </c>
      <c r="U25" s="1">
        <v>80</v>
      </c>
      <c r="V25" s="1">
        <v>84</v>
      </c>
      <c r="W25" s="1">
        <v>56</v>
      </c>
      <c r="X25" s="1">
        <v>57</v>
      </c>
      <c r="Y25" s="1">
        <v>76</v>
      </c>
      <c r="Z25" s="1">
        <v>83</v>
      </c>
      <c r="AA25" s="1">
        <v>55</v>
      </c>
      <c r="AB25" s="1">
        <v>50</v>
      </c>
      <c r="AC25" s="1">
        <v>64</v>
      </c>
      <c r="AD25" s="1">
        <v>71</v>
      </c>
      <c r="AE25" s="1">
        <v>52</v>
      </c>
      <c r="AF25" s="1">
        <v>66</v>
      </c>
      <c r="AG25" s="1">
        <v>94</v>
      </c>
      <c r="AH25" s="1">
        <v>72</v>
      </c>
      <c r="AI25" s="1">
        <v>79</v>
      </c>
      <c r="AJ25" s="1">
        <v>72</v>
      </c>
      <c r="AK25" s="1">
        <v>78</v>
      </c>
      <c r="AL25" s="1">
        <v>109</v>
      </c>
      <c r="AM25" s="1">
        <v>102</v>
      </c>
      <c r="AN25" s="1">
        <v>77</v>
      </c>
      <c r="AO25" s="1">
        <v>110</v>
      </c>
      <c r="AP25" s="1">
        <v>92</v>
      </c>
      <c r="AQ25" s="1">
        <v>89</v>
      </c>
      <c r="AR25" s="1">
        <v>89</v>
      </c>
      <c r="AS25" s="1">
        <v>104</v>
      </c>
      <c r="AT25" s="1">
        <v>92</v>
      </c>
      <c r="AU25" s="1">
        <v>87</v>
      </c>
      <c r="AV25" s="1">
        <v>88</v>
      </c>
      <c r="AW25" s="1">
        <v>93</v>
      </c>
      <c r="AX25" s="1">
        <v>102</v>
      </c>
      <c r="AY25" s="1">
        <v>56</v>
      </c>
      <c r="AZ25" s="1">
        <v>85</v>
      </c>
      <c r="BA25" s="3">
        <v>105</v>
      </c>
    </row>
    <row r="26" spans="1:53" ht="12">
      <c r="A26" s="4" t="s">
        <v>9</v>
      </c>
      <c r="B26" s="1">
        <v>43</v>
      </c>
      <c r="C26" s="1">
        <v>56</v>
      </c>
      <c r="D26" s="1">
        <v>33</v>
      </c>
      <c r="E26" s="1">
        <v>44</v>
      </c>
      <c r="F26" s="1">
        <v>53</v>
      </c>
      <c r="G26" s="1">
        <v>47</v>
      </c>
      <c r="H26" s="1">
        <v>31</v>
      </c>
      <c r="I26" s="1">
        <v>38</v>
      </c>
      <c r="J26" s="1">
        <v>33</v>
      </c>
      <c r="K26" s="1">
        <v>35</v>
      </c>
      <c r="L26" s="1">
        <v>52</v>
      </c>
      <c r="M26" s="1">
        <v>51</v>
      </c>
      <c r="N26" s="1">
        <v>44</v>
      </c>
      <c r="O26" s="1">
        <v>31</v>
      </c>
      <c r="P26" s="1">
        <v>52</v>
      </c>
      <c r="Q26" s="1">
        <v>45</v>
      </c>
      <c r="R26" s="1">
        <v>44</v>
      </c>
      <c r="S26" s="1">
        <v>43</v>
      </c>
      <c r="T26" s="1">
        <v>31</v>
      </c>
      <c r="U26" s="1">
        <v>43</v>
      </c>
      <c r="V26" s="1">
        <v>35</v>
      </c>
      <c r="W26" s="1">
        <v>35</v>
      </c>
      <c r="X26" s="1">
        <v>38</v>
      </c>
      <c r="Y26" s="1">
        <v>43</v>
      </c>
      <c r="Z26" s="1">
        <v>30</v>
      </c>
      <c r="AA26" s="1">
        <v>31</v>
      </c>
      <c r="AB26" s="1">
        <v>20</v>
      </c>
      <c r="AC26" s="1">
        <v>40</v>
      </c>
      <c r="AD26" s="1">
        <v>28</v>
      </c>
      <c r="AE26" s="1">
        <v>26</v>
      </c>
      <c r="AF26" s="1">
        <v>22</v>
      </c>
      <c r="AG26" s="1">
        <v>39</v>
      </c>
      <c r="AH26" s="1">
        <v>34</v>
      </c>
      <c r="AI26" s="1">
        <v>27</v>
      </c>
      <c r="AJ26" s="1">
        <v>40</v>
      </c>
      <c r="AK26" s="1">
        <v>47</v>
      </c>
      <c r="AL26" s="1">
        <v>38</v>
      </c>
      <c r="AM26" s="1">
        <v>36</v>
      </c>
      <c r="AN26" s="1">
        <v>36</v>
      </c>
      <c r="AO26" s="1">
        <v>46</v>
      </c>
      <c r="AP26" s="1">
        <v>33</v>
      </c>
      <c r="AQ26" s="1">
        <v>25</v>
      </c>
      <c r="AR26" s="1">
        <v>33</v>
      </c>
      <c r="AS26" s="1">
        <v>52</v>
      </c>
      <c r="AT26" s="1">
        <v>37</v>
      </c>
      <c r="AU26" s="1">
        <v>64</v>
      </c>
      <c r="AV26" s="1">
        <v>46</v>
      </c>
      <c r="AW26" s="1">
        <v>60</v>
      </c>
      <c r="AX26" s="1">
        <v>35</v>
      </c>
      <c r="AY26" s="1">
        <v>25</v>
      </c>
      <c r="AZ26" s="1">
        <v>37</v>
      </c>
      <c r="BA26" s="3">
        <v>49</v>
      </c>
    </row>
    <row r="27" spans="1:53" ht="12">
      <c r="A27" s="3" t="s">
        <v>8</v>
      </c>
      <c r="B27" s="1">
        <v>12</v>
      </c>
      <c r="C27" s="1">
        <v>11</v>
      </c>
      <c r="D27" s="1">
        <v>5</v>
      </c>
      <c r="E27" s="1">
        <v>9</v>
      </c>
      <c r="F27" s="1">
        <v>10</v>
      </c>
      <c r="G27" s="1">
        <v>7</v>
      </c>
      <c r="H27" s="1">
        <v>7</v>
      </c>
      <c r="I27" s="1">
        <v>5</v>
      </c>
      <c r="J27" s="1">
        <v>7</v>
      </c>
      <c r="K27" s="1">
        <v>5</v>
      </c>
      <c r="L27" s="1">
        <v>3</v>
      </c>
      <c r="M27" s="1">
        <v>9</v>
      </c>
      <c r="N27" s="1">
        <v>10</v>
      </c>
      <c r="O27" s="1">
        <v>5</v>
      </c>
      <c r="P27" s="1">
        <v>5</v>
      </c>
      <c r="Q27" s="1">
        <v>10</v>
      </c>
      <c r="R27" s="1">
        <v>6</v>
      </c>
      <c r="S27" s="1">
        <v>2</v>
      </c>
      <c r="T27" s="1">
        <v>2</v>
      </c>
      <c r="U27" s="1">
        <v>2</v>
      </c>
      <c r="V27" s="1">
        <v>7</v>
      </c>
      <c r="W27" s="1">
        <v>4</v>
      </c>
      <c r="X27" s="1">
        <v>6</v>
      </c>
      <c r="Y27" s="1">
        <v>8</v>
      </c>
      <c r="Z27" s="1">
        <v>4</v>
      </c>
      <c r="AA27" s="1">
        <v>3</v>
      </c>
      <c r="AB27" s="1">
        <v>14</v>
      </c>
      <c r="AC27" s="1">
        <v>9</v>
      </c>
      <c r="AD27" s="1">
        <v>1</v>
      </c>
      <c r="AE27" s="1">
        <v>4</v>
      </c>
      <c r="AF27" s="1">
        <v>6</v>
      </c>
      <c r="AG27" s="1">
        <v>5</v>
      </c>
      <c r="AH27" s="1">
        <v>16</v>
      </c>
      <c r="AI27" s="1">
        <v>9</v>
      </c>
      <c r="AJ27" s="1">
        <v>3</v>
      </c>
      <c r="AK27" s="1">
        <v>27</v>
      </c>
      <c r="AL27" s="1">
        <v>11</v>
      </c>
      <c r="AM27" s="1">
        <v>6</v>
      </c>
      <c r="AN27" s="1">
        <v>11</v>
      </c>
      <c r="AO27" s="1">
        <v>7</v>
      </c>
      <c r="AP27" s="1">
        <v>9</v>
      </c>
      <c r="AQ27" s="1">
        <v>7</v>
      </c>
      <c r="AR27" s="1">
        <v>7</v>
      </c>
      <c r="AS27" s="1">
        <v>13</v>
      </c>
      <c r="AT27" s="1">
        <v>19</v>
      </c>
      <c r="AU27" s="1">
        <v>9</v>
      </c>
      <c r="AV27" s="1">
        <v>7</v>
      </c>
      <c r="AW27" s="1">
        <v>11</v>
      </c>
      <c r="AX27" s="1">
        <v>4</v>
      </c>
      <c r="AY27" s="1">
        <v>15</v>
      </c>
      <c r="AZ27" s="1">
        <v>11</v>
      </c>
      <c r="BA27" s="3">
        <v>15</v>
      </c>
    </row>
    <row r="28" spans="1:53" ht="12">
      <c r="A28" s="3" t="s">
        <v>7</v>
      </c>
      <c r="B28" s="1">
        <v>32</v>
      </c>
      <c r="C28" s="1">
        <v>45</v>
      </c>
      <c r="D28" s="1">
        <v>30</v>
      </c>
      <c r="E28" s="1">
        <v>27</v>
      </c>
      <c r="F28" s="1">
        <v>45</v>
      </c>
      <c r="G28" s="1">
        <v>14</v>
      </c>
      <c r="H28" s="1">
        <v>26</v>
      </c>
      <c r="I28" s="1">
        <v>24</v>
      </c>
      <c r="J28" s="1">
        <v>41</v>
      </c>
      <c r="K28" s="1">
        <v>25</v>
      </c>
      <c r="L28" s="1">
        <v>16</v>
      </c>
      <c r="M28" s="1">
        <v>28</v>
      </c>
      <c r="N28" s="1">
        <v>19</v>
      </c>
      <c r="O28" s="1">
        <v>8</v>
      </c>
      <c r="P28" s="1">
        <v>20</v>
      </c>
      <c r="Q28" s="1">
        <v>20</v>
      </c>
      <c r="R28" s="1">
        <v>25</v>
      </c>
      <c r="S28" s="1">
        <v>21</v>
      </c>
      <c r="T28" s="1">
        <v>12</v>
      </c>
      <c r="U28" s="1">
        <v>18</v>
      </c>
      <c r="V28" s="1">
        <v>29</v>
      </c>
      <c r="W28" s="1">
        <v>14</v>
      </c>
      <c r="X28" s="1">
        <v>14</v>
      </c>
      <c r="Y28" s="1">
        <v>23</v>
      </c>
      <c r="Z28" s="1">
        <v>25</v>
      </c>
      <c r="AA28" s="1">
        <v>25</v>
      </c>
      <c r="AB28" s="1">
        <v>18</v>
      </c>
      <c r="AC28" s="1">
        <v>17</v>
      </c>
      <c r="AD28" s="1">
        <v>22</v>
      </c>
      <c r="AE28" s="1">
        <v>15</v>
      </c>
      <c r="AF28" s="1">
        <v>24</v>
      </c>
      <c r="AG28" s="1">
        <v>23</v>
      </c>
      <c r="AH28" s="1">
        <v>32</v>
      </c>
      <c r="AI28" s="1">
        <v>22</v>
      </c>
      <c r="AJ28" s="1">
        <v>12</v>
      </c>
      <c r="AK28" s="1">
        <v>41</v>
      </c>
      <c r="AL28" s="1">
        <v>30</v>
      </c>
      <c r="AM28" s="1">
        <v>32</v>
      </c>
      <c r="AN28" s="1">
        <v>26</v>
      </c>
      <c r="AO28" s="1">
        <v>17</v>
      </c>
      <c r="AP28" s="1">
        <v>27</v>
      </c>
      <c r="AQ28" s="1">
        <v>25</v>
      </c>
      <c r="AR28" s="1">
        <v>24</v>
      </c>
      <c r="AS28" s="1">
        <v>32</v>
      </c>
      <c r="AT28" s="1">
        <v>27</v>
      </c>
      <c r="AU28" s="1">
        <v>23</v>
      </c>
      <c r="AV28" s="1">
        <v>12</v>
      </c>
      <c r="AW28" s="1">
        <v>31</v>
      </c>
      <c r="AX28" s="1">
        <v>25</v>
      </c>
      <c r="AY28" s="1">
        <v>18</v>
      </c>
      <c r="AZ28" s="1">
        <v>38</v>
      </c>
      <c r="BA28" s="3">
        <v>32</v>
      </c>
    </row>
    <row r="29" spans="1:53" ht="12">
      <c r="A29" s="3" t="s">
        <v>6</v>
      </c>
      <c r="B29" s="1">
        <v>22</v>
      </c>
      <c r="C29" s="1">
        <v>19</v>
      </c>
      <c r="D29" s="1">
        <v>12</v>
      </c>
      <c r="E29" s="1">
        <v>24</v>
      </c>
      <c r="F29" s="1">
        <v>19</v>
      </c>
      <c r="G29" s="1">
        <v>19</v>
      </c>
      <c r="H29" s="1">
        <v>8</v>
      </c>
      <c r="I29" s="1">
        <v>19</v>
      </c>
      <c r="J29" s="1">
        <v>18</v>
      </c>
      <c r="K29" s="1">
        <v>15</v>
      </c>
      <c r="L29" s="1">
        <v>6</v>
      </c>
      <c r="M29" s="1">
        <v>15</v>
      </c>
      <c r="N29" s="1">
        <v>15</v>
      </c>
      <c r="O29" s="1">
        <v>7</v>
      </c>
      <c r="P29" s="1">
        <v>17</v>
      </c>
      <c r="Q29" s="1">
        <v>21</v>
      </c>
      <c r="R29" s="1">
        <v>17</v>
      </c>
      <c r="S29" s="1">
        <v>21</v>
      </c>
      <c r="T29" s="1">
        <v>11</v>
      </c>
      <c r="U29" s="1">
        <v>18</v>
      </c>
      <c r="V29" s="1">
        <v>17</v>
      </c>
      <c r="W29" s="1">
        <v>15</v>
      </c>
      <c r="X29" s="1">
        <v>7</v>
      </c>
      <c r="Y29" s="1">
        <v>13</v>
      </c>
      <c r="Z29" s="1">
        <v>10</v>
      </c>
      <c r="AA29" s="1">
        <v>5</v>
      </c>
      <c r="AB29" s="1">
        <v>12</v>
      </c>
      <c r="AC29" s="1">
        <v>20</v>
      </c>
      <c r="AD29" s="1">
        <v>18</v>
      </c>
      <c r="AE29" s="1">
        <v>6</v>
      </c>
      <c r="AF29" s="1">
        <v>18</v>
      </c>
      <c r="AG29" s="1">
        <v>14</v>
      </c>
      <c r="AH29" s="1">
        <v>19</v>
      </c>
      <c r="AI29" s="1">
        <v>17</v>
      </c>
      <c r="AJ29" s="1">
        <v>14</v>
      </c>
      <c r="AK29" s="1">
        <v>19</v>
      </c>
      <c r="AL29" s="1">
        <v>22</v>
      </c>
      <c r="AM29" s="1">
        <v>24</v>
      </c>
      <c r="AN29" s="1">
        <v>17</v>
      </c>
      <c r="AO29" s="1">
        <v>14</v>
      </c>
      <c r="AP29" s="1">
        <v>20</v>
      </c>
      <c r="AQ29" s="1">
        <v>24</v>
      </c>
      <c r="AR29" s="1">
        <v>14</v>
      </c>
      <c r="AS29" s="1">
        <v>19</v>
      </c>
      <c r="AT29" s="1">
        <v>23</v>
      </c>
      <c r="AU29" s="1">
        <v>20</v>
      </c>
      <c r="AV29" s="1">
        <v>21</v>
      </c>
      <c r="AW29" s="1">
        <v>28</v>
      </c>
      <c r="AX29" s="1">
        <v>18</v>
      </c>
      <c r="AY29" s="1">
        <v>15</v>
      </c>
      <c r="AZ29" s="1">
        <v>19</v>
      </c>
      <c r="BA29" s="3">
        <v>25</v>
      </c>
    </row>
    <row r="30" spans="1:53" ht="12">
      <c r="A30" s="3" t="s">
        <v>5</v>
      </c>
      <c r="B30" s="1">
        <v>62</v>
      </c>
      <c r="C30" s="1">
        <v>42</v>
      </c>
      <c r="D30" s="1">
        <v>37</v>
      </c>
      <c r="E30" s="1">
        <v>48</v>
      </c>
      <c r="F30" s="1">
        <v>41</v>
      </c>
      <c r="G30" s="1">
        <v>41</v>
      </c>
      <c r="H30" s="1">
        <v>39</v>
      </c>
      <c r="I30" s="1">
        <v>37</v>
      </c>
      <c r="J30" s="1">
        <v>44</v>
      </c>
      <c r="K30" s="1">
        <v>34</v>
      </c>
      <c r="L30" s="1">
        <v>34</v>
      </c>
      <c r="M30" s="1">
        <v>54</v>
      </c>
      <c r="N30" s="1">
        <v>33</v>
      </c>
      <c r="O30" s="1">
        <v>25</v>
      </c>
      <c r="P30" s="1">
        <v>31</v>
      </c>
      <c r="Q30" s="1">
        <v>41</v>
      </c>
      <c r="R30" s="1">
        <v>45</v>
      </c>
      <c r="S30" s="1">
        <v>35</v>
      </c>
      <c r="T30" s="1">
        <v>16</v>
      </c>
      <c r="U30" s="1">
        <v>47</v>
      </c>
      <c r="V30" s="1">
        <v>40</v>
      </c>
      <c r="W30" s="1">
        <v>25</v>
      </c>
      <c r="X30" s="1">
        <v>31</v>
      </c>
      <c r="Y30" s="1">
        <v>39</v>
      </c>
      <c r="Z30" s="1">
        <v>30</v>
      </c>
      <c r="AA30" s="1">
        <v>27</v>
      </c>
      <c r="AB30" s="1">
        <v>45</v>
      </c>
      <c r="AC30" s="1">
        <v>53</v>
      </c>
      <c r="AD30" s="1">
        <v>30</v>
      </c>
      <c r="AE30" s="1">
        <v>34</v>
      </c>
      <c r="AF30" s="1">
        <v>40</v>
      </c>
      <c r="AG30" s="1">
        <v>44</v>
      </c>
      <c r="AH30" s="1">
        <v>25</v>
      </c>
      <c r="AI30" s="1">
        <v>45</v>
      </c>
      <c r="AJ30" s="1">
        <v>32</v>
      </c>
      <c r="AK30" s="1">
        <v>34</v>
      </c>
      <c r="AL30" s="1">
        <v>57</v>
      </c>
      <c r="AM30" s="1">
        <v>35</v>
      </c>
      <c r="AN30" s="1">
        <v>44</v>
      </c>
      <c r="AO30" s="1">
        <v>42</v>
      </c>
      <c r="AP30" s="1">
        <v>58</v>
      </c>
      <c r="AQ30" s="1">
        <v>43</v>
      </c>
      <c r="AR30" s="1">
        <v>24</v>
      </c>
      <c r="AS30" s="1">
        <v>46</v>
      </c>
      <c r="AT30" s="1">
        <v>37</v>
      </c>
      <c r="AU30" s="1">
        <v>49</v>
      </c>
      <c r="AV30" s="1">
        <v>48</v>
      </c>
      <c r="AW30" s="1">
        <v>44</v>
      </c>
      <c r="AX30" s="1">
        <v>52</v>
      </c>
      <c r="AY30" s="1">
        <v>40</v>
      </c>
      <c r="AZ30" s="1">
        <v>33</v>
      </c>
      <c r="BA30" s="3">
        <v>39</v>
      </c>
    </row>
    <row r="31" spans="1:53" ht="12">
      <c r="A31" s="3" t="s">
        <v>4</v>
      </c>
      <c r="B31" s="1">
        <v>57</v>
      </c>
      <c r="C31" s="1">
        <v>51</v>
      </c>
      <c r="D31" s="1">
        <v>50</v>
      </c>
      <c r="E31" s="1">
        <v>63</v>
      </c>
      <c r="F31" s="1">
        <v>54</v>
      </c>
      <c r="G31" s="1">
        <v>35</v>
      </c>
      <c r="H31" s="1">
        <v>50</v>
      </c>
      <c r="I31" s="1">
        <v>36</v>
      </c>
      <c r="J31" s="1">
        <v>45</v>
      </c>
      <c r="K31" s="1">
        <v>43</v>
      </c>
      <c r="L31" s="1">
        <v>42</v>
      </c>
      <c r="M31" s="1">
        <v>52</v>
      </c>
      <c r="N31" s="1">
        <v>53</v>
      </c>
      <c r="O31" s="1">
        <v>45</v>
      </c>
      <c r="P31" s="1">
        <v>45</v>
      </c>
      <c r="Q31" s="1">
        <v>29</v>
      </c>
      <c r="R31" s="1">
        <v>55</v>
      </c>
      <c r="S31" s="1">
        <v>57</v>
      </c>
      <c r="T31" s="1">
        <v>37</v>
      </c>
      <c r="U31" s="1">
        <v>40</v>
      </c>
      <c r="V31" s="1">
        <v>31</v>
      </c>
      <c r="W31" s="1">
        <v>21</v>
      </c>
      <c r="X31" s="1">
        <v>27</v>
      </c>
      <c r="Y31" s="1">
        <v>37</v>
      </c>
      <c r="Z31" s="1">
        <v>36</v>
      </c>
      <c r="AA31" s="1">
        <v>41</v>
      </c>
      <c r="AB31" s="1">
        <v>40</v>
      </c>
      <c r="AC31" s="1">
        <v>36</v>
      </c>
      <c r="AD31" s="1">
        <v>38</v>
      </c>
      <c r="AE31" s="1">
        <v>29</v>
      </c>
      <c r="AF31" s="1">
        <v>37</v>
      </c>
      <c r="AG31" s="1">
        <v>31</v>
      </c>
      <c r="AH31" s="1">
        <v>33</v>
      </c>
      <c r="AI31" s="1">
        <v>46</v>
      </c>
      <c r="AJ31" s="1">
        <v>57</v>
      </c>
      <c r="AK31" s="1">
        <v>57</v>
      </c>
      <c r="AL31" s="1">
        <v>52</v>
      </c>
      <c r="AM31" s="1">
        <v>68</v>
      </c>
      <c r="AN31" s="1">
        <v>62</v>
      </c>
      <c r="AO31" s="1">
        <v>57</v>
      </c>
      <c r="AP31" s="1">
        <v>51</v>
      </c>
      <c r="AQ31" s="1">
        <v>65</v>
      </c>
      <c r="AR31" s="1">
        <v>64</v>
      </c>
      <c r="AS31" s="1">
        <v>60</v>
      </c>
      <c r="AT31" s="1">
        <v>42</v>
      </c>
      <c r="AU31" s="1">
        <v>42</v>
      </c>
      <c r="AV31" s="1">
        <v>45</v>
      </c>
      <c r="AW31" s="1">
        <v>46</v>
      </c>
      <c r="AX31" s="1">
        <v>47</v>
      </c>
      <c r="AY31" s="1">
        <v>28</v>
      </c>
      <c r="AZ31" s="1">
        <v>37</v>
      </c>
      <c r="BA31" s="3">
        <v>39</v>
      </c>
    </row>
    <row r="32" spans="1:53" ht="12">
      <c r="A32" s="3" t="s">
        <v>38</v>
      </c>
      <c r="B32" s="1">
        <v>29</v>
      </c>
      <c r="C32" s="1">
        <v>11</v>
      </c>
      <c r="D32" s="1">
        <v>27</v>
      </c>
      <c r="E32" s="1">
        <v>29</v>
      </c>
      <c r="F32" s="1">
        <v>24</v>
      </c>
      <c r="G32" s="1">
        <v>18</v>
      </c>
      <c r="H32" s="1">
        <v>21</v>
      </c>
      <c r="I32" s="1">
        <v>19</v>
      </c>
      <c r="J32" s="1">
        <v>20</v>
      </c>
      <c r="K32" s="1">
        <v>19</v>
      </c>
      <c r="L32" s="1">
        <v>19</v>
      </c>
      <c r="M32" s="1">
        <v>23</v>
      </c>
      <c r="N32" s="1">
        <v>20</v>
      </c>
      <c r="O32" s="1">
        <v>12</v>
      </c>
      <c r="P32" s="1">
        <v>10</v>
      </c>
      <c r="Q32" s="1">
        <v>12</v>
      </c>
      <c r="R32" s="1">
        <v>27</v>
      </c>
      <c r="S32" s="1">
        <v>18</v>
      </c>
      <c r="T32" s="1">
        <v>10</v>
      </c>
      <c r="U32" s="1">
        <v>14</v>
      </c>
      <c r="V32" s="1">
        <v>14</v>
      </c>
      <c r="W32" s="1">
        <v>12</v>
      </c>
      <c r="X32" s="1">
        <v>21</v>
      </c>
      <c r="Y32" s="1">
        <v>13</v>
      </c>
      <c r="Z32" s="1">
        <v>29</v>
      </c>
      <c r="AA32" s="1">
        <v>8</v>
      </c>
      <c r="AB32" s="1">
        <v>17</v>
      </c>
      <c r="AC32" s="1">
        <v>13</v>
      </c>
      <c r="AD32" s="1">
        <v>21</v>
      </c>
      <c r="AE32" s="1">
        <v>11</v>
      </c>
      <c r="AF32" s="1">
        <v>16</v>
      </c>
      <c r="AG32" s="1">
        <v>15</v>
      </c>
      <c r="AH32" s="1">
        <v>28</v>
      </c>
      <c r="AI32" s="1">
        <v>27</v>
      </c>
      <c r="AJ32" s="1">
        <v>11</v>
      </c>
      <c r="AK32" s="1">
        <v>15</v>
      </c>
      <c r="AL32" s="1">
        <v>45</v>
      </c>
      <c r="AM32" s="1">
        <v>22</v>
      </c>
      <c r="AN32" s="1">
        <v>19</v>
      </c>
      <c r="AO32" s="1">
        <v>22</v>
      </c>
      <c r="AP32" s="1">
        <v>39</v>
      </c>
      <c r="AQ32" s="1">
        <v>23</v>
      </c>
      <c r="AR32" s="1">
        <v>19</v>
      </c>
      <c r="AS32" s="1">
        <v>25</v>
      </c>
      <c r="AT32" s="1">
        <v>25</v>
      </c>
      <c r="AU32" s="1">
        <v>16</v>
      </c>
      <c r="AV32" s="1">
        <v>22</v>
      </c>
      <c r="AW32" s="1">
        <v>9</v>
      </c>
      <c r="AX32" s="1">
        <v>24</v>
      </c>
      <c r="AY32" s="1">
        <v>11</v>
      </c>
      <c r="AZ32" s="1">
        <v>22</v>
      </c>
      <c r="BA32" s="3">
        <v>22</v>
      </c>
    </row>
    <row r="33" spans="1:53" ht="12">
      <c r="A33" s="2" t="s">
        <v>3</v>
      </c>
      <c r="B33" s="1">
        <v>99</v>
      </c>
      <c r="C33" s="1">
        <v>99</v>
      </c>
      <c r="D33" s="1">
        <v>68</v>
      </c>
      <c r="E33" s="1">
        <v>83</v>
      </c>
      <c r="F33" s="1">
        <v>109</v>
      </c>
      <c r="G33" s="1">
        <v>71</v>
      </c>
      <c r="H33" s="1">
        <v>84</v>
      </c>
      <c r="I33" s="1">
        <v>89</v>
      </c>
      <c r="J33" s="1">
        <v>102</v>
      </c>
      <c r="K33" s="1">
        <v>85</v>
      </c>
      <c r="L33" s="1">
        <v>86</v>
      </c>
      <c r="M33" s="1">
        <v>88</v>
      </c>
      <c r="N33" s="1">
        <v>84</v>
      </c>
      <c r="O33" s="1">
        <v>74</v>
      </c>
      <c r="P33" s="1">
        <v>61</v>
      </c>
      <c r="Q33" s="1">
        <v>75</v>
      </c>
      <c r="R33" s="1">
        <v>93</v>
      </c>
      <c r="S33" s="1">
        <v>61</v>
      </c>
      <c r="T33" s="1">
        <v>76</v>
      </c>
      <c r="U33" s="1">
        <v>60</v>
      </c>
      <c r="V33" s="1">
        <v>65</v>
      </c>
      <c r="W33" s="1">
        <v>83</v>
      </c>
      <c r="X33" s="1">
        <v>80</v>
      </c>
      <c r="Y33" s="1">
        <v>82</v>
      </c>
      <c r="Z33" s="1">
        <v>98</v>
      </c>
      <c r="AA33" s="1">
        <v>69</v>
      </c>
      <c r="AB33" s="1">
        <v>82</v>
      </c>
      <c r="AC33" s="1">
        <v>91</v>
      </c>
      <c r="AD33" s="1">
        <v>83</v>
      </c>
      <c r="AE33" s="1">
        <v>75</v>
      </c>
      <c r="AF33" s="1">
        <v>67</v>
      </c>
      <c r="AG33" s="1">
        <v>73</v>
      </c>
      <c r="AH33" s="1">
        <v>85</v>
      </c>
      <c r="AI33" s="1">
        <v>81</v>
      </c>
      <c r="AJ33" s="1">
        <v>68</v>
      </c>
      <c r="AK33" s="1">
        <v>77</v>
      </c>
      <c r="AL33" s="1">
        <v>91</v>
      </c>
      <c r="AM33" s="1">
        <v>87</v>
      </c>
      <c r="AN33" s="1">
        <v>82</v>
      </c>
      <c r="AO33" s="1">
        <v>92</v>
      </c>
      <c r="AP33" s="1">
        <v>81</v>
      </c>
      <c r="AQ33" s="1">
        <v>62</v>
      </c>
      <c r="AR33" s="1">
        <v>81</v>
      </c>
      <c r="AS33" s="1">
        <v>72</v>
      </c>
      <c r="AT33" s="1">
        <v>92</v>
      </c>
      <c r="AU33" s="1">
        <v>86</v>
      </c>
      <c r="AV33" s="1">
        <v>55</v>
      </c>
      <c r="AW33" s="1">
        <v>83</v>
      </c>
      <c r="AX33" s="1">
        <v>53</v>
      </c>
      <c r="AY33" s="1">
        <v>44</v>
      </c>
      <c r="AZ33" s="1">
        <v>65</v>
      </c>
      <c r="BA33" s="3">
        <v>61</v>
      </c>
    </row>
    <row r="34" spans="1:53" ht="12">
      <c r="A34" s="2" t="s">
        <v>2</v>
      </c>
      <c r="B34" s="1">
        <v>11</v>
      </c>
      <c r="C34" s="1">
        <v>15</v>
      </c>
      <c r="D34" s="1">
        <v>6</v>
      </c>
      <c r="E34" s="1">
        <v>7</v>
      </c>
      <c r="F34" s="1">
        <v>14</v>
      </c>
      <c r="G34" s="1">
        <v>11</v>
      </c>
      <c r="H34" s="1">
        <v>5</v>
      </c>
      <c r="I34" s="1">
        <v>12</v>
      </c>
      <c r="J34" s="1">
        <v>18</v>
      </c>
      <c r="K34" s="1">
        <v>10</v>
      </c>
      <c r="L34" s="1">
        <v>13</v>
      </c>
      <c r="M34" s="1">
        <v>10</v>
      </c>
      <c r="N34" s="1">
        <v>17</v>
      </c>
      <c r="O34" s="1">
        <v>11</v>
      </c>
      <c r="P34" s="1">
        <v>5</v>
      </c>
      <c r="Q34" s="1">
        <v>4</v>
      </c>
      <c r="R34" s="1">
        <v>12</v>
      </c>
      <c r="S34" s="1">
        <v>8</v>
      </c>
      <c r="T34" s="1">
        <v>3</v>
      </c>
      <c r="U34" s="1">
        <v>4</v>
      </c>
      <c r="V34" s="1">
        <v>12</v>
      </c>
      <c r="W34" s="1">
        <v>10</v>
      </c>
      <c r="X34" s="1">
        <v>6</v>
      </c>
      <c r="Y34" s="1">
        <v>6</v>
      </c>
      <c r="Z34" s="1">
        <v>10</v>
      </c>
      <c r="AA34" s="1">
        <v>6</v>
      </c>
      <c r="AB34" s="1">
        <v>4</v>
      </c>
      <c r="AC34" s="1">
        <v>10</v>
      </c>
      <c r="AD34" s="1">
        <v>6</v>
      </c>
      <c r="AE34" s="1">
        <v>6</v>
      </c>
      <c r="AF34" s="1">
        <v>7</v>
      </c>
      <c r="AG34" s="1">
        <v>13</v>
      </c>
      <c r="AH34" s="1">
        <v>18</v>
      </c>
      <c r="AI34" s="1">
        <v>7</v>
      </c>
      <c r="AJ34" s="1">
        <v>7</v>
      </c>
      <c r="AK34" s="1">
        <v>16</v>
      </c>
      <c r="AL34" s="1">
        <v>13</v>
      </c>
      <c r="AM34" s="1">
        <v>12</v>
      </c>
      <c r="AN34" s="1">
        <v>6</v>
      </c>
      <c r="AO34" s="1">
        <v>14</v>
      </c>
      <c r="AP34" s="1">
        <v>12</v>
      </c>
      <c r="AQ34" s="1">
        <v>7</v>
      </c>
      <c r="AR34" s="1">
        <v>7</v>
      </c>
      <c r="AS34" s="1">
        <v>14</v>
      </c>
      <c r="AT34" s="1">
        <v>4</v>
      </c>
      <c r="AU34" s="1">
        <v>4</v>
      </c>
      <c r="AV34" s="1">
        <v>8</v>
      </c>
      <c r="AW34" s="1">
        <v>6</v>
      </c>
      <c r="AX34" s="1">
        <v>14</v>
      </c>
      <c r="AY34" s="1">
        <v>4</v>
      </c>
      <c r="AZ34" s="1">
        <v>7</v>
      </c>
      <c r="BA34" s="3">
        <v>6</v>
      </c>
    </row>
    <row r="35" spans="1:53" ht="12">
      <c r="A35" s="2" t="s">
        <v>1</v>
      </c>
      <c r="B35" s="1">
        <v>50</v>
      </c>
      <c r="C35" s="1">
        <v>41</v>
      </c>
      <c r="D35" s="1">
        <v>41</v>
      </c>
      <c r="E35" s="1">
        <v>50</v>
      </c>
      <c r="F35" s="1">
        <v>62</v>
      </c>
      <c r="G35" s="1">
        <v>61</v>
      </c>
      <c r="H35" s="1">
        <v>39</v>
      </c>
      <c r="I35" s="1">
        <v>52</v>
      </c>
      <c r="J35" s="1">
        <v>43</v>
      </c>
      <c r="K35" s="1">
        <v>45</v>
      </c>
      <c r="L35" s="1">
        <v>37</v>
      </c>
      <c r="M35" s="1">
        <v>41</v>
      </c>
      <c r="N35" s="1">
        <v>44</v>
      </c>
      <c r="O35" s="1">
        <v>41</v>
      </c>
      <c r="P35" s="1">
        <v>31</v>
      </c>
      <c r="Q35" s="1">
        <v>37</v>
      </c>
      <c r="R35" s="1">
        <v>38</v>
      </c>
      <c r="S35" s="1">
        <v>58</v>
      </c>
      <c r="T35" s="1">
        <v>44</v>
      </c>
      <c r="U35" s="1">
        <v>49</v>
      </c>
      <c r="V35" s="1">
        <v>42</v>
      </c>
      <c r="W35" s="1">
        <v>41</v>
      </c>
      <c r="X35" s="1">
        <v>44</v>
      </c>
      <c r="Y35" s="1">
        <v>43</v>
      </c>
      <c r="Z35" s="1">
        <v>53</v>
      </c>
      <c r="AA35" s="1">
        <v>43</v>
      </c>
      <c r="AB35" s="1">
        <v>43</v>
      </c>
      <c r="AC35" s="1">
        <v>32</v>
      </c>
      <c r="AD35" s="1">
        <v>55</v>
      </c>
      <c r="AE35" s="1">
        <v>37</v>
      </c>
      <c r="AF35" s="1">
        <v>34</v>
      </c>
      <c r="AG35" s="1">
        <v>43</v>
      </c>
      <c r="AH35" s="1">
        <v>59</v>
      </c>
      <c r="AI35" s="1">
        <v>59</v>
      </c>
      <c r="AJ35" s="1">
        <v>33</v>
      </c>
      <c r="AK35" s="1">
        <v>52</v>
      </c>
      <c r="AL35" s="1">
        <v>47</v>
      </c>
      <c r="AM35" s="1">
        <v>41</v>
      </c>
      <c r="AN35" s="1">
        <v>45</v>
      </c>
      <c r="AO35" s="1">
        <v>41</v>
      </c>
      <c r="AP35" s="1">
        <v>51</v>
      </c>
      <c r="AQ35" s="1">
        <v>42</v>
      </c>
      <c r="AR35" s="1">
        <v>23</v>
      </c>
      <c r="AS35" s="1">
        <v>37</v>
      </c>
      <c r="AT35" s="1">
        <v>38</v>
      </c>
      <c r="AU35" s="1">
        <v>32</v>
      </c>
      <c r="AV35" s="1">
        <v>26</v>
      </c>
      <c r="AW35" s="1">
        <v>41</v>
      </c>
      <c r="AX35" s="1">
        <v>28</v>
      </c>
      <c r="AY35" s="1">
        <v>21</v>
      </c>
      <c r="AZ35" s="1">
        <v>29</v>
      </c>
      <c r="BA35" s="3">
        <v>22</v>
      </c>
    </row>
    <row r="36" spans="1:53" ht="12">
      <c r="A36" s="2" t="s">
        <v>0</v>
      </c>
      <c r="B36" s="1">
        <v>24</v>
      </c>
      <c r="C36" s="1">
        <v>24</v>
      </c>
      <c r="D36" s="1">
        <v>19</v>
      </c>
      <c r="E36" s="1">
        <v>22</v>
      </c>
      <c r="F36" s="1">
        <v>19</v>
      </c>
      <c r="G36" s="1">
        <v>35</v>
      </c>
      <c r="H36" s="1">
        <v>25</v>
      </c>
      <c r="I36" s="1">
        <v>16</v>
      </c>
      <c r="J36" s="1">
        <v>24</v>
      </c>
      <c r="K36" s="1">
        <v>27</v>
      </c>
      <c r="L36" s="1">
        <v>16</v>
      </c>
      <c r="M36" s="1">
        <v>22</v>
      </c>
      <c r="N36" s="1">
        <v>19</v>
      </c>
      <c r="O36" s="1">
        <v>15</v>
      </c>
      <c r="P36" s="1">
        <v>11</v>
      </c>
      <c r="Q36" s="1">
        <v>21</v>
      </c>
      <c r="R36" s="1">
        <v>20</v>
      </c>
      <c r="S36" s="1">
        <v>16</v>
      </c>
      <c r="T36" s="1">
        <v>23</v>
      </c>
      <c r="U36" s="1">
        <v>21</v>
      </c>
      <c r="V36" s="1">
        <v>17</v>
      </c>
      <c r="W36" s="1">
        <v>8</v>
      </c>
      <c r="X36" s="1">
        <v>15</v>
      </c>
      <c r="Y36" s="1">
        <v>20</v>
      </c>
      <c r="Z36" s="1">
        <v>15</v>
      </c>
      <c r="AA36" s="1">
        <v>12</v>
      </c>
      <c r="AB36" s="1">
        <v>13</v>
      </c>
      <c r="AC36" s="1">
        <v>16</v>
      </c>
      <c r="AD36" s="1">
        <v>9</v>
      </c>
      <c r="AE36" s="1">
        <v>22</v>
      </c>
      <c r="AF36" s="1">
        <v>13</v>
      </c>
      <c r="AG36" s="1">
        <v>13</v>
      </c>
      <c r="AH36" s="1">
        <v>23</v>
      </c>
      <c r="AI36" s="1">
        <v>27</v>
      </c>
      <c r="AJ36" s="1">
        <v>9</v>
      </c>
      <c r="AK36" s="1">
        <v>24</v>
      </c>
      <c r="AL36" s="1">
        <v>22</v>
      </c>
      <c r="AM36" s="1">
        <v>18</v>
      </c>
      <c r="AN36" s="1">
        <v>18</v>
      </c>
      <c r="AO36" s="1">
        <v>16</v>
      </c>
      <c r="AP36" s="1">
        <v>34</v>
      </c>
      <c r="AQ36" s="1">
        <v>24</v>
      </c>
      <c r="AR36" s="1">
        <v>16</v>
      </c>
      <c r="AS36" s="1">
        <v>27</v>
      </c>
      <c r="AT36" s="1">
        <v>24</v>
      </c>
      <c r="AU36" s="1">
        <v>12</v>
      </c>
      <c r="AV36" s="1">
        <v>25</v>
      </c>
      <c r="AW36" s="1">
        <v>13</v>
      </c>
      <c r="AX36" s="1">
        <v>21</v>
      </c>
      <c r="AY36" s="1">
        <v>11</v>
      </c>
      <c r="AZ36" s="1">
        <v>20</v>
      </c>
      <c r="BA36" s="3">
        <v>13</v>
      </c>
    </row>
    <row r="37" spans="1:53" ht="12">
      <c r="A37" s="1" t="s">
        <v>16</v>
      </c>
      <c r="B37" s="1">
        <v>716</v>
      </c>
      <c r="C37" s="1">
        <v>628</v>
      </c>
      <c r="D37" s="1">
        <v>533</v>
      </c>
      <c r="E37" s="1">
        <v>635</v>
      </c>
      <c r="F37" s="1">
        <v>716</v>
      </c>
      <c r="G37" s="1">
        <v>619</v>
      </c>
      <c r="H37" s="1">
        <v>538</v>
      </c>
      <c r="I37" s="1">
        <v>552</v>
      </c>
      <c r="J37" s="1">
        <v>622</v>
      </c>
      <c r="K37" s="1">
        <v>543</v>
      </c>
      <c r="L37" s="1">
        <v>501</v>
      </c>
      <c r="M37" s="1">
        <v>622</v>
      </c>
      <c r="N37" s="1">
        <v>577</v>
      </c>
      <c r="O37" s="1">
        <v>491</v>
      </c>
      <c r="P37" s="1">
        <v>492</v>
      </c>
      <c r="Q37" s="1">
        <v>500</v>
      </c>
      <c r="R37" s="1">
        <v>560</v>
      </c>
      <c r="S37" s="1">
        <v>530</v>
      </c>
      <c r="T37" s="1">
        <v>458</v>
      </c>
      <c r="U37" s="1">
        <v>538</v>
      </c>
      <c r="V37" s="1">
        <v>541</v>
      </c>
      <c r="W37" s="1">
        <v>450</v>
      </c>
      <c r="X37" s="1">
        <v>472</v>
      </c>
      <c r="Y37" s="1">
        <v>557</v>
      </c>
      <c r="Z37" s="1">
        <v>575</v>
      </c>
      <c r="AA37" s="1">
        <v>458</v>
      </c>
      <c r="AB37" s="1">
        <v>482</v>
      </c>
      <c r="AC37" s="1">
        <v>560</v>
      </c>
      <c r="AD37" s="1">
        <v>528</v>
      </c>
      <c r="AE37" s="1">
        <v>500</v>
      </c>
      <c r="AF37" s="1">
        <v>523</v>
      </c>
      <c r="AG37" s="1">
        <v>615</v>
      </c>
      <c r="AH37" s="1">
        <v>651</v>
      </c>
      <c r="AI37" s="1">
        <v>631</v>
      </c>
      <c r="AJ37" s="1">
        <v>534</v>
      </c>
      <c r="AK37" s="1">
        <v>720</v>
      </c>
      <c r="AL37" s="1">
        <v>777</v>
      </c>
      <c r="AM37" s="1">
        <v>732</v>
      </c>
      <c r="AN37" s="1">
        <v>662</v>
      </c>
      <c r="AO37" s="1">
        <v>692</v>
      </c>
      <c r="AP37" s="1">
        <v>721</v>
      </c>
      <c r="AQ37" s="1">
        <v>623</v>
      </c>
      <c r="AR37" s="1">
        <v>545</v>
      </c>
      <c r="AS37" s="1">
        <v>711</v>
      </c>
      <c r="AT37" s="1">
        <v>659</v>
      </c>
      <c r="AU37" s="1">
        <v>622</v>
      </c>
      <c r="AV37" s="1">
        <v>574</v>
      </c>
      <c r="AW37" s="1">
        <v>653</v>
      </c>
      <c r="AX37" s="1">
        <v>610</v>
      </c>
      <c r="AY37" s="1">
        <v>392</v>
      </c>
      <c r="AZ37" s="1">
        <v>545</v>
      </c>
      <c r="BA37" s="3">
        <v>631</v>
      </c>
    </row>
    <row r="39" spans="1:54" ht="12">
      <c r="A39" s="1" t="s">
        <v>34</v>
      </c>
      <c r="Z39" s="1"/>
      <c r="AA39" s="1"/>
      <c r="AE39" s="1"/>
      <c r="AF39" s="1"/>
      <c r="AG39" s="1"/>
      <c r="AH39" s="1"/>
      <c r="AI39" s="1"/>
      <c r="AJ39" s="1"/>
      <c r="AL39" s="1"/>
      <c r="AM39" s="1"/>
      <c r="AN39" s="1"/>
      <c r="AO39" s="1"/>
      <c r="AP39" s="1"/>
      <c r="AQ39" s="1"/>
      <c r="BB39" s="25" t="str">
        <f>IF(AZ50&gt;AZ51,"ok","ALERT")</f>
        <v>ok</v>
      </c>
    </row>
    <row r="40" spans="1:53" ht="12">
      <c r="A40" s="5" t="s">
        <v>12</v>
      </c>
      <c r="B40" s="1">
        <v>44</v>
      </c>
      <c r="C40" s="1">
        <v>31</v>
      </c>
      <c r="D40" s="1">
        <v>28</v>
      </c>
      <c r="E40" s="1">
        <v>48</v>
      </c>
      <c r="F40" s="1">
        <v>56</v>
      </c>
      <c r="G40" s="1">
        <v>40</v>
      </c>
      <c r="H40" s="1">
        <v>31</v>
      </c>
      <c r="I40" s="1">
        <v>52</v>
      </c>
      <c r="J40" s="1">
        <v>45</v>
      </c>
      <c r="K40" s="1">
        <v>24</v>
      </c>
      <c r="L40" s="1">
        <v>34</v>
      </c>
      <c r="M40" s="1">
        <v>38</v>
      </c>
      <c r="N40" s="1">
        <v>36</v>
      </c>
      <c r="O40" s="1">
        <v>20</v>
      </c>
      <c r="P40" s="1">
        <v>29</v>
      </c>
      <c r="Q40" s="1">
        <v>26</v>
      </c>
      <c r="R40" s="1">
        <v>42</v>
      </c>
      <c r="S40" s="1">
        <v>31</v>
      </c>
      <c r="T40" s="1">
        <v>35</v>
      </c>
      <c r="U40" s="1">
        <v>45</v>
      </c>
      <c r="V40" s="1">
        <v>63</v>
      </c>
      <c r="W40" s="1">
        <v>29</v>
      </c>
      <c r="X40" s="1">
        <v>39</v>
      </c>
      <c r="Y40" s="1">
        <v>50</v>
      </c>
      <c r="Z40" s="1">
        <v>55</v>
      </c>
      <c r="AA40" s="1">
        <v>24</v>
      </c>
      <c r="AB40" s="1">
        <v>24</v>
      </c>
      <c r="AC40" s="1">
        <v>44</v>
      </c>
      <c r="AD40" s="1">
        <v>33</v>
      </c>
      <c r="AE40" s="1">
        <v>35</v>
      </c>
      <c r="AF40" s="1">
        <v>26</v>
      </c>
      <c r="AG40" s="1">
        <v>59</v>
      </c>
      <c r="AH40" s="1">
        <v>61</v>
      </c>
      <c r="AI40" s="1">
        <v>42</v>
      </c>
      <c r="AJ40" s="1">
        <v>41</v>
      </c>
      <c r="AK40" s="1">
        <v>44</v>
      </c>
      <c r="AL40" s="1">
        <v>57</v>
      </c>
      <c r="AM40" s="1">
        <v>44</v>
      </c>
      <c r="AN40" s="1">
        <v>30</v>
      </c>
      <c r="AO40" s="1">
        <v>63</v>
      </c>
      <c r="AP40" s="1">
        <v>54</v>
      </c>
      <c r="AQ40" s="1">
        <v>55</v>
      </c>
      <c r="AR40" s="1">
        <v>38</v>
      </c>
      <c r="AS40" s="1">
        <v>57</v>
      </c>
      <c r="AT40" s="1">
        <v>69</v>
      </c>
      <c r="AU40" s="1">
        <v>37</v>
      </c>
      <c r="AV40" s="1">
        <v>43</v>
      </c>
      <c r="AW40" s="1">
        <v>53</v>
      </c>
      <c r="AX40" s="1">
        <v>52</v>
      </c>
      <c r="AY40" s="1">
        <v>24</v>
      </c>
      <c r="AZ40" s="1">
        <v>38</v>
      </c>
      <c r="BA40" s="3">
        <v>50</v>
      </c>
    </row>
    <row r="41" spans="1:53" ht="12">
      <c r="A41" s="5" t="s">
        <v>11</v>
      </c>
      <c r="B41" s="1">
        <v>248</v>
      </c>
      <c r="C41" s="1">
        <v>253</v>
      </c>
      <c r="D41" s="1">
        <v>207</v>
      </c>
      <c r="E41" s="1">
        <v>237</v>
      </c>
      <c r="F41" s="1">
        <v>179</v>
      </c>
      <c r="G41" s="1">
        <v>268</v>
      </c>
      <c r="H41" s="1">
        <v>207</v>
      </c>
      <c r="I41" s="1">
        <v>189</v>
      </c>
      <c r="J41" s="1">
        <v>226</v>
      </c>
      <c r="K41" s="1">
        <v>212</v>
      </c>
      <c r="L41" s="1">
        <v>176</v>
      </c>
      <c r="M41" s="1">
        <v>221</v>
      </c>
      <c r="N41" s="1">
        <v>216</v>
      </c>
      <c r="O41" s="1">
        <v>213</v>
      </c>
      <c r="P41" s="1">
        <v>199</v>
      </c>
      <c r="Q41" s="1">
        <v>215</v>
      </c>
      <c r="R41" s="1">
        <v>201</v>
      </c>
      <c r="S41" s="1">
        <v>201</v>
      </c>
      <c r="T41" s="1">
        <v>194</v>
      </c>
      <c r="U41" s="1">
        <v>213</v>
      </c>
      <c r="V41" s="1">
        <v>240</v>
      </c>
      <c r="W41" s="1">
        <v>221</v>
      </c>
      <c r="X41" s="1">
        <v>199</v>
      </c>
      <c r="Y41" s="1">
        <v>233</v>
      </c>
      <c r="Z41" s="1">
        <v>194</v>
      </c>
      <c r="AA41" s="1">
        <v>218</v>
      </c>
      <c r="AB41" s="1">
        <v>197</v>
      </c>
      <c r="AC41" s="1">
        <v>199</v>
      </c>
      <c r="AD41" s="1">
        <v>197</v>
      </c>
      <c r="AE41" s="1">
        <v>223</v>
      </c>
      <c r="AF41" s="1">
        <v>254</v>
      </c>
      <c r="AG41" s="1">
        <v>266</v>
      </c>
      <c r="AH41" s="1">
        <v>232</v>
      </c>
      <c r="AI41" s="1">
        <v>235</v>
      </c>
      <c r="AJ41" s="1">
        <v>228</v>
      </c>
      <c r="AK41" s="1">
        <v>269</v>
      </c>
      <c r="AL41" s="1">
        <v>251</v>
      </c>
      <c r="AM41" s="1">
        <v>281</v>
      </c>
      <c r="AN41" s="1">
        <v>259</v>
      </c>
      <c r="AO41" s="1">
        <v>308</v>
      </c>
      <c r="AP41" s="1">
        <v>282</v>
      </c>
      <c r="AQ41" s="1">
        <v>262</v>
      </c>
      <c r="AR41" s="1">
        <v>236</v>
      </c>
      <c r="AS41" s="1">
        <v>273</v>
      </c>
      <c r="AT41" s="1">
        <v>263</v>
      </c>
      <c r="AU41" s="1">
        <v>245</v>
      </c>
      <c r="AV41" s="1">
        <v>259</v>
      </c>
      <c r="AW41" s="1">
        <v>261</v>
      </c>
      <c r="AX41" s="1">
        <v>279</v>
      </c>
      <c r="AY41" s="1">
        <v>140</v>
      </c>
      <c r="AZ41" s="1">
        <v>198</v>
      </c>
      <c r="BA41" s="3">
        <v>225</v>
      </c>
    </row>
    <row r="42" spans="1:53" ht="12">
      <c r="A42" s="4" t="s">
        <v>10</v>
      </c>
      <c r="B42" s="1">
        <v>103</v>
      </c>
      <c r="C42" s="1">
        <v>103</v>
      </c>
      <c r="D42" s="1">
        <v>73</v>
      </c>
      <c r="E42" s="1">
        <v>103</v>
      </c>
      <c r="F42" s="1">
        <v>91</v>
      </c>
      <c r="G42" s="1">
        <v>88</v>
      </c>
      <c r="H42" s="1">
        <v>87</v>
      </c>
      <c r="I42" s="1">
        <v>93</v>
      </c>
      <c r="J42" s="1">
        <v>94</v>
      </c>
      <c r="K42" s="1">
        <v>90</v>
      </c>
      <c r="L42" s="1">
        <v>78</v>
      </c>
      <c r="M42" s="1">
        <v>96</v>
      </c>
      <c r="N42" s="1">
        <v>89</v>
      </c>
      <c r="O42" s="1">
        <v>85</v>
      </c>
      <c r="P42" s="1">
        <v>86</v>
      </c>
      <c r="Q42" s="1">
        <v>80</v>
      </c>
      <c r="R42" s="1">
        <v>68</v>
      </c>
      <c r="S42" s="1">
        <v>66</v>
      </c>
      <c r="T42" s="1">
        <v>72</v>
      </c>
      <c r="U42" s="1">
        <v>74</v>
      </c>
      <c r="V42" s="1">
        <v>78</v>
      </c>
      <c r="W42" s="1">
        <v>75</v>
      </c>
      <c r="X42" s="1">
        <v>60</v>
      </c>
      <c r="Y42" s="1">
        <v>90</v>
      </c>
      <c r="Z42" s="1">
        <v>83</v>
      </c>
      <c r="AA42" s="1">
        <v>93</v>
      </c>
      <c r="AB42" s="1">
        <v>65</v>
      </c>
      <c r="AC42" s="1">
        <v>64</v>
      </c>
      <c r="AD42" s="1">
        <v>94</v>
      </c>
      <c r="AE42" s="1">
        <v>61</v>
      </c>
      <c r="AF42" s="1">
        <v>74</v>
      </c>
      <c r="AG42" s="1">
        <v>107</v>
      </c>
      <c r="AH42" s="1">
        <v>93</v>
      </c>
      <c r="AI42" s="1">
        <v>86</v>
      </c>
      <c r="AJ42" s="1">
        <v>79</v>
      </c>
      <c r="AK42" s="1">
        <v>77</v>
      </c>
      <c r="AL42" s="1">
        <v>103</v>
      </c>
      <c r="AM42" s="1">
        <v>89</v>
      </c>
      <c r="AN42" s="1">
        <v>73</v>
      </c>
      <c r="AO42" s="1">
        <v>102</v>
      </c>
      <c r="AP42" s="1">
        <v>99</v>
      </c>
      <c r="AQ42" s="1">
        <v>96</v>
      </c>
      <c r="AR42" s="1">
        <v>91</v>
      </c>
      <c r="AS42" s="1">
        <v>132</v>
      </c>
      <c r="AT42" s="1">
        <v>124</v>
      </c>
      <c r="AU42" s="1">
        <v>103</v>
      </c>
      <c r="AV42" s="1">
        <v>106</v>
      </c>
      <c r="AW42" s="1">
        <v>113</v>
      </c>
      <c r="AX42" s="1">
        <v>122</v>
      </c>
      <c r="AY42" s="1">
        <v>76</v>
      </c>
      <c r="AZ42" s="1">
        <v>101</v>
      </c>
      <c r="BA42" s="3">
        <v>122</v>
      </c>
    </row>
    <row r="43" spans="1:53" ht="12">
      <c r="A43" s="4" t="s">
        <v>9</v>
      </c>
      <c r="B43" s="1">
        <v>62</v>
      </c>
      <c r="C43" s="1">
        <v>73</v>
      </c>
      <c r="D43" s="1">
        <v>62</v>
      </c>
      <c r="E43" s="1">
        <v>62</v>
      </c>
      <c r="F43" s="1">
        <v>87</v>
      </c>
      <c r="G43" s="1">
        <v>79</v>
      </c>
      <c r="H43" s="1">
        <v>56</v>
      </c>
      <c r="I43" s="1">
        <v>57</v>
      </c>
      <c r="J43" s="1">
        <v>50</v>
      </c>
      <c r="K43" s="1">
        <v>56</v>
      </c>
      <c r="L43" s="1">
        <v>69</v>
      </c>
      <c r="M43" s="1">
        <v>70</v>
      </c>
      <c r="N43" s="1">
        <v>47</v>
      </c>
      <c r="O43" s="1">
        <v>41</v>
      </c>
      <c r="P43" s="1">
        <v>53</v>
      </c>
      <c r="Q43" s="1">
        <v>45</v>
      </c>
      <c r="R43" s="1">
        <v>46</v>
      </c>
      <c r="S43" s="1">
        <v>61</v>
      </c>
      <c r="T43" s="1">
        <v>34</v>
      </c>
      <c r="U43" s="1">
        <v>55</v>
      </c>
      <c r="V43" s="1">
        <v>45</v>
      </c>
      <c r="W43" s="1">
        <v>52</v>
      </c>
      <c r="X43" s="1">
        <v>51</v>
      </c>
      <c r="Y43" s="1">
        <v>56</v>
      </c>
      <c r="Z43" s="1">
        <v>56</v>
      </c>
      <c r="AA43" s="1">
        <v>40</v>
      </c>
      <c r="AB43" s="1">
        <v>40</v>
      </c>
      <c r="AC43" s="1">
        <v>56</v>
      </c>
      <c r="AD43" s="1">
        <v>50</v>
      </c>
      <c r="AE43" s="1">
        <v>51</v>
      </c>
      <c r="AF43" s="1">
        <v>29</v>
      </c>
      <c r="AG43" s="1">
        <v>74</v>
      </c>
      <c r="AH43" s="1">
        <v>64</v>
      </c>
      <c r="AI43" s="1">
        <v>50</v>
      </c>
      <c r="AJ43" s="1">
        <v>55</v>
      </c>
      <c r="AK43" s="1">
        <v>70</v>
      </c>
      <c r="AL43" s="1">
        <v>55</v>
      </c>
      <c r="AM43" s="1">
        <v>44</v>
      </c>
      <c r="AN43" s="1">
        <v>51</v>
      </c>
      <c r="AO43" s="1">
        <v>69</v>
      </c>
      <c r="AP43" s="1">
        <v>73</v>
      </c>
      <c r="AQ43" s="1">
        <v>59</v>
      </c>
      <c r="AR43" s="1">
        <v>51</v>
      </c>
      <c r="AS43" s="1">
        <v>80</v>
      </c>
      <c r="AT43" s="1">
        <v>50</v>
      </c>
      <c r="AU43" s="1">
        <v>83</v>
      </c>
      <c r="AV43" s="1">
        <v>61</v>
      </c>
      <c r="AW43" s="1">
        <v>87</v>
      </c>
      <c r="AX43" s="1">
        <v>72</v>
      </c>
      <c r="AY43" s="1">
        <v>40</v>
      </c>
      <c r="AZ43" s="1">
        <v>59</v>
      </c>
      <c r="BA43" s="3">
        <v>75</v>
      </c>
    </row>
    <row r="44" spans="1:53" ht="12">
      <c r="A44" s="3" t="s">
        <v>8</v>
      </c>
      <c r="B44" s="1">
        <v>20</v>
      </c>
      <c r="C44" s="1">
        <v>12</v>
      </c>
      <c r="D44" s="1">
        <v>9</v>
      </c>
      <c r="E44" s="1">
        <v>17</v>
      </c>
      <c r="F44" s="1">
        <v>18</v>
      </c>
      <c r="G44" s="1">
        <v>14</v>
      </c>
      <c r="H44" s="1">
        <v>9</v>
      </c>
      <c r="I44" s="1">
        <v>11</v>
      </c>
      <c r="J44" s="1">
        <v>15</v>
      </c>
      <c r="K44" s="1">
        <v>14</v>
      </c>
      <c r="L44" s="1">
        <v>9</v>
      </c>
      <c r="M44" s="1">
        <v>5</v>
      </c>
      <c r="N44" s="1">
        <v>16</v>
      </c>
      <c r="O44" s="1">
        <v>13</v>
      </c>
      <c r="P44" s="1">
        <v>8</v>
      </c>
      <c r="Q44" s="1">
        <v>9</v>
      </c>
      <c r="R44" s="1">
        <v>5</v>
      </c>
      <c r="S44" s="1">
        <v>6</v>
      </c>
      <c r="T44" s="1">
        <v>10</v>
      </c>
      <c r="U44" s="1">
        <v>6</v>
      </c>
      <c r="V44" s="1">
        <v>10</v>
      </c>
      <c r="W44" s="1">
        <v>8</v>
      </c>
      <c r="X44" s="1">
        <v>11</v>
      </c>
      <c r="Y44" s="1">
        <v>12</v>
      </c>
      <c r="Z44" s="1">
        <v>8</v>
      </c>
      <c r="AA44" s="1">
        <v>7</v>
      </c>
      <c r="AB44" s="1">
        <v>6</v>
      </c>
      <c r="AC44" s="1">
        <v>12</v>
      </c>
      <c r="AD44" s="1">
        <v>13</v>
      </c>
      <c r="AE44" s="1">
        <v>3</v>
      </c>
      <c r="AF44" s="1">
        <v>8</v>
      </c>
      <c r="AG44" s="1">
        <v>13</v>
      </c>
      <c r="AH44" s="1">
        <v>18</v>
      </c>
      <c r="AI44" s="1">
        <v>11</v>
      </c>
      <c r="AJ44" s="1">
        <v>5</v>
      </c>
      <c r="AK44" s="1">
        <v>19</v>
      </c>
      <c r="AL44" s="1">
        <v>17</v>
      </c>
      <c r="AM44" s="1">
        <v>6</v>
      </c>
      <c r="AN44" s="1">
        <v>10</v>
      </c>
      <c r="AO44" s="1">
        <v>8</v>
      </c>
      <c r="AP44" s="1">
        <v>12</v>
      </c>
      <c r="AQ44" s="1">
        <v>12</v>
      </c>
      <c r="AR44" s="1">
        <v>7</v>
      </c>
      <c r="AS44" s="1">
        <v>14</v>
      </c>
      <c r="AT44" s="1">
        <v>18</v>
      </c>
      <c r="AU44" s="1">
        <v>17</v>
      </c>
      <c r="AV44" s="1">
        <v>7</v>
      </c>
      <c r="AW44" s="1">
        <v>10</v>
      </c>
      <c r="AX44" s="1">
        <v>13</v>
      </c>
      <c r="AY44" s="1">
        <v>11</v>
      </c>
      <c r="AZ44" s="1">
        <v>14</v>
      </c>
      <c r="BA44" s="3">
        <v>24</v>
      </c>
    </row>
    <row r="45" spans="1:53" ht="12">
      <c r="A45" s="3" t="s">
        <v>7</v>
      </c>
      <c r="B45" s="1">
        <v>27</v>
      </c>
      <c r="C45" s="1">
        <v>35</v>
      </c>
      <c r="D45" s="1">
        <v>25</v>
      </c>
      <c r="E45" s="1">
        <v>31</v>
      </c>
      <c r="F45" s="1">
        <v>38</v>
      </c>
      <c r="G45" s="1">
        <v>23</v>
      </c>
      <c r="H45" s="1">
        <v>27</v>
      </c>
      <c r="I45" s="1">
        <v>24</v>
      </c>
      <c r="J45" s="1">
        <v>38</v>
      </c>
      <c r="K45" s="1">
        <v>30</v>
      </c>
      <c r="L45" s="1">
        <v>13</v>
      </c>
      <c r="M45" s="1">
        <v>31</v>
      </c>
      <c r="N45" s="1">
        <v>28</v>
      </c>
      <c r="O45" s="1">
        <v>21</v>
      </c>
      <c r="P45" s="1">
        <v>35</v>
      </c>
      <c r="Q45" s="1">
        <v>36</v>
      </c>
      <c r="R45" s="1">
        <v>24</v>
      </c>
      <c r="S45" s="1">
        <v>26</v>
      </c>
      <c r="T45" s="1">
        <v>20</v>
      </c>
      <c r="U45" s="1">
        <v>24</v>
      </c>
      <c r="V45" s="1">
        <v>30</v>
      </c>
      <c r="W45" s="1">
        <v>24</v>
      </c>
      <c r="X45" s="1">
        <v>19</v>
      </c>
      <c r="Y45" s="1">
        <v>27</v>
      </c>
      <c r="Z45" s="1">
        <v>28</v>
      </c>
      <c r="AA45" s="1">
        <v>29</v>
      </c>
      <c r="AB45" s="1">
        <v>14</v>
      </c>
      <c r="AC45" s="1">
        <v>20</v>
      </c>
      <c r="AD45" s="1">
        <v>22</v>
      </c>
      <c r="AE45" s="1">
        <v>19</v>
      </c>
      <c r="AF45" s="1">
        <v>19</v>
      </c>
      <c r="AG45" s="1">
        <v>18</v>
      </c>
      <c r="AH45" s="1">
        <v>32</v>
      </c>
      <c r="AI45" s="1">
        <v>27</v>
      </c>
      <c r="AJ45" s="1">
        <v>16</v>
      </c>
      <c r="AK45" s="1">
        <v>38</v>
      </c>
      <c r="AL45" s="1">
        <v>39</v>
      </c>
      <c r="AM45" s="1">
        <v>22</v>
      </c>
      <c r="AN45" s="1">
        <v>30</v>
      </c>
      <c r="AO45" s="1">
        <v>19</v>
      </c>
      <c r="AP45" s="1">
        <v>40</v>
      </c>
      <c r="AQ45" s="1">
        <v>22</v>
      </c>
      <c r="AR45" s="1">
        <v>26</v>
      </c>
      <c r="AS45" s="1">
        <v>36</v>
      </c>
      <c r="AT45" s="1">
        <v>43</v>
      </c>
      <c r="AU45" s="1">
        <v>40</v>
      </c>
      <c r="AV45" s="1">
        <v>34</v>
      </c>
      <c r="AW45" s="1">
        <v>45</v>
      </c>
      <c r="AX45" s="1">
        <v>44</v>
      </c>
      <c r="AY45" s="1">
        <v>25</v>
      </c>
      <c r="AZ45" s="1">
        <v>33</v>
      </c>
      <c r="BA45" s="3">
        <v>30</v>
      </c>
    </row>
    <row r="46" spans="1:53" ht="12">
      <c r="A46" s="3" t="s">
        <v>6</v>
      </c>
      <c r="B46" s="1">
        <v>31</v>
      </c>
      <c r="C46" s="1">
        <v>21</v>
      </c>
      <c r="D46" s="1">
        <v>25</v>
      </c>
      <c r="E46" s="1">
        <v>21</v>
      </c>
      <c r="F46" s="1">
        <v>21</v>
      </c>
      <c r="G46" s="1">
        <v>24</v>
      </c>
      <c r="H46" s="1">
        <v>16</v>
      </c>
      <c r="I46" s="1">
        <v>15</v>
      </c>
      <c r="J46" s="1">
        <v>16</v>
      </c>
      <c r="K46" s="1">
        <v>16</v>
      </c>
      <c r="L46" s="1">
        <v>12</v>
      </c>
      <c r="M46" s="1">
        <v>11</v>
      </c>
      <c r="N46" s="1">
        <v>23</v>
      </c>
      <c r="O46" s="1">
        <v>13</v>
      </c>
      <c r="P46" s="1">
        <v>21</v>
      </c>
      <c r="Q46" s="1">
        <v>17</v>
      </c>
      <c r="R46" s="1">
        <v>14</v>
      </c>
      <c r="S46" s="1">
        <v>19</v>
      </c>
      <c r="T46" s="1">
        <v>22</v>
      </c>
      <c r="U46" s="1">
        <v>23</v>
      </c>
      <c r="V46" s="1">
        <v>17</v>
      </c>
      <c r="W46" s="1">
        <v>16</v>
      </c>
      <c r="X46" s="1">
        <v>16</v>
      </c>
      <c r="Y46" s="1">
        <v>19</v>
      </c>
      <c r="Z46" s="1">
        <v>12</v>
      </c>
      <c r="AA46" s="1">
        <v>17</v>
      </c>
      <c r="AB46" s="1">
        <v>10</v>
      </c>
      <c r="AC46" s="1">
        <v>17</v>
      </c>
      <c r="AD46" s="1">
        <v>18</v>
      </c>
      <c r="AE46" s="1">
        <v>15</v>
      </c>
      <c r="AF46" s="1">
        <v>16</v>
      </c>
      <c r="AG46" s="1">
        <v>24</v>
      </c>
      <c r="AH46" s="1">
        <v>23</v>
      </c>
      <c r="AI46" s="1">
        <v>22</v>
      </c>
      <c r="AJ46" s="1">
        <v>20</v>
      </c>
      <c r="AK46" s="1">
        <v>18</v>
      </c>
      <c r="AL46" s="1">
        <v>23</v>
      </c>
      <c r="AM46" s="1">
        <v>22</v>
      </c>
      <c r="AN46" s="1">
        <v>24</v>
      </c>
      <c r="AO46" s="1">
        <v>23</v>
      </c>
      <c r="AP46" s="1">
        <v>34</v>
      </c>
      <c r="AQ46" s="1">
        <v>21</v>
      </c>
      <c r="AR46" s="1">
        <v>27</v>
      </c>
      <c r="AS46" s="1">
        <v>15</v>
      </c>
      <c r="AT46" s="1">
        <v>13</v>
      </c>
      <c r="AU46" s="1">
        <v>23</v>
      </c>
      <c r="AV46" s="1">
        <v>23</v>
      </c>
      <c r="AW46" s="1">
        <v>24</v>
      </c>
      <c r="AX46" s="1">
        <v>17</v>
      </c>
      <c r="AY46" s="1">
        <v>14</v>
      </c>
      <c r="AZ46" s="1">
        <v>21</v>
      </c>
      <c r="BA46" s="3">
        <v>29</v>
      </c>
    </row>
    <row r="47" spans="1:53" ht="12">
      <c r="A47" s="3" t="s">
        <v>5</v>
      </c>
      <c r="B47" s="1">
        <v>64</v>
      </c>
      <c r="C47" s="1">
        <v>52</v>
      </c>
      <c r="D47" s="1">
        <v>42</v>
      </c>
      <c r="E47" s="1">
        <v>52</v>
      </c>
      <c r="F47" s="1">
        <v>45</v>
      </c>
      <c r="G47" s="1">
        <v>48</v>
      </c>
      <c r="H47" s="1">
        <v>34</v>
      </c>
      <c r="I47" s="1">
        <v>45</v>
      </c>
      <c r="J47" s="1">
        <v>47</v>
      </c>
      <c r="K47" s="1">
        <v>41</v>
      </c>
      <c r="L47" s="1">
        <v>32</v>
      </c>
      <c r="M47" s="1">
        <v>52</v>
      </c>
      <c r="N47" s="1">
        <v>43</v>
      </c>
      <c r="O47" s="1">
        <v>18</v>
      </c>
      <c r="P47" s="1">
        <v>24</v>
      </c>
      <c r="Q47" s="1">
        <v>41</v>
      </c>
      <c r="R47" s="1">
        <v>45</v>
      </c>
      <c r="S47" s="1">
        <v>39</v>
      </c>
      <c r="T47" s="1">
        <v>25</v>
      </c>
      <c r="U47" s="1">
        <v>42</v>
      </c>
      <c r="V47" s="1">
        <v>56</v>
      </c>
      <c r="W47" s="1">
        <v>30</v>
      </c>
      <c r="X47" s="1">
        <v>39</v>
      </c>
      <c r="Y47" s="1">
        <v>32</v>
      </c>
      <c r="Z47" s="1">
        <v>27</v>
      </c>
      <c r="AA47" s="1">
        <v>31</v>
      </c>
      <c r="AB47" s="1">
        <v>37</v>
      </c>
      <c r="AC47" s="1">
        <v>49</v>
      </c>
      <c r="AD47" s="1">
        <v>44</v>
      </c>
      <c r="AE47" s="1">
        <v>38</v>
      </c>
      <c r="AF47" s="1">
        <v>42</v>
      </c>
      <c r="AG47" s="1">
        <v>57</v>
      </c>
      <c r="AH47" s="1">
        <v>33</v>
      </c>
      <c r="AI47" s="1">
        <v>37</v>
      </c>
      <c r="AJ47" s="1">
        <v>32</v>
      </c>
      <c r="AK47" s="1">
        <v>44</v>
      </c>
      <c r="AL47" s="1">
        <v>60</v>
      </c>
      <c r="AM47" s="1">
        <v>35</v>
      </c>
      <c r="AN47" s="1">
        <v>28</v>
      </c>
      <c r="AO47" s="1">
        <v>48</v>
      </c>
      <c r="AP47" s="1">
        <v>57</v>
      </c>
      <c r="AQ47" s="1">
        <v>51</v>
      </c>
      <c r="AR47" s="1">
        <v>43</v>
      </c>
      <c r="AS47" s="1">
        <v>42</v>
      </c>
      <c r="AT47" s="1">
        <v>40</v>
      </c>
      <c r="AU47" s="1">
        <v>45</v>
      </c>
      <c r="AV47" s="1">
        <v>53</v>
      </c>
      <c r="AW47" s="1">
        <v>43</v>
      </c>
      <c r="AX47" s="1">
        <v>57</v>
      </c>
      <c r="AY47" s="1">
        <v>36</v>
      </c>
      <c r="AZ47" s="1">
        <v>53</v>
      </c>
      <c r="BA47" s="3">
        <v>29</v>
      </c>
    </row>
    <row r="48" spans="1:53" ht="12">
      <c r="A48" s="3" t="s">
        <v>4</v>
      </c>
      <c r="B48" s="1">
        <v>49</v>
      </c>
      <c r="C48" s="1">
        <v>58</v>
      </c>
      <c r="D48" s="1">
        <v>48</v>
      </c>
      <c r="E48" s="1">
        <v>68</v>
      </c>
      <c r="F48" s="1">
        <v>49</v>
      </c>
      <c r="G48" s="1">
        <v>35</v>
      </c>
      <c r="H48" s="1">
        <v>44</v>
      </c>
      <c r="I48" s="1">
        <v>43</v>
      </c>
      <c r="J48" s="1">
        <v>47</v>
      </c>
      <c r="K48" s="1">
        <v>54</v>
      </c>
      <c r="L48" s="1">
        <v>25</v>
      </c>
      <c r="M48" s="1">
        <v>53</v>
      </c>
      <c r="N48" s="1">
        <v>64</v>
      </c>
      <c r="O48" s="1">
        <v>46</v>
      </c>
      <c r="P48" s="1">
        <v>43</v>
      </c>
      <c r="Q48" s="1">
        <v>37</v>
      </c>
      <c r="R48" s="1">
        <v>61</v>
      </c>
      <c r="S48" s="1">
        <v>62</v>
      </c>
      <c r="T48" s="1">
        <v>46</v>
      </c>
      <c r="U48" s="1">
        <v>48</v>
      </c>
      <c r="V48" s="1">
        <v>47</v>
      </c>
      <c r="W48" s="1">
        <v>47</v>
      </c>
      <c r="X48" s="1">
        <v>38</v>
      </c>
      <c r="Y48" s="1">
        <v>39</v>
      </c>
      <c r="Z48" s="1">
        <v>45</v>
      </c>
      <c r="AA48" s="1">
        <v>39</v>
      </c>
      <c r="AB48" s="1">
        <v>46</v>
      </c>
      <c r="AC48" s="1">
        <v>45</v>
      </c>
      <c r="AD48" s="1">
        <v>35</v>
      </c>
      <c r="AE48" s="1">
        <v>29</v>
      </c>
      <c r="AF48" s="1">
        <v>46</v>
      </c>
      <c r="AG48" s="1">
        <v>40</v>
      </c>
      <c r="AH48" s="1">
        <v>45</v>
      </c>
      <c r="AI48" s="1">
        <v>44</v>
      </c>
      <c r="AJ48" s="1">
        <v>48</v>
      </c>
      <c r="AK48" s="1">
        <v>41</v>
      </c>
      <c r="AL48" s="1">
        <v>48</v>
      </c>
      <c r="AM48" s="1">
        <v>44</v>
      </c>
      <c r="AN48" s="1">
        <v>48</v>
      </c>
      <c r="AO48" s="1">
        <v>50</v>
      </c>
      <c r="AP48" s="1">
        <v>53</v>
      </c>
      <c r="AQ48" s="1">
        <v>53</v>
      </c>
      <c r="AR48" s="1">
        <v>52</v>
      </c>
      <c r="AS48" s="1">
        <v>74</v>
      </c>
      <c r="AT48" s="1">
        <v>58</v>
      </c>
      <c r="AU48" s="1">
        <v>57</v>
      </c>
      <c r="AV48" s="1">
        <v>51</v>
      </c>
      <c r="AW48" s="1">
        <v>52</v>
      </c>
      <c r="AX48" s="1">
        <v>54</v>
      </c>
      <c r="AY48" s="1">
        <v>38</v>
      </c>
      <c r="AZ48" s="1">
        <v>47</v>
      </c>
      <c r="BA48" s="3">
        <v>54</v>
      </c>
    </row>
    <row r="49" spans="1:53" ht="12">
      <c r="A49" s="3" t="s">
        <v>38</v>
      </c>
      <c r="B49" s="1">
        <v>26</v>
      </c>
      <c r="C49" s="1">
        <v>20</v>
      </c>
      <c r="D49" s="1">
        <v>22</v>
      </c>
      <c r="E49" s="1">
        <v>32</v>
      </c>
      <c r="F49" s="1">
        <v>38</v>
      </c>
      <c r="G49" s="1">
        <v>21</v>
      </c>
      <c r="H49" s="1">
        <v>29</v>
      </c>
      <c r="I49" s="1">
        <v>16</v>
      </c>
      <c r="J49" s="1">
        <v>29</v>
      </c>
      <c r="K49" s="1">
        <v>29</v>
      </c>
      <c r="L49" s="1">
        <v>21</v>
      </c>
      <c r="M49" s="1">
        <v>30</v>
      </c>
      <c r="N49" s="1">
        <v>25</v>
      </c>
      <c r="O49" s="1">
        <v>22</v>
      </c>
      <c r="P49" s="1">
        <v>14</v>
      </c>
      <c r="Q49" s="1">
        <v>17</v>
      </c>
      <c r="R49" s="1">
        <v>20</v>
      </c>
      <c r="S49" s="1">
        <v>18</v>
      </c>
      <c r="T49" s="1">
        <v>12</v>
      </c>
      <c r="U49" s="1">
        <v>21</v>
      </c>
      <c r="V49" s="1">
        <v>20</v>
      </c>
      <c r="W49" s="1">
        <v>17</v>
      </c>
      <c r="X49" s="1">
        <v>27</v>
      </c>
      <c r="Y49" s="1">
        <v>16</v>
      </c>
      <c r="Z49" s="1">
        <v>32</v>
      </c>
      <c r="AA49" s="1">
        <v>14</v>
      </c>
      <c r="AB49" s="1">
        <v>11</v>
      </c>
      <c r="AC49" s="1">
        <v>20</v>
      </c>
      <c r="AD49" s="1">
        <v>15</v>
      </c>
      <c r="AE49" s="1">
        <v>10</v>
      </c>
      <c r="AF49" s="1">
        <v>16</v>
      </c>
      <c r="AG49" s="1">
        <v>19</v>
      </c>
      <c r="AH49" s="1">
        <v>26</v>
      </c>
      <c r="AI49" s="1">
        <v>22</v>
      </c>
      <c r="AJ49" s="1">
        <v>13</v>
      </c>
      <c r="AK49" s="1">
        <v>22</v>
      </c>
      <c r="AL49" s="1">
        <v>38</v>
      </c>
      <c r="AM49" s="1">
        <v>20</v>
      </c>
      <c r="AN49" s="1">
        <v>20</v>
      </c>
      <c r="AO49" s="1">
        <v>23</v>
      </c>
      <c r="AP49" s="1">
        <v>27</v>
      </c>
      <c r="AQ49" s="1">
        <v>19</v>
      </c>
      <c r="AR49" s="1">
        <v>17</v>
      </c>
      <c r="AS49" s="1">
        <v>29</v>
      </c>
      <c r="AT49" s="1">
        <v>26</v>
      </c>
      <c r="AU49" s="1">
        <v>21</v>
      </c>
      <c r="AV49" s="1">
        <v>24</v>
      </c>
      <c r="AW49" s="1">
        <v>20</v>
      </c>
      <c r="AX49" s="1">
        <v>30</v>
      </c>
      <c r="AY49" s="1">
        <v>18</v>
      </c>
      <c r="AZ49" s="1">
        <v>17</v>
      </c>
      <c r="BA49" s="3">
        <v>28</v>
      </c>
    </row>
    <row r="50" spans="1:54" ht="12">
      <c r="A50" s="2" t="s">
        <v>3</v>
      </c>
      <c r="B50" s="1">
        <v>107</v>
      </c>
      <c r="C50" s="1">
        <v>98</v>
      </c>
      <c r="D50" s="1">
        <v>73</v>
      </c>
      <c r="E50" s="1">
        <v>84</v>
      </c>
      <c r="F50" s="1">
        <v>116</v>
      </c>
      <c r="G50" s="1">
        <v>79</v>
      </c>
      <c r="H50" s="1">
        <v>88</v>
      </c>
      <c r="I50" s="1">
        <v>81</v>
      </c>
      <c r="J50" s="1">
        <v>85</v>
      </c>
      <c r="K50" s="1">
        <v>86</v>
      </c>
      <c r="L50" s="1">
        <v>77</v>
      </c>
      <c r="M50" s="1">
        <v>112</v>
      </c>
      <c r="N50" s="1">
        <v>93</v>
      </c>
      <c r="O50" s="1">
        <v>84</v>
      </c>
      <c r="P50" s="1">
        <v>63</v>
      </c>
      <c r="Q50" s="1">
        <v>86</v>
      </c>
      <c r="R50" s="1">
        <v>86</v>
      </c>
      <c r="S50" s="1">
        <v>71</v>
      </c>
      <c r="T50" s="1">
        <v>71</v>
      </c>
      <c r="U50" s="1">
        <v>93</v>
      </c>
      <c r="V50" s="1">
        <v>94</v>
      </c>
      <c r="W50" s="1">
        <v>102</v>
      </c>
      <c r="X50" s="1">
        <v>82</v>
      </c>
      <c r="Y50" s="1">
        <v>92</v>
      </c>
      <c r="Z50" s="1">
        <v>101</v>
      </c>
      <c r="AA50" s="1">
        <v>90</v>
      </c>
      <c r="AB50" s="1">
        <v>87</v>
      </c>
      <c r="AC50" s="1">
        <v>104</v>
      </c>
      <c r="AD50" s="1">
        <v>97</v>
      </c>
      <c r="AE50" s="1">
        <v>91</v>
      </c>
      <c r="AF50" s="1">
        <v>99</v>
      </c>
      <c r="AG50" s="1">
        <v>101</v>
      </c>
      <c r="AH50" s="1">
        <v>100</v>
      </c>
      <c r="AI50" s="1">
        <v>92</v>
      </c>
      <c r="AJ50" s="1">
        <v>78</v>
      </c>
      <c r="AK50" s="1">
        <v>69</v>
      </c>
      <c r="AL50" s="1">
        <v>92</v>
      </c>
      <c r="AM50" s="1">
        <v>90</v>
      </c>
      <c r="AN50" s="1">
        <v>98</v>
      </c>
      <c r="AO50" s="1">
        <v>125</v>
      </c>
      <c r="AP50" s="1">
        <v>104</v>
      </c>
      <c r="AQ50" s="1">
        <v>96</v>
      </c>
      <c r="AR50" s="1">
        <v>100</v>
      </c>
      <c r="AS50" s="1">
        <v>106</v>
      </c>
      <c r="AT50" s="1">
        <v>112</v>
      </c>
      <c r="AU50" s="1">
        <v>112</v>
      </c>
      <c r="AV50" s="1">
        <v>85</v>
      </c>
      <c r="AW50" s="1">
        <v>108</v>
      </c>
      <c r="AX50" s="1">
        <v>89</v>
      </c>
      <c r="AY50" s="1">
        <v>61</v>
      </c>
      <c r="AZ50" s="1">
        <v>113</v>
      </c>
      <c r="BA50" s="3">
        <v>78</v>
      </c>
      <c r="BB50" s="26"/>
    </row>
    <row r="51" spans="1:54" ht="12">
      <c r="A51" s="2" t="s">
        <v>2</v>
      </c>
      <c r="B51" s="1">
        <v>16</v>
      </c>
      <c r="C51" s="1">
        <v>12</v>
      </c>
      <c r="D51" s="1">
        <v>11</v>
      </c>
      <c r="E51" s="1">
        <v>4</v>
      </c>
      <c r="F51" s="1">
        <v>21</v>
      </c>
      <c r="G51" s="1">
        <v>15</v>
      </c>
      <c r="H51" s="1">
        <v>9</v>
      </c>
      <c r="I51" s="1">
        <v>8</v>
      </c>
      <c r="J51" s="1">
        <v>18</v>
      </c>
      <c r="K51" s="1">
        <v>7</v>
      </c>
      <c r="L51" s="1">
        <v>8</v>
      </c>
      <c r="M51" s="1">
        <v>7</v>
      </c>
      <c r="N51" s="1">
        <v>8</v>
      </c>
      <c r="O51" s="1">
        <v>10</v>
      </c>
      <c r="P51" s="1">
        <v>2</v>
      </c>
      <c r="Q51" s="1">
        <v>7</v>
      </c>
      <c r="R51" s="1">
        <v>16</v>
      </c>
      <c r="S51" s="1">
        <v>10</v>
      </c>
      <c r="T51" s="1">
        <v>3</v>
      </c>
      <c r="U51" s="1">
        <v>5</v>
      </c>
      <c r="V51" s="1">
        <v>12</v>
      </c>
      <c r="W51" s="1">
        <v>7</v>
      </c>
      <c r="X51" s="1">
        <v>7</v>
      </c>
      <c r="Y51" s="1">
        <v>4</v>
      </c>
      <c r="Z51" s="1">
        <v>10</v>
      </c>
      <c r="AA51" s="1">
        <v>5</v>
      </c>
      <c r="AB51" s="1">
        <v>4</v>
      </c>
      <c r="AC51" s="1">
        <v>10</v>
      </c>
      <c r="AD51" s="1">
        <v>5</v>
      </c>
      <c r="AE51" s="1">
        <v>5</v>
      </c>
      <c r="AF51" s="1">
        <v>9</v>
      </c>
      <c r="AG51" s="1">
        <v>5</v>
      </c>
      <c r="AH51" s="1">
        <v>18</v>
      </c>
      <c r="AI51" s="1">
        <v>2</v>
      </c>
      <c r="AJ51" s="1">
        <v>9</v>
      </c>
      <c r="AK51" s="1">
        <v>12</v>
      </c>
      <c r="AL51" s="1">
        <v>4</v>
      </c>
      <c r="AM51" s="1">
        <v>10</v>
      </c>
      <c r="AN51" s="1">
        <v>3</v>
      </c>
      <c r="AO51" s="1">
        <v>10</v>
      </c>
      <c r="AP51" s="1">
        <v>6</v>
      </c>
      <c r="AQ51" s="1">
        <v>8</v>
      </c>
      <c r="AR51" s="1">
        <v>3</v>
      </c>
      <c r="AS51" s="1">
        <v>10</v>
      </c>
      <c r="AT51" s="1">
        <v>4</v>
      </c>
      <c r="AU51" s="1">
        <v>1</v>
      </c>
      <c r="AV51" s="1">
        <v>4</v>
      </c>
      <c r="AW51" s="1">
        <v>5</v>
      </c>
      <c r="AX51" s="1">
        <v>6</v>
      </c>
      <c r="AY51" s="1">
        <v>3</v>
      </c>
      <c r="AZ51" s="1">
        <v>5</v>
      </c>
      <c r="BA51" s="3">
        <v>7</v>
      </c>
      <c r="BB51" s="26"/>
    </row>
    <row r="52" spans="1:54" ht="12">
      <c r="A52" s="2" t="s">
        <v>1</v>
      </c>
      <c r="B52" s="1">
        <v>44</v>
      </c>
      <c r="C52" s="1">
        <v>32</v>
      </c>
      <c r="D52" s="1">
        <v>44</v>
      </c>
      <c r="E52" s="1">
        <v>33</v>
      </c>
      <c r="F52" s="1">
        <v>56</v>
      </c>
      <c r="G52" s="1">
        <v>44</v>
      </c>
      <c r="H52" s="1">
        <v>21</v>
      </c>
      <c r="I52" s="1">
        <v>36</v>
      </c>
      <c r="J52" s="1">
        <v>38</v>
      </c>
      <c r="K52" s="1">
        <v>36</v>
      </c>
      <c r="L52" s="1">
        <v>33</v>
      </c>
      <c r="M52" s="1">
        <v>36</v>
      </c>
      <c r="N52" s="1">
        <v>53</v>
      </c>
      <c r="O52" s="1">
        <v>32</v>
      </c>
      <c r="P52" s="1">
        <v>31</v>
      </c>
      <c r="Q52" s="1">
        <v>40</v>
      </c>
      <c r="R52" s="1">
        <v>36</v>
      </c>
      <c r="S52" s="1">
        <v>42</v>
      </c>
      <c r="T52" s="1">
        <v>31</v>
      </c>
      <c r="U52" s="1">
        <v>30</v>
      </c>
      <c r="V52" s="1">
        <v>35</v>
      </c>
      <c r="W52" s="1">
        <v>22</v>
      </c>
      <c r="X52" s="1">
        <v>45</v>
      </c>
      <c r="Y52" s="1">
        <v>33</v>
      </c>
      <c r="Z52" s="1">
        <v>48</v>
      </c>
      <c r="AA52" s="1">
        <v>30</v>
      </c>
      <c r="AB52" s="1">
        <v>24</v>
      </c>
      <c r="AC52" s="1">
        <v>23</v>
      </c>
      <c r="AD52" s="1">
        <v>40</v>
      </c>
      <c r="AE52" s="1">
        <v>29</v>
      </c>
      <c r="AF52" s="1">
        <v>31</v>
      </c>
      <c r="AG52" s="1">
        <v>31</v>
      </c>
      <c r="AH52" s="1">
        <v>52</v>
      </c>
      <c r="AI52" s="1">
        <v>39</v>
      </c>
      <c r="AJ52" s="1">
        <v>21</v>
      </c>
      <c r="AK52" s="1">
        <v>45</v>
      </c>
      <c r="AL52" s="1">
        <v>49</v>
      </c>
      <c r="AM52" s="1">
        <v>41</v>
      </c>
      <c r="AN52" s="1">
        <v>30</v>
      </c>
      <c r="AO52" s="1">
        <v>42</v>
      </c>
      <c r="AP52" s="1">
        <v>53</v>
      </c>
      <c r="AQ52" s="1">
        <v>49</v>
      </c>
      <c r="AR52" s="1">
        <v>32</v>
      </c>
      <c r="AS52" s="1">
        <v>41</v>
      </c>
      <c r="AT52" s="1">
        <v>62</v>
      </c>
      <c r="AU52" s="1">
        <v>33</v>
      </c>
      <c r="AV52" s="1">
        <v>31</v>
      </c>
      <c r="AW52" s="1">
        <v>38</v>
      </c>
      <c r="AX52" s="1">
        <v>45</v>
      </c>
      <c r="AY52" s="1">
        <v>20</v>
      </c>
      <c r="AZ52" s="1">
        <v>34</v>
      </c>
      <c r="BA52" s="3">
        <v>31</v>
      </c>
      <c r="BB52" s="26"/>
    </row>
    <row r="53" spans="1:54" ht="12">
      <c r="A53" s="2" t="s">
        <v>0</v>
      </c>
      <c r="B53" s="1">
        <v>29</v>
      </c>
      <c r="C53" s="1">
        <v>20</v>
      </c>
      <c r="D53" s="1">
        <v>17</v>
      </c>
      <c r="E53" s="1">
        <v>29</v>
      </c>
      <c r="F53" s="1">
        <v>13</v>
      </c>
      <c r="G53" s="1">
        <v>19</v>
      </c>
      <c r="H53" s="1">
        <v>17</v>
      </c>
      <c r="I53" s="1">
        <v>19</v>
      </c>
      <c r="J53" s="1">
        <v>28</v>
      </c>
      <c r="K53" s="1">
        <v>18</v>
      </c>
      <c r="L53" s="1">
        <v>10</v>
      </c>
      <c r="M53" s="1">
        <v>19</v>
      </c>
      <c r="N53" s="1">
        <v>15</v>
      </c>
      <c r="O53" s="1">
        <v>19</v>
      </c>
      <c r="P53" s="1">
        <v>10</v>
      </c>
      <c r="Q53" s="1">
        <v>15</v>
      </c>
      <c r="R53" s="1">
        <v>21</v>
      </c>
      <c r="S53" s="1">
        <v>14</v>
      </c>
      <c r="T53" s="1">
        <v>18</v>
      </c>
      <c r="U53" s="1">
        <v>19</v>
      </c>
      <c r="V53" s="1">
        <v>9</v>
      </c>
      <c r="W53" s="1">
        <v>12</v>
      </c>
      <c r="X53" s="1">
        <v>18</v>
      </c>
      <c r="Y53" s="1">
        <v>16</v>
      </c>
      <c r="Z53" s="1">
        <v>17</v>
      </c>
      <c r="AA53" s="1">
        <v>12</v>
      </c>
      <c r="AB53" s="1">
        <v>16</v>
      </c>
      <c r="AC53" s="1">
        <v>17</v>
      </c>
      <c r="AD53" s="1">
        <v>21</v>
      </c>
      <c r="AE53" s="1">
        <v>22</v>
      </c>
      <c r="AF53" s="1">
        <v>12</v>
      </c>
      <c r="AG53" s="1">
        <v>13</v>
      </c>
      <c r="AH53" s="1">
        <v>28</v>
      </c>
      <c r="AI53" s="1">
        <v>18</v>
      </c>
      <c r="AJ53" s="1">
        <v>12</v>
      </c>
      <c r="AK53" s="1">
        <v>18</v>
      </c>
      <c r="AL53" s="1">
        <v>24</v>
      </c>
      <c r="AM53" s="1">
        <v>20</v>
      </c>
      <c r="AN53" s="1">
        <v>19</v>
      </c>
      <c r="AO53" s="1">
        <v>28</v>
      </c>
      <c r="AP53" s="1">
        <v>28</v>
      </c>
      <c r="AQ53" s="1">
        <v>23</v>
      </c>
      <c r="AR53" s="1">
        <v>14</v>
      </c>
      <c r="AS53" s="1">
        <v>20</v>
      </c>
      <c r="AT53" s="1">
        <v>21</v>
      </c>
      <c r="AU53" s="1">
        <v>17</v>
      </c>
      <c r="AV53" s="1">
        <v>21</v>
      </c>
      <c r="AW53" s="1">
        <v>18</v>
      </c>
      <c r="AX53" s="1">
        <v>23</v>
      </c>
      <c r="AY53" s="1">
        <v>12</v>
      </c>
      <c r="AZ53" s="1">
        <v>21</v>
      </c>
      <c r="BA53" s="3">
        <v>14</v>
      </c>
      <c r="BB53" s="26"/>
    </row>
    <row r="54" spans="1:53" ht="12">
      <c r="A54" s="1" t="s">
        <v>16</v>
      </c>
      <c r="B54" s="1">
        <v>870</v>
      </c>
      <c r="C54" s="1">
        <v>820</v>
      </c>
      <c r="D54" s="1">
        <v>686</v>
      </c>
      <c r="E54" s="1">
        <v>821</v>
      </c>
      <c r="F54" s="1">
        <v>828</v>
      </c>
      <c r="G54" s="1">
        <v>797</v>
      </c>
      <c r="H54" s="1">
        <v>675</v>
      </c>
      <c r="I54" s="1">
        <v>689</v>
      </c>
      <c r="J54" s="1">
        <v>776</v>
      </c>
      <c r="K54" s="1">
        <v>713</v>
      </c>
      <c r="L54" s="1">
        <v>597</v>
      </c>
      <c r="M54" s="1">
        <v>781</v>
      </c>
      <c r="N54" s="1">
        <v>756</v>
      </c>
      <c r="O54" s="1">
        <v>637</v>
      </c>
      <c r="P54" s="1">
        <v>618</v>
      </c>
      <c r="Q54" s="1">
        <v>671</v>
      </c>
      <c r="R54" s="1">
        <v>686</v>
      </c>
      <c r="S54" s="1">
        <v>666</v>
      </c>
      <c r="T54" s="1">
        <v>593</v>
      </c>
      <c r="U54" s="1">
        <v>698</v>
      </c>
      <c r="V54" s="1">
        <v>756</v>
      </c>
      <c r="W54" s="1">
        <v>662</v>
      </c>
      <c r="X54" s="1">
        <v>651</v>
      </c>
      <c r="Y54" s="1">
        <v>719</v>
      </c>
      <c r="Z54" s="1">
        <v>716</v>
      </c>
      <c r="AA54" s="1">
        <v>649</v>
      </c>
      <c r="AB54" s="1">
        <v>581</v>
      </c>
      <c r="AC54" s="1">
        <v>680</v>
      </c>
      <c r="AD54" s="1">
        <v>684</v>
      </c>
      <c r="AE54" s="1">
        <v>631</v>
      </c>
      <c r="AF54" s="1">
        <v>681</v>
      </c>
      <c r="AG54" s="1">
        <v>827</v>
      </c>
      <c r="AH54" s="1">
        <v>825</v>
      </c>
      <c r="AI54" s="1">
        <v>727</v>
      </c>
      <c r="AJ54" s="1">
        <v>657</v>
      </c>
      <c r="AK54" s="1">
        <v>786</v>
      </c>
      <c r="AL54" s="1">
        <v>860</v>
      </c>
      <c r="AM54" s="1">
        <v>768</v>
      </c>
      <c r="AN54" s="1">
        <v>723</v>
      </c>
      <c r="AO54" s="1">
        <v>918</v>
      </c>
      <c r="AP54" s="1">
        <v>922</v>
      </c>
      <c r="AQ54" s="1">
        <v>826</v>
      </c>
      <c r="AR54" s="1">
        <v>737</v>
      </c>
      <c r="AS54" s="1">
        <v>929</v>
      </c>
      <c r="AT54" s="1">
        <v>903</v>
      </c>
      <c r="AU54" s="1">
        <v>834</v>
      </c>
      <c r="AV54" s="1">
        <v>802</v>
      </c>
      <c r="AW54" s="1">
        <v>877</v>
      </c>
      <c r="AX54" s="1">
        <v>903</v>
      </c>
      <c r="AY54" s="1">
        <v>518</v>
      </c>
      <c r="AZ54" s="1">
        <v>754</v>
      </c>
      <c r="BA54" s="3">
        <v>796</v>
      </c>
    </row>
    <row r="55" spans="25:36" ht="12"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54" ht="12">
      <c r="A56" s="48" t="s">
        <v>100</v>
      </c>
      <c r="Z56" s="1"/>
      <c r="AA56" s="1"/>
      <c r="AE56" s="1"/>
      <c r="AF56" s="1"/>
      <c r="AG56" s="1"/>
      <c r="AH56" s="1"/>
      <c r="AI56" s="1"/>
      <c r="AJ56" s="1"/>
      <c r="AL56" s="1"/>
      <c r="AM56" s="1"/>
      <c r="AN56" s="1"/>
      <c r="AO56" s="1"/>
      <c r="AP56" s="1"/>
      <c r="AQ56" s="1"/>
      <c r="AR56" s="1"/>
      <c r="AS56" s="1"/>
      <c r="AT56" s="1"/>
      <c r="BB56" s="25" t="str">
        <f>IF(AS67&gt;AS68,"ok","ALERT")</f>
        <v>ok</v>
      </c>
    </row>
    <row r="57" spans="1:53" ht="12">
      <c r="A57" s="5" t="s">
        <v>12</v>
      </c>
      <c r="C57" s="1">
        <v>82</v>
      </c>
      <c r="D57" s="1">
        <v>66</v>
      </c>
      <c r="E57" s="1">
        <v>93</v>
      </c>
      <c r="F57" s="1">
        <v>77</v>
      </c>
      <c r="G57" s="1">
        <v>67</v>
      </c>
      <c r="H57" s="1">
        <v>55</v>
      </c>
      <c r="I57" s="1">
        <v>53</v>
      </c>
      <c r="J57" s="1">
        <v>68</v>
      </c>
      <c r="K57" s="1">
        <v>66</v>
      </c>
      <c r="L57" s="1">
        <v>45</v>
      </c>
      <c r="M57" s="1">
        <v>46</v>
      </c>
      <c r="N57" s="1">
        <v>62</v>
      </c>
      <c r="O57" s="1">
        <v>39</v>
      </c>
      <c r="P57" s="1">
        <v>46</v>
      </c>
      <c r="Q57" s="1">
        <v>39</v>
      </c>
      <c r="R57" s="1">
        <v>48</v>
      </c>
      <c r="S57" s="1">
        <v>52</v>
      </c>
      <c r="T57" s="1">
        <v>48</v>
      </c>
      <c r="U57" s="1">
        <v>67</v>
      </c>
      <c r="V57" s="1">
        <v>69</v>
      </c>
      <c r="W57" s="1">
        <v>70</v>
      </c>
      <c r="X57" s="1">
        <v>46</v>
      </c>
      <c r="Y57" s="1">
        <v>57</v>
      </c>
      <c r="Z57" s="1">
        <v>66</v>
      </c>
      <c r="AA57" s="1">
        <v>55</v>
      </c>
      <c r="AB57" s="1">
        <v>51</v>
      </c>
      <c r="AC57" s="1">
        <v>67</v>
      </c>
      <c r="AD57" s="1">
        <v>62</v>
      </c>
      <c r="AE57" s="1">
        <v>60</v>
      </c>
      <c r="AF57" s="1">
        <v>43</v>
      </c>
      <c r="AG57" s="1">
        <v>73</v>
      </c>
      <c r="AH57" s="1">
        <v>85</v>
      </c>
      <c r="AI57" s="1">
        <v>91</v>
      </c>
      <c r="AJ57" s="1">
        <v>63</v>
      </c>
      <c r="AK57" s="1">
        <v>76</v>
      </c>
      <c r="AL57" s="1">
        <v>97</v>
      </c>
      <c r="AM57" s="1">
        <v>63</v>
      </c>
      <c r="AN57" s="1">
        <v>55</v>
      </c>
      <c r="AO57" s="1">
        <v>99</v>
      </c>
      <c r="AP57" s="1">
        <v>104</v>
      </c>
      <c r="AQ57" s="1">
        <v>94</v>
      </c>
      <c r="AR57" s="1">
        <v>79</v>
      </c>
      <c r="AS57" s="1">
        <v>100</v>
      </c>
      <c r="AT57" s="1">
        <v>107</v>
      </c>
      <c r="AU57" s="1">
        <v>98</v>
      </c>
      <c r="AV57" s="1">
        <v>107</v>
      </c>
      <c r="AW57" s="1">
        <v>104</v>
      </c>
      <c r="AX57" s="1">
        <v>99</v>
      </c>
      <c r="AY57" s="1"/>
      <c r="AZ57" s="1"/>
      <c r="BA57" s="1"/>
    </row>
    <row r="58" spans="1:53" ht="12">
      <c r="A58" s="5" t="s">
        <v>11</v>
      </c>
      <c r="C58" s="1">
        <v>388</v>
      </c>
      <c r="D58" s="1">
        <v>390</v>
      </c>
      <c r="E58" s="1">
        <v>375</v>
      </c>
      <c r="F58" s="1">
        <v>313</v>
      </c>
      <c r="G58" s="1">
        <v>375</v>
      </c>
      <c r="H58" s="1">
        <v>320</v>
      </c>
      <c r="I58" s="1">
        <v>312</v>
      </c>
      <c r="J58" s="1">
        <v>274</v>
      </c>
      <c r="K58" s="1">
        <v>271</v>
      </c>
      <c r="L58" s="1">
        <v>252</v>
      </c>
      <c r="M58" s="1">
        <v>235</v>
      </c>
      <c r="N58" s="1">
        <v>241</v>
      </c>
      <c r="O58" s="1">
        <v>306</v>
      </c>
      <c r="P58" s="1">
        <v>297</v>
      </c>
      <c r="Q58" s="1">
        <v>249</v>
      </c>
      <c r="R58" s="1">
        <v>225</v>
      </c>
      <c r="S58" s="1">
        <v>300</v>
      </c>
      <c r="T58" s="1">
        <v>265</v>
      </c>
      <c r="U58" s="1">
        <v>232</v>
      </c>
      <c r="V58" s="1">
        <v>250</v>
      </c>
      <c r="W58" s="1">
        <v>313</v>
      </c>
      <c r="X58" s="1">
        <v>282</v>
      </c>
      <c r="Y58" s="1">
        <v>295</v>
      </c>
      <c r="Z58" s="1">
        <v>254</v>
      </c>
      <c r="AA58" s="1">
        <v>333</v>
      </c>
      <c r="AB58" s="1">
        <v>302</v>
      </c>
      <c r="AC58" s="1">
        <v>307</v>
      </c>
      <c r="AD58" s="1">
        <v>295</v>
      </c>
      <c r="AE58" s="1">
        <v>332</v>
      </c>
      <c r="AF58" s="1">
        <v>403</v>
      </c>
      <c r="AG58" s="1">
        <v>362</v>
      </c>
      <c r="AH58" s="1">
        <v>315</v>
      </c>
      <c r="AI58" s="1">
        <v>398</v>
      </c>
      <c r="AJ58" s="1">
        <v>461</v>
      </c>
      <c r="AK58" s="1">
        <v>368</v>
      </c>
      <c r="AL58" s="1">
        <v>390</v>
      </c>
      <c r="AM58" s="1">
        <v>425</v>
      </c>
      <c r="AN58" s="1">
        <v>468</v>
      </c>
      <c r="AO58" s="1">
        <v>409</v>
      </c>
      <c r="AP58" s="1">
        <v>447</v>
      </c>
      <c r="AQ58" s="1">
        <v>442</v>
      </c>
      <c r="AR58" s="1">
        <v>404</v>
      </c>
      <c r="AS58" s="1">
        <v>435</v>
      </c>
      <c r="AT58" s="1">
        <v>369</v>
      </c>
      <c r="AU58" s="1">
        <v>456</v>
      </c>
      <c r="AV58" s="1">
        <v>416</v>
      </c>
      <c r="AW58" s="1">
        <v>460</v>
      </c>
      <c r="AX58" s="1">
        <v>376</v>
      </c>
      <c r="AY58" s="1"/>
      <c r="AZ58" s="1"/>
      <c r="BA58" s="1"/>
    </row>
    <row r="59" spans="1:53" ht="12">
      <c r="A59" s="4" t="s">
        <v>10</v>
      </c>
      <c r="C59" s="1">
        <v>187</v>
      </c>
      <c r="D59" s="1">
        <v>164</v>
      </c>
      <c r="E59" s="1">
        <v>168</v>
      </c>
      <c r="F59" s="1">
        <v>193</v>
      </c>
      <c r="G59" s="1">
        <v>168</v>
      </c>
      <c r="H59" s="1">
        <v>161</v>
      </c>
      <c r="I59" s="1">
        <v>146</v>
      </c>
      <c r="J59" s="1">
        <v>140</v>
      </c>
      <c r="K59" s="1">
        <v>129</v>
      </c>
      <c r="L59" s="1">
        <v>114</v>
      </c>
      <c r="M59" s="1">
        <v>136</v>
      </c>
      <c r="N59" s="1">
        <v>135</v>
      </c>
      <c r="O59" s="1">
        <v>134</v>
      </c>
      <c r="P59" s="1">
        <v>151</v>
      </c>
      <c r="Q59" s="1">
        <v>124</v>
      </c>
      <c r="R59" s="1">
        <v>114</v>
      </c>
      <c r="S59" s="1">
        <v>127</v>
      </c>
      <c r="T59" s="1">
        <v>135</v>
      </c>
      <c r="U59" s="1">
        <v>114</v>
      </c>
      <c r="V59" s="1">
        <v>120</v>
      </c>
      <c r="W59" s="1">
        <v>129</v>
      </c>
      <c r="X59" s="1">
        <v>113</v>
      </c>
      <c r="Y59" s="1">
        <v>131</v>
      </c>
      <c r="Z59" s="1">
        <v>135</v>
      </c>
      <c r="AA59" s="1">
        <v>157</v>
      </c>
      <c r="AB59" s="1">
        <v>144</v>
      </c>
      <c r="AC59" s="1">
        <v>112</v>
      </c>
      <c r="AD59" s="1">
        <v>142</v>
      </c>
      <c r="AE59" s="1">
        <v>117</v>
      </c>
      <c r="AF59" s="1">
        <v>138</v>
      </c>
      <c r="AG59" s="1">
        <v>159</v>
      </c>
      <c r="AH59" s="1">
        <v>167</v>
      </c>
      <c r="AI59" s="1">
        <v>160</v>
      </c>
      <c r="AJ59" s="1">
        <v>157</v>
      </c>
      <c r="AK59" s="1">
        <v>167</v>
      </c>
      <c r="AL59" s="1">
        <v>167</v>
      </c>
      <c r="AM59" s="1">
        <v>179</v>
      </c>
      <c r="AN59" s="1">
        <v>170</v>
      </c>
      <c r="AO59" s="1">
        <v>212</v>
      </c>
      <c r="AP59" s="1">
        <v>191</v>
      </c>
      <c r="AQ59" s="1">
        <v>187</v>
      </c>
      <c r="AR59" s="1">
        <v>196</v>
      </c>
      <c r="AS59" s="1">
        <v>233</v>
      </c>
      <c r="AT59" s="1">
        <v>212</v>
      </c>
      <c r="AU59" s="1">
        <v>242</v>
      </c>
      <c r="AV59" s="1">
        <v>181</v>
      </c>
      <c r="AW59" s="1">
        <v>201</v>
      </c>
      <c r="AX59" s="1">
        <v>225</v>
      </c>
      <c r="AY59" s="1"/>
      <c r="AZ59" s="1"/>
      <c r="BA59" s="1"/>
    </row>
    <row r="60" spans="1:53" ht="12">
      <c r="A60" s="4" t="s">
        <v>9</v>
      </c>
      <c r="C60" s="1">
        <v>105</v>
      </c>
      <c r="D60" s="1">
        <v>72</v>
      </c>
      <c r="E60" s="1">
        <v>104</v>
      </c>
      <c r="F60" s="1">
        <v>100</v>
      </c>
      <c r="G60" s="1">
        <v>96</v>
      </c>
      <c r="H60" s="1">
        <v>84</v>
      </c>
      <c r="I60" s="1">
        <v>59</v>
      </c>
      <c r="J60" s="1">
        <v>71</v>
      </c>
      <c r="K60" s="1">
        <v>70</v>
      </c>
      <c r="L60" s="1">
        <v>75</v>
      </c>
      <c r="M60" s="1">
        <v>61</v>
      </c>
      <c r="N60" s="1">
        <v>84</v>
      </c>
      <c r="O60" s="1">
        <v>73</v>
      </c>
      <c r="P60" s="1">
        <v>76</v>
      </c>
      <c r="Q60" s="1">
        <v>64</v>
      </c>
      <c r="R60" s="1">
        <v>64</v>
      </c>
      <c r="S60" s="1">
        <v>77</v>
      </c>
      <c r="T60" s="1">
        <v>70</v>
      </c>
      <c r="U60" s="1">
        <v>71</v>
      </c>
      <c r="V60" s="1">
        <v>62</v>
      </c>
      <c r="W60" s="1">
        <v>79</v>
      </c>
      <c r="X60" s="1">
        <v>90</v>
      </c>
      <c r="Y60" s="1">
        <v>83</v>
      </c>
      <c r="Z60" s="1">
        <v>73</v>
      </c>
      <c r="AA60" s="1">
        <v>70</v>
      </c>
      <c r="AB60" s="1">
        <v>66</v>
      </c>
      <c r="AC60" s="1">
        <v>73</v>
      </c>
      <c r="AD60" s="1">
        <v>84</v>
      </c>
      <c r="AE60" s="1">
        <v>74</v>
      </c>
      <c r="AF60" s="1">
        <v>63</v>
      </c>
      <c r="AG60" s="1">
        <v>75</v>
      </c>
      <c r="AH60" s="1">
        <v>85</v>
      </c>
      <c r="AI60" s="1">
        <v>105</v>
      </c>
      <c r="AJ60" s="1">
        <v>99</v>
      </c>
      <c r="AK60" s="1">
        <v>96</v>
      </c>
      <c r="AL60" s="1">
        <v>108</v>
      </c>
      <c r="AM60" s="1">
        <v>90</v>
      </c>
      <c r="AN60" s="1">
        <v>86</v>
      </c>
      <c r="AO60" s="1">
        <v>93</v>
      </c>
      <c r="AP60" s="1">
        <v>94</v>
      </c>
      <c r="AQ60" s="1">
        <v>105</v>
      </c>
      <c r="AR60" s="1">
        <v>91</v>
      </c>
      <c r="AS60" s="1">
        <v>108</v>
      </c>
      <c r="AT60" s="1">
        <v>123</v>
      </c>
      <c r="AU60" s="1">
        <v>135</v>
      </c>
      <c r="AV60" s="1">
        <v>120</v>
      </c>
      <c r="AW60" s="1">
        <v>124</v>
      </c>
      <c r="AX60" s="1">
        <v>119</v>
      </c>
      <c r="AY60" s="1"/>
      <c r="AZ60" s="1"/>
      <c r="BA60" s="1"/>
    </row>
    <row r="61" spans="1:53" ht="12">
      <c r="A61" s="3" t="s">
        <v>8</v>
      </c>
      <c r="C61" s="1">
        <v>23</v>
      </c>
      <c r="D61" s="1">
        <v>14</v>
      </c>
      <c r="E61" s="1">
        <v>20</v>
      </c>
      <c r="F61" s="1">
        <v>19</v>
      </c>
      <c r="G61" s="1">
        <v>17</v>
      </c>
      <c r="H61" s="1">
        <v>10</v>
      </c>
      <c r="I61" s="1">
        <v>16</v>
      </c>
      <c r="J61" s="1">
        <v>9</v>
      </c>
      <c r="K61" s="1">
        <v>25</v>
      </c>
      <c r="L61" s="1">
        <v>14</v>
      </c>
      <c r="M61" s="1">
        <v>17</v>
      </c>
      <c r="N61" s="1">
        <v>11</v>
      </c>
      <c r="O61" s="1">
        <v>16</v>
      </c>
      <c r="P61" s="1">
        <v>18</v>
      </c>
      <c r="Q61" s="1">
        <v>4</v>
      </c>
      <c r="R61" s="1">
        <v>4</v>
      </c>
      <c r="S61" s="1">
        <v>15</v>
      </c>
      <c r="T61" s="1">
        <v>7</v>
      </c>
      <c r="U61" s="1">
        <v>5</v>
      </c>
      <c r="V61" s="1">
        <v>13</v>
      </c>
      <c r="W61" s="1">
        <v>16</v>
      </c>
      <c r="X61" s="1">
        <v>13</v>
      </c>
      <c r="Y61" s="1">
        <v>17</v>
      </c>
      <c r="Z61" s="1">
        <v>12</v>
      </c>
      <c r="AA61" s="1">
        <v>16</v>
      </c>
      <c r="AB61" s="1">
        <v>17</v>
      </c>
      <c r="AC61" s="1">
        <v>21</v>
      </c>
      <c r="AD61" s="1">
        <v>10</v>
      </c>
      <c r="AE61" s="1">
        <v>16</v>
      </c>
      <c r="AF61" s="1">
        <v>11</v>
      </c>
      <c r="AG61" s="1">
        <v>17</v>
      </c>
      <c r="AH61" s="1">
        <v>23</v>
      </c>
      <c r="AI61" s="1">
        <v>18</v>
      </c>
      <c r="AJ61" s="1">
        <v>15</v>
      </c>
      <c r="AK61" s="1">
        <v>17</v>
      </c>
      <c r="AL61" s="1">
        <v>35</v>
      </c>
      <c r="AM61" s="1">
        <v>22</v>
      </c>
      <c r="AN61" s="1">
        <v>18</v>
      </c>
      <c r="AO61" s="1">
        <v>18</v>
      </c>
      <c r="AP61" s="1">
        <v>20</v>
      </c>
      <c r="AQ61" s="1">
        <v>17</v>
      </c>
      <c r="AR61" s="1">
        <v>12</v>
      </c>
      <c r="AS61" s="1">
        <v>17</v>
      </c>
      <c r="AT61" s="1">
        <v>26</v>
      </c>
      <c r="AU61" s="1">
        <v>23</v>
      </c>
      <c r="AV61" s="1">
        <v>17</v>
      </c>
      <c r="AW61" s="1">
        <v>16</v>
      </c>
      <c r="AX61" s="1">
        <v>18</v>
      </c>
      <c r="AY61" s="1"/>
      <c r="AZ61" s="1"/>
      <c r="BA61" s="1"/>
    </row>
    <row r="62" spans="1:53" ht="12">
      <c r="A62" s="3" t="s">
        <v>7</v>
      </c>
      <c r="C62" s="1">
        <v>69</v>
      </c>
      <c r="D62" s="1">
        <v>57</v>
      </c>
      <c r="E62" s="1">
        <v>59</v>
      </c>
      <c r="F62" s="1">
        <v>61</v>
      </c>
      <c r="G62" s="1">
        <v>35</v>
      </c>
      <c r="H62" s="1">
        <v>47</v>
      </c>
      <c r="I62" s="1">
        <v>41</v>
      </c>
      <c r="J62" s="1">
        <v>49</v>
      </c>
      <c r="K62" s="1">
        <v>49</v>
      </c>
      <c r="L62" s="1">
        <v>34</v>
      </c>
      <c r="M62" s="1">
        <v>48</v>
      </c>
      <c r="N62" s="1">
        <v>38</v>
      </c>
      <c r="O62" s="1">
        <v>41</v>
      </c>
      <c r="P62" s="1">
        <v>50</v>
      </c>
      <c r="Q62" s="1">
        <v>38</v>
      </c>
      <c r="R62" s="1">
        <v>46</v>
      </c>
      <c r="S62" s="1">
        <v>44</v>
      </c>
      <c r="T62" s="1">
        <v>39</v>
      </c>
      <c r="U62" s="1">
        <v>34</v>
      </c>
      <c r="V62" s="1">
        <v>48</v>
      </c>
      <c r="W62" s="1">
        <v>42</v>
      </c>
      <c r="X62" s="1">
        <v>35</v>
      </c>
      <c r="Y62" s="1">
        <v>45</v>
      </c>
      <c r="Z62" s="1">
        <v>41</v>
      </c>
      <c r="AA62" s="1">
        <v>52</v>
      </c>
      <c r="AB62" s="1">
        <v>34</v>
      </c>
      <c r="AC62" s="1">
        <v>39</v>
      </c>
      <c r="AD62" s="1">
        <v>49</v>
      </c>
      <c r="AE62" s="1">
        <v>49</v>
      </c>
      <c r="AF62" s="1">
        <v>46</v>
      </c>
      <c r="AG62" s="1">
        <v>35</v>
      </c>
      <c r="AH62" s="1">
        <v>52</v>
      </c>
      <c r="AI62" s="1">
        <v>53</v>
      </c>
      <c r="AJ62" s="1">
        <v>45</v>
      </c>
      <c r="AK62" s="1">
        <v>45</v>
      </c>
      <c r="AL62" s="1">
        <v>58</v>
      </c>
      <c r="AM62" s="1">
        <v>47</v>
      </c>
      <c r="AN62" s="1">
        <v>49</v>
      </c>
      <c r="AO62" s="1">
        <v>36</v>
      </c>
      <c r="AP62" s="1">
        <v>59</v>
      </c>
      <c r="AQ62" s="1">
        <v>50</v>
      </c>
      <c r="AR62" s="1">
        <v>53</v>
      </c>
      <c r="AS62" s="1">
        <v>65</v>
      </c>
      <c r="AT62" s="1">
        <v>68</v>
      </c>
      <c r="AU62" s="1">
        <v>65</v>
      </c>
      <c r="AV62" s="1">
        <v>48</v>
      </c>
      <c r="AW62" s="1">
        <v>63</v>
      </c>
      <c r="AX62" s="1">
        <v>62</v>
      </c>
      <c r="AY62" s="1"/>
      <c r="AZ62" s="1"/>
      <c r="BA62" s="1"/>
    </row>
    <row r="63" spans="1:53" ht="12">
      <c r="A63" s="3" t="s">
        <v>6</v>
      </c>
      <c r="C63" s="1">
        <v>45</v>
      </c>
      <c r="D63" s="1">
        <v>41</v>
      </c>
      <c r="E63" s="1">
        <v>39</v>
      </c>
      <c r="F63" s="1">
        <v>34</v>
      </c>
      <c r="G63" s="1">
        <v>43</v>
      </c>
      <c r="H63" s="1">
        <v>21</v>
      </c>
      <c r="I63" s="1">
        <v>30</v>
      </c>
      <c r="J63" s="1">
        <v>25</v>
      </c>
      <c r="K63" s="1">
        <v>34</v>
      </c>
      <c r="L63" s="1">
        <v>22</v>
      </c>
      <c r="M63" s="1">
        <v>25</v>
      </c>
      <c r="N63" s="1">
        <v>44</v>
      </c>
      <c r="O63" s="1">
        <v>36</v>
      </c>
      <c r="P63" s="1">
        <v>29</v>
      </c>
      <c r="Q63" s="1">
        <v>33</v>
      </c>
      <c r="R63" s="1">
        <v>29</v>
      </c>
      <c r="S63" s="1">
        <v>30</v>
      </c>
      <c r="T63" s="1">
        <v>35</v>
      </c>
      <c r="U63" s="1">
        <v>35</v>
      </c>
      <c r="V63" s="1">
        <v>37</v>
      </c>
      <c r="W63" s="1">
        <v>46</v>
      </c>
      <c r="X63" s="1">
        <v>30</v>
      </c>
      <c r="Y63" s="1">
        <v>34</v>
      </c>
      <c r="Z63" s="1">
        <v>23</v>
      </c>
      <c r="AA63" s="1">
        <v>32</v>
      </c>
      <c r="AB63" s="1">
        <v>44</v>
      </c>
      <c r="AC63" s="1">
        <v>39</v>
      </c>
      <c r="AD63" s="1">
        <v>35</v>
      </c>
      <c r="AE63" s="1">
        <v>39</v>
      </c>
      <c r="AF63" s="1">
        <v>30</v>
      </c>
      <c r="AG63" s="1">
        <v>39</v>
      </c>
      <c r="AH63" s="1">
        <v>32</v>
      </c>
      <c r="AI63" s="1">
        <v>43</v>
      </c>
      <c r="AJ63" s="1">
        <v>46</v>
      </c>
      <c r="AK63" s="1">
        <v>39</v>
      </c>
      <c r="AL63" s="1">
        <v>40</v>
      </c>
      <c r="AM63" s="1">
        <v>54</v>
      </c>
      <c r="AN63" s="1">
        <v>45</v>
      </c>
      <c r="AO63" s="1">
        <v>46</v>
      </c>
      <c r="AP63" s="1">
        <v>45</v>
      </c>
      <c r="AQ63" s="1">
        <v>56</v>
      </c>
      <c r="AR63" s="1">
        <v>50</v>
      </c>
      <c r="AS63" s="1">
        <v>56</v>
      </c>
      <c r="AT63" s="1">
        <v>35</v>
      </c>
      <c r="AU63" s="1">
        <v>46</v>
      </c>
      <c r="AV63" s="1">
        <v>39</v>
      </c>
      <c r="AW63" s="1">
        <v>43</v>
      </c>
      <c r="AX63" s="1">
        <v>43</v>
      </c>
      <c r="AY63" s="1"/>
      <c r="AZ63" s="1"/>
      <c r="BA63" s="1"/>
    </row>
    <row r="64" spans="1:53" ht="12">
      <c r="A64" s="3" t="s">
        <v>5</v>
      </c>
      <c r="C64" s="1">
        <v>95</v>
      </c>
      <c r="D64" s="1">
        <v>93</v>
      </c>
      <c r="E64" s="1">
        <v>123</v>
      </c>
      <c r="F64" s="1">
        <v>97</v>
      </c>
      <c r="G64" s="1">
        <v>97</v>
      </c>
      <c r="H64" s="1">
        <v>97</v>
      </c>
      <c r="I64" s="1">
        <v>79</v>
      </c>
      <c r="J64" s="1">
        <v>88</v>
      </c>
      <c r="K64" s="1">
        <v>69</v>
      </c>
      <c r="L64" s="1">
        <v>80</v>
      </c>
      <c r="M64" s="1">
        <v>90</v>
      </c>
      <c r="N64" s="1">
        <v>86</v>
      </c>
      <c r="O64" s="1">
        <v>76</v>
      </c>
      <c r="P64" s="1">
        <v>66</v>
      </c>
      <c r="Q64" s="1">
        <v>53</v>
      </c>
      <c r="R64" s="1">
        <v>77</v>
      </c>
      <c r="S64" s="1">
        <v>77</v>
      </c>
      <c r="T64" s="1">
        <v>63</v>
      </c>
      <c r="U64" s="1">
        <v>73</v>
      </c>
      <c r="V64" s="1">
        <v>80</v>
      </c>
      <c r="W64" s="1">
        <v>66</v>
      </c>
      <c r="X64" s="1">
        <v>76</v>
      </c>
      <c r="Y64" s="1">
        <v>63</v>
      </c>
      <c r="Z64" s="1">
        <v>80</v>
      </c>
      <c r="AA64" s="1">
        <v>73</v>
      </c>
      <c r="AB64" s="1">
        <v>62</v>
      </c>
      <c r="AC64" s="1">
        <v>93</v>
      </c>
      <c r="AD64" s="1">
        <v>74</v>
      </c>
      <c r="AE64" s="1">
        <v>75</v>
      </c>
      <c r="AF64" s="1">
        <v>88</v>
      </c>
      <c r="AG64" s="1">
        <v>82</v>
      </c>
      <c r="AH64" s="1">
        <v>91</v>
      </c>
      <c r="AI64" s="1">
        <v>77</v>
      </c>
      <c r="AJ64" s="1">
        <v>83</v>
      </c>
      <c r="AK64" s="1">
        <v>89</v>
      </c>
      <c r="AL64" s="1">
        <v>85</v>
      </c>
      <c r="AM64" s="1">
        <v>95</v>
      </c>
      <c r="AN64" s="1">
        <v>75</v>
      </c>
      <c r="AO64" s="1">
        <v>86</v>
      </c>
      <c r="AP64" s="1">
        <v>96</v>
      </c>
      <c r="AQ64" s="1">
        <v>82</v>
      </c>
      <c r="AR64" s="1">
        <v>96</v>
      </c>
      <c r="AS64" s="1">
        <v>87</v>
      </c>
      <c r="AT64" s="1">
        <v>110</v>
      </c>
      <c r="AU64" s="1">
        <v>94</v>
      </c>
      <c r="AV64" s="1">
        <v>104</v>
      </c>
      <c r="AW64" s="1">
        <v>103</v>
      </c>
      <c r="AX64" s="1">
        <v>107</v>
      </c>
      <c r="AY64" s="1"/>
      <c r="AZ64" s="1"/>
      <c r="BA64" s="1"/>
    </row>
    <row r="65" spans="1:53" ht="12">
      <c r="A65" s="3" t="s">
        <v>4</v>
      </c>
      <c r="C65" s="1">
        <v>128</v>
      </c>
      <c r="D65" s="1">
        <v>102</v>
      </c>
      <c r="E65" s="1">
        <v>114</v>
      </c>
      <c r="F65" s="1">
        <v>103</v>
      </c>
      <c r="G65" s="1">
        <v>100</v>
      </c>
      <c r="H65" s="1">
        <v>97</v>
      </c>
      <c r="I65" s="1">
        <v>83</v>
      </c>
      <c r="J65" s="1">
        <v>70</v>
      </c>
      <c r="K65" s="1">
        <v>70</v>
      </c>
      <c r="L65" s="1">
        <v>74</v>
      </c>
      <c r="M65" s="1">
        <v>80</v>
      </c>
      <c r="N65" s="1">
        <v>87</v>
      </c>
      <c r="O65" s="1">
        <v>91</v>
      </c>
      <c r="P65" s="1">
        <v>94</v>
      </c>
      <c r="Q65" s="1">
        <v>59</v>
      </c>
      <c r="R65" s="1">
        <v>84</v>
      </c>
      <c r="S65" s="1">
        <v>91</v>
      </c>
      <c r="T65" s="1">
        <v>103</v>
      </c>
      <c r="U65" s="1">
        <v>72</v>
      </c>
      <c r="V65" s="1">
        <v>69</v>
      </c>
      <c r="W65" s="1">
        <v>72</v>
      </c>
      <c r="X65" s="1">
        <v>69</v>
      </c>
      <c r="Y65" s="1">
        <v>76</v>
      </c>
      <c r="Z65" s="1">
        <v>85</v>
      </c>
      <c r="AA65" s="1">
        <v>86</v>
      </c>
      <c r="AB65" s="1">
        <v>97</v>
      </c>
      <c r="AC65" s="1">
        <v>79</v>
      </c>
      <c r="AD65" s="1">
        <v>73</v>
      </c>
      <c r="AE65" s="1">
        <v>88</v>
      </c>
      <c r="AF65" s="1">
        <v>83</v>
      </c>
      <c r="AG65" s="1">
        <v>103</v>
      </c>
      <c r="AH65" s="1">
        <v>83</v>
      </c>
      <c r="AI65" s="1">
        <v>89</v>
      </c>
      <c r="AJ65" s="1">
        <v>100</v>
      </c>
      <c r="AK65" s="1">
        <v>111</v>
      </c>
      <c r="AL65" s="1">
        <v>124</v>
      </c>
      <c r="AM65" s="1">
        <v>106</v>
      </c>
      <c r="AN65" s="1">
        <v>108</v>
      </c>
      <c r="AO65" s="1">
        <v>122</v>
      </c>
      <c r="AP65" s="1">
        <v>103</v>
      </c>
      <c r="AQ65" s="1">
        <v>119</v>
      </c>
      <c r="AR65" s="1">
        <v>124</v>
      </c>
      <c r="AS65" s="1">
        <v>136</v>
      </c>
      <c r="AT65" s="1">
        <v>119</v>
      </c>
      <c r="AU65" s="1">
        <v>135</v>
      </c>
      <c r="AV65" s="1">
        <v>128</v>
      </c>
      <c r="AW65" s="1">
        <v>124</v>
      </c>
      <c r="AX65" s="1">
        <v>129</v>
      </c>
      <c r="AY65" s="1"/>
      <c r="AZ65" s="1"/>
      <c r="BA65" s="1"/>
    </row>
    <row r="66" spans="1:53" ht="12">
      <c r="A66" s="3" t="s">
        <v>38</v>
      </c>
      <c r="C66" s="1">
        <v>60</v>
      </c>
      <c r="D66" s="1">
        <v>50</v>
      </c>
      <c r="E66" s="1">
        <v>56</v>
      </c>
      <c r="F66" s="1">
        <v>65</v>
      </c>
      <c r="G66" s="1">
        <v>49</v>
      </c>
      <c r="H66" s="1">
        <v>43</v>
      </c>
      <c r="I66" s="1">
        <v>35</v>
      </c>
      <c r="J66" s="1">
        <v>59</v>
      </c>
      <c r="K66" s="1">
        <v>25</v>
      </c>
      <c r="L66" s="1">
        <v>40</v>
      </c>
      <c r="M66" s="1">
        <v>52</v>
      </c>
      <c r="N66" s="1">
        <v>38</v>
      </c>
      <c r="O66" s="1">
        <v>50</v>
      </c>
      <c r="P66" s="1">
        <v>27.5</v>
      </c>
      <c r="Q66" s="1">
        <v>28</v>
      </c>
      <c r="R66" s="1">
        <v>25</v>
      </c>
      <c r="S66" s="1">
        <v>21.5</v>
      </c>
      <c r="T66" s="1">
        <v>19.5</v>
      </c>
      <c r="U66" s="1">
        <v>23</v>
      </c>
      <c r="V66" s="1">
        <v>28</v>
      </c>
      <c r="W66" s="1">
        <v>35</v>
      </c>
      <c r="X66" s="1">
        <v>46</v>
      </c>
      <c r="Y66" s="1">
        <v>25</v>
      </c>
      <c r="Z66" s="1">
        <v>42</v>
      </c>
      <c r="AA66" s="1">
        <v>33</v>
      </c>
      <c r="AB66" s="1">
        <v>28</v>
      </c>
      <c r="AC66" s="1">
        <v>34</v>
      </c>
      <c r="AD66" s="1">
        <v>34</v>
      </c>
      <c r="AE66" s="1">
        <v>30</v>
      </c>
      <c r="AF66" s="1">
        <v>30</v>
      </c>
      <c r="AG66" s="1">
        <v>48</v>
      </c>
      <c r="AH66" s="1">
        <v>47</v>
      </c>
      <c r="AI66" s="1">
        <v>61</v>
      </c>
      <c r="AJ66" s="1">
        <v>38</v>
      </c>
      <c r="AK66" s="1">
        <v>47</v>
      </c>
      <c r="AL66" s="1">
        <v>52</v>
      </c>
      <c r="AM66" s="1">
        <v>48</v>
      </c>
      <c r="AN66" s="1">
        <v>47</v>
      </c>
      <c r="AO66" s="1">
        <v>54</v>
      </c>
      <c r="AP66" s="1">
        <v>50</v>
      </c>
      <c r="AQ66" s="1">
        <v>51</v>
      </c>
      <c r="AR66" s="1">
        <v>41</v>
      </c>
      <c r="AS66" s="1">
        <v>47</v>
      </c>
      <c r="AT66" s="1">
        <v>57</v>
      </c>
      <c r="AU66" s="1">
        <v>61</v>
      </c>
      <c r="AV66" s="1">
        <v>59</v>
      </c>
      <c r="AW66" s="1">
        <v>47</v>
      </c>
      <c r="AX66" s="1">
        <v>67</v>
      </c>
      <c r="AY66" s="1"/>
      <c r="AZ66" s="1"/>
      <c r="BA66" s="1"/>
    </row>
    <row r="67" spans="1:54" ht="12">
      <c r="A67" s="2" t="s">
        <v>3</v>
      </c>
      <c r="C67" s="1">
        <v>229</v>
      </c>
      <c r="D67" s="1">
        <v>208</v>
      </c>
      <c r="E67" s="1">
        <v>211</v>
      </c>
      <c r="F67" s="1">
        <v>215</v>
      </c>
      <c r="G67" s="1">
        <v>205</v>
      </c>
      <c r="H67" s="1">
        <v>161</v>
      </c>
      <c r="I67" s="1">
        <v>156</v>
      </c>
      <c r="J67" s="1">
        <v>175</v>
      </c>
      <c r="K67" s="1">
        <v>178</v>
      </c>
      <c r="L67" s="1">
        <v>157</v>
      </c>
      <c r="M67" s="1">
        <v>166</v>
      </c>
      <c r="N67" s="1">
        <v>173</v>
      </c>
      <c r="O67" s="1">
        <v>163</v>
      </c>
      <c r="P67" s="1">
        <v>147</v>
      </c>
      <c r="Q67" s="1">
        <v>163</v>
      </c>
      <c r="R67" s="1">
        <v>162</v>
      </c>
      <c r="S67" s="1">
        <v>166</v>
      </c>
      <c r="T67" s="1">
        <v>129</v>
      </c>
      <c r="U67" s="1">
        <v>148</v>
      </c>
      <c r="V67" s="1">
        <v>150</v>
      </c>
      <c r="W67" s="1">
        <v>171</v>
      </c>
      <c r="X67" s="1">
        <v>140</v>
      </c>
      <c r="Y67" s="1">
        <v>176</v>
      </c>
      <c r="Z67" s="1">
        <v>162</v>
      </c>
      <c r="AA67" s="1">
        <v>177</v>
      </c>
      <c r="AB67" s="1">
        <v>177</v>
      </c>
      <c r="AC67" s="1">
        <v>204</v>
      </c>
      <c r="AD67" s="1">
        <v>188</v>
      </c>
      <c r="AE67" s="1">
        <v>198</v>
      </c>
      <c r="AF67" s="1">
        <v>193</v>
      </c>
      <c r="AG67" s="1">
        <v>182</v>
      </c>
      <c r="AH67" s="1">
        <v>179</v>
      </c>
      <c r="AI67" s="1">
        <v>211</v>
      </c>
      <c r="AJ67" s="1">
        <v>195</v>
      </c>
      <c r="AK67" s="1">
        <v>180</v>
      </c>
      <c r="AL67" s="1">
        <v>183</v>
      </c>
      <c r="AM67" s="1">
        <v>198</v>
      </c>
      <c r="AN67" s="1">
        <v>197</v>
      </c>
      <c r="AO67" s="1">
        <v>213</v>
      </c>
      <c r="AP67" s="1">
        <v>210</v>
      </c>
      <c r="AQ67" s="1">
        <v>203</v>
      </c>
      <c r="AR67" s="1">
        <v>193</v>
      </c>
      <c r="AS67" s="1">
        <v>202</v>
      </c>
      <c r="AT67" s="1">
        <v>232</v>
      </c>
      <c r="AU67" s="1">
        <v>217</v>
      </c>
      <c r="AV67" s="1">
        <v>184</v>
      </c>
      <c r="AW67" s="1">
        <v>190</v>
      </c>
      <c r="AX67" s="1">
        <v>212</v>
      </c>
      <c r="AY67" s="1"/>
      <c r="AZ67" s="1"/>
      <c r="BA67" s="1"/>
      <c r="BB67" s="26"/>
    </row>
    <row r="68" spans="1:54" ht="12">
      <c r="A68" s="2" t="s">
        <v>2</v>
      </c>
      <c r="C68" s="1">
        <v>18</v>
      </c>
      <c r="D68" s="1">
        <v>15</v>
      </c>
      <c r="E68" s="1">
        <v>15</v>
      </c>
      <c r="F68" s="1">
        <v>28</v>
      </c>
      <c r="G68" s="1">
        <v>9</v>
      </c>
      <c r="H68" s="1">
        <v>13</v>
      </c>
      <c r="I68" s="1">
        <v>26</v>
      </c>
      <c r="J68" s="1">
        <v>14</v>
      </c>
      <c r="K68" s="1">
        <v>0</v>
      </c>
      <c r="L68" s="1">
        <v>10</v>
      </c>
      <c r="M68" s="1">
        <v>10</v>
      </c>
      <c r="N68" s="1">
        <v>17</v>
      </c>
      <c r="O68" s="1">
        <v>14</v>
      </c>
      <c r="P68" s="1">
        <v>10</v>
      </c>
      <c r="Q68" s="1">
        <v>4.5</v>
      </c>
      <c r="R68" s="1">
        <v>23</v>
      </c>
      <c r="S68" s="1">
        <v>16</v>
      </c>
      <c r="T68" s="1">
        <v>12</v>
      </c>
      <c r="U68" s="1">
        <v>10</v>
      </c>
      <c r="V68" s="1">
        <v>15</v>
      </c>
      <c r="W68" s="1">
        <v>17</v>
      </c>
      <c r="X68" s="1">
        <v>9</v>
      </c>
      <c r="Y68" s="1">
        <v>11</v>
      </c>
      <c r="Z68" s="1">
        <v>11</v>
      </c>
      <c r="AA68" s="1">
        <v>13</v>
      </c>
      <c r="AB68" s="1">
        <v>11</v>
      </c>
      <c r="AC68" s="1">
        <v>12</v>
      </c>
      <c r="AD68" s="1">
        <v>10</v>
      </c>
      <c r="AE68" s="1">
        <v>12</v>
      </c>
      <c r="AF68" s="1">
        <v>15</v>
      </c>
      <c r="AG68" s="1">
        <v>18</v>
      </c>
      <c r="AH68" s="1">
        <v>14</v>
      </c>
      <c r="AI68" s="1">
        <v>15</v>
      </c>
      <c r="AJ68" s="1">
        <v>9</v>
      </c>
      <c r="AK68" s="1">
        <v>17</v>
      </c>
      <c r="AL68" s="1">
        <v>12</v>
      </c>
      <c r="AM68" s="1">
        <v>15</v>
      </c>
      <c r="AN68" s="1">
        <v>9</v>
      </c>
      <c r="AO68" s="1">
        <v>21</v>
      </c>
      <c r="AP68" s="1">
        <v>24</v>
      </c>
      <c r="AQ68" s="1">
        <v>12</v>
      </c>
      <c r="AR68" s="1">
        <v>12</v>
      </c>
      <c r="AS68" s="1">
        <v>18</v>
      </c>
      <c r="AT68" s="1">
        <v>17</v>
      </c>
      <c r="AU68" s="1">
        <v>14</v>
      </c>
      <c r="AV68" s="1">
        <v>21</v>
      </c>
      <c r="AW68" s="1">
        <v>11</v>
      </c>
      <c r="AX68" s="1">
        <v>24</v>
      </c>
      <c r="AY68" s="1"/>
      <c r="AZ68" s="1"/>
      <c r="BA68" s="1"/>
      <c r="BB68" s="26"/>
    </row>
    <row r="69" spans="1:54" ht="12">
      <c r="A69" s="2" t="s">
        <v>1</v>
      </c>
      <c r="C69" s="1">
        <v>84</v>
      </c>
      <c r="D69" s="1">
        <v>83</v>
      </c>
      <c r="E69" s="1">
        <v>79</v>
      </c>
      <c r="F69" s="1">
        <v>86</v>
      </c>
      <c r="G69" s="1">
        <v>72</v>
      </c>
      <c r="H69" s="1">
        <v>61</v>
      </c>
      <c r="I69" s="1">
        <v>65</v>
      </c>
      <c r="J69" s="1">
        <v>64</v>
      </c>
      <c r="K69" s="1">
        <v>47</v>
      </c>
      <c r="L69" s="1">
        <v>53</v>
      </c>
      <c r="M69" s="1">
        <v>57</v>
      </c>
      <c r="N69" s="1">
        <v>54</v>
      </c>
      <c r="O69" s="1">
        <v>54</v>
      </c>
      <c r="P69" s="1">
        <v>39</v>
      </c>
      <c r="Q69" s="1">
        <v>54</v>
      </c>
      <c r="R69" s="1">
        <v>53</v>
      </c>
      <c r="S69" s="1">
        <v>61</v>
      </c>
      <c r="T69" s="1">
        <v>63</v>
      </c>
      <c r="U69" s="1">
        <v>53</v>
      </c>
      <c r="V69" s="1">
        <v>41</v>
      </c>
      <c r="W69" s="1">
        <v>46</v>
      </c>
      <c r="X69" s="1">
        <v>67</v>
      </c>
      <c r="Y69" s="1">
        <v>56</v>
      </c>
      <c r="Z69" s="1">
        <v>50</v>
      </c>
      <c r="AA69" s="1">
        <v>66</v>
      </c>
      <c r="AB69" s="1">
        <v>65</v>
      </c>
      <c r="AC69" s="1">
        <v>46</v>
      </c>
      <c r="AD69" s="1">
        <v>68</v>
      </c>
      <c r="AE69" s="1">
        <v>62</v>
      </c>
      <c r="AF69" s="1">
        <v>64</v>
      </c>
      <c r="AG69" s="1">
        <v>46</v>
      </c>
      <c r="AH69" s="1">
        <v>63</v>
      </c>
      <c r="AI69" s="1">
        <v>77</v>
      </c>
      <c r="AJ69" s="1">
        <v>59</v>
      </c>
      <c r="AK69" s="1">
        <v>66</v>
      </c>
      <c r="AL69" s="1">
        <v>72</v>
      </c>
      <c r="AM69" s="1">
        <v>69</v>
      </c>
      <c r="AN69" s="1">
        <v>82</v>
      </c>
      <c r="AO69" s="1">
        <v>70</v>
      </c>
      <c r="AP69" s="1">
        <v>93</v>
      </c>
      <c r="AQ69" s="1">
        <v>76</v>
      </c>
      <c r="AR69" s="1">
        <v>73</v>
      </c>
      <c r="AS69" s="1">
        <v>72</v>
      </c>
      <c r="AT69" s="1">
        <v>79</v>
      </c>
      <c r="AU69" s="1">
        <v>89</v>
      </c>
      <c r="AV69" s="1">
        <v>67</v>
      </c>
      <c r="AW69" s="1">
        <v>82</v>
      </c>
      <c r="AX69" s="1">
        <v>88</v>
      </c>
      <c r="AY69" s="1"/>
      <c r="AZ69" s="1"/>
      <c r="BA69" s="1"/>
      <c r="BB69" s="26"/>
    </row>
    <row r="70" spans="1:54" ht="12">
      <c r="A70" s="2" t="s">
        <v>0</v>
      </c>
      <c r="C70" s="1">
        <v>39</v>
      </c>
      <c r="D70" s="1">
        <v>39</v>
      </c>
      <c r="E70" s="1">
        <v>33</v>
      </c>
      <c r="F70" s="1">
        <v>37</v>
      </c>
      <c r="G70" s="1">
        <v>43</v>
      </c>
      <c r="H70" s="1">
        <v>26</v>
      </c>
      <c r="I70" s="1">
        <v>26</v>
      </c>
      <c r="J70" s="1">
        <v>35</v>
      </c>
      <c r="K70" s="1">
        <v>25</v>
      </c>
      <c r="L70" s="1">
        <v>13</v>
      </c>
      <c r="M70" s="1">
        <v>21</v>
      </c>
      <c r="N70" s="1">
        <v>23</v>
      </c>
      <c r="O70" s="1">
        <v>16</v>
      </c>
      <c r="P70" s="1">
        <v>16.5</v>
      </c>
      <c r="Q70" s="1">
        <v>25</v>
      </c>
      <c r="R70" s="1">
        <v>33</v>
      </c>
      <c r="S70" s="1">
        <v>22</v>
      </c>
      <c r="T70" s="1">
        <v>24</v>
      </c>
      <c r="U70" s="1">
        <v>22</v>
      </c>
      <c r="V70" s="1">
        <v>22</v>
      </c>
      <c r="W70" s="1">
        <v>27</v>
      </c>
      <c r="X70" s="1">
        <v>21</v>
      </c>
      <c r="Y70" s="1">
        <v>21</v>
      </c>
      <c r="Z70" s="1">
        <v>27</v>
      </c>
      <c r="AA70" s="1">
        <v>24</v>
      </c>
      <c r="AB70" s="1">
        <v>20</v>
      </c>
      <c r="AC70" s="1">
        <v>23</v>
      </c>
      <c r="AD70" s="1">
        <v>27</v>
      </c>
      <c r="AE70" s="1">
        <v>29</v>
      </c>
      <c r="AF70" s="1">
        <v>24</v>
      </c>
      <c r="AG70" s="1">
        <v>23</v>
      </c>
      <c r="AH70" s="1">
        <v>27</v>
      </c>
      <c r="AI70" s="1">
        <v>45</v>
      </c>
      <c r="AJ70" s="1">
        <v>28</v>
      </c>
      <c r="AK70" s="1">
        <v>23</v>
      </c>
      <c r="AL70" s="1">
        <v>37</v>
      </c>
      <c r="AM70" s="1">
        <v>32</v>
      </c>
      <c r="AN70" s="1">
        <v>37</v>
      </c>
      <c r="AO70" s="1">
        <v>36</v>
      </c>
      <c r="AP70" s="1">
        <v>48</v>
      </c>
      <c r="AQ70" s="1">
        <v>42</v>
      </c>
      <c r="AR70" s="1">
        <v>33</v>
      </c>
      <c r="AS70" s="1">
        <v>37</v>
      </c>
      <c r="AT70" s="1">
        <v>55</v>
      </c>
      <c r="AU70" s="1">
        <v>42</v>
      </c>
      <c r="AV70" s="1">
        <v>46</v>
      </c>
      <c r="AW70" s="1">
        <v>30</v>
      </c>
      <c r="AX70" s="1">
        <v>50</v>
      </c>
      <c r="AY70" s="1"/>
      <c r="AZ70" s="1"/>
      <c r="BA70" s="1"/>
      <c r="BB70" s="26"/>
    </row>
    <row r="71" spans="1:53" ht="12">
      <c r="A71" s="1" t="s">
        <v>16</v>
      </c>
      <c r="C71" s="1">
        <v>1579</v>
      </c>
      <c r="D71" s="1">
        <v>1431</v>
      </c>
      <c r="E71" s="1">
        <v>1512</v>
      </c>
      <c r="F71" s="1">
        <v>1459</v>
      </c>
      <c r="G71" s="1">
        <v>1376</v>
      </c>
      <c r="H71" s="1">
        <v>1231</v>
      </c>
      <c r="I71" s="1">
        <v>1143</v>
      </c>
      <c r="J71" s="1">
        <v>1153</v>
      </c>
      <c r="K71" s="1">
        <v>1085</v>
      </c>
      <c r="L71" s="1">
        <v>1001</v>
      </c>
      <c r="M71" s="1">
        <v>1065</v>
      </c>
      <c r="N71" s="1">
        <v>1108</v>
      </c>
      <c r="O71" s="1">
        <v>1117</v>
      </c>
      <c r="P71" s="1">
        <v>1105</v>
      </c>
      <c r="Q71" s="1">
        <v>982</v>
      </c>
      <c r="R71" s="1">
        <v>1017</v>
      </c>
      <c r="S71" s="1">
        <v>1139</v>
      </c>
      <c r="T71" s="1">
        <v>1050</v>
      </c>
      <c r="U71" s="1">
        <v>997</v>
      </c>
      <c r="V71" s="1">
        <v>1021</v>
      </c>
      <c r="W71" s="1">
        <v>1146</v>
      </c>
      <c r="X71" s="1">
        <v>1053</v>
      </c>
      <c r="Y71" s="1">
        <v>1105</v>
      </c>
      <c r="Z71" s="1">
        <v>1084</v>
      </c>
      <c r="AA71" s="1">
        <v>1208</v>
      </c>
      <c r="AB71" s="1">
        <v>1146</v>
      </c>
      <c r="AC71" s="1">
        <v>1171</v>
      </c>
      <c r="AD71" s="1">
        <v>1170</v>
      </c>
      <c r="AE71" s="1">
        <v>1199</v>
      </c>
      <c r="AF71" s="1">
        <v>1259</v>
      </c>
      <c r="AG71" s="1">
        <v>1298</v>
      </c>
      <c r="AH71" s="1">
        <v>1289</v>
      </c>
      <c r="AI71" s="1">
        <v>1459</v>
      </c>
      <c r="AJ71" s="1">
        <v>1430</v>
      </c>
      <c r="AK71" s="1">
        <v>1374</v>
      </c>
      <c r="AL71" s="1">
        <v>1493</v>
      </c>
      <c r="AM71" s="1">
        <v>1469</v>
      </c>
      <c r="AN71" s="1">
        <v>1479</v>
      </c>
      <c r="AO71" s="1">
        <v>1564</v>
      </c>
      <c r="AP71" s="1">
        <v>1608</v>
      </c>
      <c r="AQ71" s="1">
        <v>1578</v>
      </c>
      <c r="AR71" s="1">
        <v>1492</v>
      </c>
      <c r="AS71" s="1">
        <v>1647</v>
      </c>
      <c r="AT71" s="1">
        <v>1644</v>
      </c>
      <c r="AU71" s="1">
        <v>1761</v>
      </c>
      <c r="AV71" s="1">
        <v>1591</v>
      </c>
      <c r="AW71" s="1">
        <v>1640</v>
      </c>
      <c r="AX71" s="1">
        <v>1643</v>
      </c>
      <c r="AY71" s="1"/>
      <c r="AZ71" s="1"/>
      <c r="BA71" s="1"/>
    </row>
    <row r="72" spans="25:36" ht="12"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ht="12">
      <c r="A73" s="6" t="s">
        <v>53</v>
      </c>
    </row>
    <row r="74" spans="1:54" ht="12">
      <c r="A74" s="1" t="s">
        <v>83</v>
      </c>
      <c r="BB74" s="25" t="str">
        <f>IF(AH85&gt;AH86,"ok","ALERT")</f>
        <v>ok</v>
      </c>
    </row>
    <row r="75" spans="1:35" ht="12">
      <c r="A75" s="5" t="s">
        <v>12</v>
      </c>
      <c r="B75" s="1">
        <v>11</v>
      </c>
      <c r="C75" s="1">
        <v>12</v>
      </c>
      <c r="D75" s="1">
        <v>12</v>
      </c>
      <c r="E75" s="1">
        <v>15</v>
      </c>
      <c r="F75" s="1">
        <v>12</v>
      </c>
      <c r="G75" s="1">
        <v>13</v>
      </c>
      <c r="H75" s="1">
        <v>6</v>
      </c>
      <c r="I75" s="1">
        <v>6</v>
      </c>
      <c r="J75" s="1">
        <v>14</v>
      </c>
      <c r="K75" s="1">
        <v>11</v>
      </c>
      <c r="L75" s="1">
        <v>12</v>
      </c>
      <c r="M75" s="1">
        <v>10</v>
      </c>
      <c r="N75" s="1">
        <v>11</v>
      </c>
      <c r="O75" s="1">
        <v>5</v>
      </c>
      <c r="P75" s="1">
        <v>10</v>
      </c>
      <c r="Q75" s="1">
        <v>16</v>
      </c>
      <c r="R75" s="1">
        <v>13</v>
      </c>
      <c r="S75" s="1">
        <v>10</v>
      </c>
      <c r="T75" s="1">
        <v>7</v>
      </c>
      <c r="U75" s="1">
        <v>13</v>
      </c>
      <c r="V75" s="1">
        <v>14</v>
      </c>
      <c r="W75" s="1">
        <v>12</v>
      </c>
      <c r="X75" s="1">
        <v>3</v>
      </c>
      <c r="Y75" s="1">
        <v>12</v>
      </c>
      <c r="Z75" s="1">
        <v>8</v>
      </c>
      <c r="AA75" s="1">
        <v>11</v>
      </c>
      <c r="AB75" s="1">
        <v>3</v>
      </c>
      <c r="AC75" s="1">
        <v>17</v>
      </c>
      <c r="AD75" s="1">
        <v>11</v>
      </c>
      <c r="AE75" s="1">
        <v>11</v>
      </c>
      <c r="AF75" s="1">
        <v>5</v>
      </c>
      <c r="AG75" s="1">
        <v>12</v>
      </c>
      <c r="AH75" s="1">
        <v>15</v>
      </c>
      <c r="AI75" s="3">
        <v>18</v>
      </c>
    </row>
    <row r="76" spans="1:35" ht="12">
      <c r="A76" s="5" t="s">
        <v>11</v>
      </c>
      <c r="B76" s="1">
        <v>42</v>
      </c>
      <c r="C76" s="1">
        <v>37</v>
      </c>
      <c r="D76" s="1">
        <v>34</v>
      </c>
      <c r="E76" s="1">
        <v>54</v>
      </c>
      <c r="F76" s="1">
        <v>49</v>
      </c>
      <c r="G76" s="1">
        <v>56</v>
      </c>
      <c r="H76" s="1">
        <v>30</v>
      </c>
      <c r="I76" s="1">
        <v>44</v>
      </c>
      <c r="J76" s="1">
        <v>44</v>
      </c>
      <c r="K76" s="1">
        <v>37</v>
      </c>
      <c r="L76" s="1">
        <v>40</v>
      </c>
      <c r="M76" s="1">
        <v>39</v>
      </c>
      <c r="N76" s="1">
        <v>19</v>
      </c>
      <c r="O76" s="1">
        <v>27</v>
      </c>
      <c r="P76" s="1">
        <v>30</v>
      </c>
      <c r="Q76" s="1">
        <v>32</v>
      </c>
      <c r="R76" s="1">
        <v>24</v>
      </c>
      <c r="S76" s="1">
        <v>30</v>
      </c>
      <c r="T76" s="1">
        <v>34</v>
      </c>
      <c r="U76" s="1">
        <v>30</v>
      </c>
      <c r="V76" s="1">
        <v>35</v>
      </c>
      <c r="W76" s="1">
        <v>38</v>
      </c>
      <c r="X76" s="1">
        <v>29</v>
      </c>
      <c r="Y76" s="1">
        <v>28</v>
      </c>
      <c r="Z76" s="1">
        <v>33</v>
      </c>
      <c r="AA76" s="1">
        <v>21</v>
      </c>
      <c r="AB76" s="1">
        <v>30</v>
      </c>
      <c r="AC76" s="1">
        <v>31</v>
      </c>
      <c r="AD76" s="1">
        <v>30</v>
      </c>
      <c r="AE76" s="1">
        <v>32</v>
      </c>
      <c r="AF76" s="1">
        <v>38</v>
      </c>
      <c r="AG76" s="1">
        <v>31</v>
      </c>
      <c r="AH76" s="1">
        <v>35</v>
      </c>
      <c r="AI76" s="3">
        <v>31</v>
      </c>
    </row>
    <row r="77" spans="1:35" ht="12">
      <c r="A77" s="4" t="s">
        <v>10</v>
      </c>
      <c r="B77" s="1">
        <v>29</v>
      </c>
      <c r="C77" s="1">
        <v>22</v>
      </c>
      <c r="D77" s="1">
        <v>13</v>
      </c>
      <c r="E77" s="1">
        <v>17</v>
      </c>
      <c r="F77" s="1">
        <v>32</v>
      </c>
      <c r="G77" s="1">
        <v>31</v>
      </c>
      <c r="H77" s="1">
        <v>28</v>
      </c>
      <c r="I77" s="1">
        <v>21</v>
      </c>
      <c r="J77" s="1">
        <v>22</v>
      </c>
      <c r="K77" s="1">
        <v>18</v>
      </c>
      <c r="L77" s="1">
        <v>17</v>
      </c>
      <c r="M77" s="1">
        <v>37</v>
      </c>
      <c r="N77" s="1">
        <v>23</v>
      </c>
      <c r="O77" s="1">
        <v>27</v>
      </c>
      <c r="P77" s="1">
        <v>11</v>
      </c>
      <c r="Q77" s="1">
        <v>20</v>
      </c>
      <c r="R77" s="1">
        <v>13</v>
      </c>
      <c r="S77" s="1">
        <v>15</v>
      </c>
      <c r="T77" s="1">
        <v>12</v>
      </c>
      <c r="U77" s="1">
        <v>25</v>
      </c>
      <c r="V77" s="1">
        <v>27</v>
      </c>
      <c r="W77" s="1">
        <v>18</v>
      </c>
      <c r="X77" s="1">
        <v>12</v>
      </c>
      <c r="Y77" s="1">
        <v>25</v>
      </c>
      <c r="Z77" s="1">
        <v>15</v>
      </c>
      <c r="AA77" s="1">
        <v>15</v>
      </c>
      <c r="AB77" s="1">
        <v>13</v>
      </c>
      <c r="AC77" s="1">
        <v>14</v>
      </c>
      <c r="AD77" s="1">
        <v>14</v>
      </c>
      <c r="AE77" s="1">
        <v>10</v>
      </c>
      <c r="AF77" s="1">
        <v>19</v>
      </c>
      <c r="AG77" s="1">
        <v>28</v>
      </c>
      <c r="AH77" s="1">
        <v>19</v>
      </c>
      <c r="AI77" s="3">
        <v>20</v>
      </c>
    </row>
    <row r="78" spans="1:35" ht="12">
      <c r="A78" s="4" t="s">
        <v>9</v>
      </c>
      <c r="B78" s="1">
        <v>18</v>
      </c>
      <c r="C78" s="1">
        <v>12</v>
      </c>
      <c r="D78" s="1">
        <v>13</v>
      </c>
      <c r="E78" s="1">
        <v>7</v>
      </c>
      <c r="F78" s="1">
        <v>14</v>
      </c>
      <c r="G78" s="1">
        <v>24</v>
      </c>
      <c r="H78" s="1">
        <v>18</v>
      </c>
      <c r="I78" s="1">
        <v>15</v>
      </c>
      <c r="J78" s="1">
        <v>15</v>
      </c>
      <c r="K78" s="1">
        <v>17</v>
      </c>
      <c r="L78" s="1">
        <v>11</v>
      </c>
      <c r="M78" s="1">
        <v>13</v>
      </c>
      <c r="N78" s="1">
        <v>13</v>
      </c>
      <c r="O78" s="1">
        <v>5</v>
      </c>
      <c r="P78" s="1">
        <v>6</v>
      </c>
      <c r="Q78" s="1">
        <v>22</v>
      </c>
      <c r="R78" s="1">
        <v>13</v>
      </c>
      <c r="S78" s="1">
        <v>5</v>
      </c>
      <c r="T78" s="1">
        <v>12</v>
      </c>
      <c r="U78" s="1">
        <v>11</v>
      </c>
      <c r="V78" s="1">
        <v>14</v>
      </c>
      <c r="W78" s="1">
        <v>10</v>
      </c>
      <c r="X78" s="1">
        <v>9</v>
      </c>
      <c r="Y78" s="1">
        <v>17</v>
      </c>
      <c r="Z78" s="1">
        <v>3</v>
      </c>
      <c r="AA78" s="1">
        <v>11</v>
      </c>
      <c r="AB78" s="1">
        <v>1</v>
      </c>
      <c r="AC78" s="1">
        <v>8</v>
      </c>
      <c r="AD78" s="1">
        <v>8</v>
      </c>
      <c r="AE78" s="1">
        <v>7</v>
      </c>
      <c r="AF78" s="1">
        <v>9</v>
      </c>
      <c r="AG78" s="1">
        <v>17</v>
      </c>
      <c r="AH78" s="1">
        <v>9</v>
      </c>
      <c r="AI78" s="3">
        <v>6</v>
      </c>
    </row>
    <row r="79" spans="1:35" ht="12">
      <c r="A79" s="3" t="s">
        <v>8</v>
      </c>
      <c r="B79" s="1">
        <v>2</v>
      </c>
      <c r="C79" s="1">
        <v>9</v>
      </c>
      <c r="D79" s="1">
        <v>1</v>
      </c>
      <c r="E79" s="1">
        <v>4</v>
      </c>
      <c r="F79" s="1">
        <v>7</v>
      </c>
      <c r="G79" s="1">
        <v>3</v>
      </c>
      <c r="H79" s="1">
        <v>7</v>
      </c>
      <c r="I79" s="1">
        <v>7</v>
      </c>
      <c r="J79" s="1">
        <v>2</v>
      </c>
      <c r="K79" s="1">
        <v>5</v>
      </c>
      <c r="L79" s="1">
        <v>3</v>
      </c>
      <c r="M79" s="1">
        <v>1</v>
      </c>
      <c r="N79" s="1">
        <v>5</v>
      </c>
      <c r="O79" s="1">
        <v>2</v>
      </c>
      <c r="P79" s="1">
        <v>3</v>
      </c>
      <c r="Q79" s="1">
        <v>6</v>
      </c>
      <c r="R79" s="1">
        <v>1</v>
      </c>
      <c r="S79" s="1">
        <v>0</v>
      </c>
      <c r="T79" s="1">
        <v>5</v>
      </c>
      <c r="U79" s="1">
        <v>5</v>
      </c>
      <c r="V79" s="1">
        <v>3</v>
      </c>
      <c r="W79" s="1">
        <v>2</v>
      </c>
      <c r="X79" s="1">
        <v>4</v>
      </c>
      <c r="Y79" s="1">
        <v>4</v>
      </c>
      <c r="Z79" s="1">
        <v>2</v>
      </c>
      <c r="AA79" s="1">
        <v>1</v>
      </c>
      <c r="AB79" s="1">
        <v>3</v>
      </c>
      <c r="AC79" s="1">
        <v>4</v>
      </c>
      <c r="AD79" s="1">
        <v>1</v>
      </c>
      <c r="AE79" s="1">
        <v>1</v>
      </c>
      <c r="AF79" s="1">
        <v>2</v>
      </c>
      <c r="AG79" s="1">
        <v>0</v>
      </c>
      <c r="AH79" s="1">
        <v>3</v>
      </c>
      <c r="AI79" s="3">
        <v>2</v>
      </c>
    </row>
    <row r="80" spans="1:35" ht="12">
      <c r="A80" s="3" t="s">
        <v>7</v>
      </c>
      <c r="B80" s="1">
        <v>7</v>
      </c>
      <c r="C80" s="1">
        <v>19</v>
      </c>
      <c r="D80" s="1">
        <v>8</v>
      </c>
      <c r="E80" s="1">
        <v>7</v>
      </c>
      <c r="F80" s="1">
        <v>10</v>
      </c>
      <c r="G80" s="1">
        <v>3</v>
      </c>
      <c r="H80" s="1">
        <v>9</v>
      </c>
      <c r="I80" s="1">
        <v>9</v>
      </c>
      <c r="J80" s="1">
        <v>8</v>
      </c>
      <c r="K80" s="1">
        <v>3</v>
      </c>
      <c r="L80" s="1">
        <v>5</v>
      </c>
      <c r="M80" s="1">
        <v>8</v>
      </c>
      <c r="N80" s="1">
        <v>3</v>
      </c>
      <c r="O80" s="1">
        <v>2</v>
      </c>
      <c r="P80" s="1">
        <v>7</v>
      </c>
      <c r="Q80" s="1">
        <v>10</v>
      </c>
      <c r="R80" s="1">
        <v>15</v>
      </c>
      <c r="S80" s="1">
        <v>12</v>
      </c>
      <c r="T80" s="1">
        <v>3</v>
      </c>
      <c r="U80" s="1">
        <v>10</v>
      </c>
      <c r="V80" s="1">
        <v>10</v>
      </c>
      <c r="W80" s="1">
        <v>0</v>
      </c>
      <c r="X80" s="1">
        <v>6</v>
      </c>
      <c r="Y80" s="1">
        <v>6</v>
      </c>
      <c r="Z80" s="1">
        <v>2</v>
      </c>
      <c r="AA80" s="1">
        <v>7</v>
      </c>
      <c r="AB80" s="1">
        <v>3</v>
      </c>
      <c r="AC80" s="1">
        <v>5</v>
      </c>
      <c r="AD80" s="1">
        <v>5</v>
      </c>
      <c r="AE80" s="1">
        <v>8</v>
      </c>
      <c r="AF80" s="1">
        <v>10</v>
      </c>
      <c r="AG80" s="1">
        <v>4</v>
      </c>
      <c r="AH80" s="1">
        <v>5</v>
      </c>
      <c r="AI80" s="3">
        <v>5</v>
      </c>
    </row>
    <row r="81" spans="1:35" ht="12">
      <c r="A81" s="3" t="s">
        <v>6</v>
      </c>
      <c r="B81" s="1">
        <v>4</v>
      </c>
      <c r="C81" s="1">
        <v>6</v>
      </c>
      <c r="D81" s="1">
        <v>3</v>
      </c>
      <c r="E81" s="1">
        <v>4</v>
      </c>
      <c r="F81" s="1">
        <v>5</v>
      </c>
      <c r="G81" s="1">
        <v>10</v>
      </c>
      <c r="H81" s="1">
        <v>3</v>
      </c>
      <c r="I81" s="1">
        <v>4</v>
      </c>
      <c r="J81" s="1">
        <v>2</v>
      </c>
      <c r="K81" s="1">
        <v>8</v>
      </c>
      <c r="L81" s="1">
        <v>4</v>
      </c>
      <c r="M81" s="1">
        <v>9</v>
      </c>
      <c r="N81" s="1">
        <v>2</v>
      </c>
      <c r="O81" s="1">
        <v>0</v>
      </c>
      <c r="P81" s="1">
        <v>6</v>
      </c>
      <c r="Q81" s="1">
        <v>14</v>
      </c>
      <c r="R81" s="1">
        <v>2</v>
      </c>
      <c r="S81" s="1">
        <v>10</v>
      </c>
      <c r="T81" s="1">
        <v>4</v>
      </c>
      <c r="U81" s="1">
        <v>9</v>
      </c>
      <c r="V81" s="1">
        <v>1</v>
      </c>
      <c r="W81" s="1">
        <v>2</v>
      </c>
      <c r="X81" s="1">
        <v>4</v>
      </c>
      <c r="Y81" s="1">
        <v>2</v>
      </c>
      <c r="Z81" s="1">
        <v>5</v>
      </c>
      <c r="AA81" s="1">
        <v>2</v>
      </c>
      <c r="AB81" s="1">
        <v>6</v>
      </c>
      <c r="AC81" s="1">
        <v>1</v>
      </c>
      <c r="AD81" s="1">
        <v>6</v>
      </c>
      <c r="AE81" s="1">
        <v>4</v>
      </c>
      <c r="AF81" s="1">
        <v>0</v>
      </c>
      <c r="AG81" s="1">
        <v>1</v>
      </c>
      <c r="AH81" s="1">
        <v>5</v>
      </c>
      <c r="AI81" s="3">
        <v>6</v>
      </c>
    </row>
    <row r="82" spans="1:35" ht="12">
      <c r="A82" s="3" t="s">
        <v>5</v>
      </c>
      <c r="B82" s="1">
        <v>29</v>
      </c>
      <c r="C82" s="1">
        <v>12</v>
      </c>
      <c r="D82" s="1">
        <v>10</v>
      </c>
      <c r="E82" s="1">
        <v>7</v>
      </c>
      <c r="F82" s="1">
        <v>16</v>
      </c>
      <c r="G82" s="1">
        <v>13</v>
      </c>
      <c r="H82" s="1">
        <v>16</v>
      </c>
      <c r="I82" s="1">
        <v>9</v>
      </c>
      <c r="J82" s="1">
        <v>14</v>
      </c>
      <c r="K82" s="1">
        <v>7</v>
      </c>
      <c r="L82" s="1">
        <v>12</v>
      </c>
      <c r="M82" s="1">
        <v>23</v>
      </c>
      <c r="N82" s="1">
        <v>18</v>
      </c>
      <c r="O82" s="1">
        <v>10</v>
      </c>
      <c r="P82" s="1">
        <v>10</v>
      </c>
      <c r="Q82" s="1">
        <v>9</v>
      </c>
      <c r="R82" s="1">
        <v>15</v>
      </c>
      <c r="S82" s="1">
        <v>10</v>
      </c>
      <c r="T82" s="1">
        <v>6</v>
      </c>
      <c r="U82" s="1">
        <v>14</v>
      </c>
      <c r="V82" s="1">
        <v>10</v>
      </c>
      <c r="W82" s="1">
        <v>2</v>
      </c>
      <c r="X82" s="1">
        <v>4</v>
      </c>
      <c r="Y82" s="1">
        <v>16</v>
      </c>
      <c r="Z82" s="1">
        <v>8</v>
      </c>
      <c r="AA82" s="1">
        <v>4</v>
      </c>
      <c r="AB82" s="1">
        <v>17</v>
      </c>
      <c r="AC82" s="1">
        <v>15</v>
      </c>
      <c r="AD82" s="1">
        <v>9</v>
      </c>
      <c r="AE82" s="1">
        <v>5</v>
      </c>
      <c r="AF82" s="1">
        <v>6</v>
      </c>
      <c r="AG82" s="1">
        <v>6</v>
      </c>
      <c r="AH82" s="1">
        <v>7</v>
      </c>
      <c r="AI82" s="3">
        <v>8</v>
      </c>
    </row>
    <row r="83" spans="1:35" ht="12">
      <c r="A83" s="3" t="s">
        <v>4</v>
      </c>
      <c r="B83" s="1">
        <v>5</v>
      </c>
      <c r="C83" s="1">
        <v>11</v>
      </c>
      <c r="D83" s="1">
        <v>11</v>
      </c>
      <c r="E83" s="1">
        <v>23</v>
      </c>
      <c r="F83" s="1">
        <v>16</v>
      </c>
      <c r="G83" s="1">
        <v>5</v>
      </c>
      <c r="H83" s="1">
        <v>12</v>
      </c>
      <c r="I83" s="1">
        <v>11</v>
      </c>
      <c r="J83" s="1">
        <v>12</v>
      </c>
      <c r="K83" s="1">
        <v>8</v>
      </c>
      <c r="L83" s="1">
        <v>8</v>
      </c>
      <c r="M83" s="1">
        <v>10</v>
      </c>
      <c r="N83" s="1">
        <v>10</v>
      </c>
      <c r="O83" s="1">
        <v>7</v>
      </c>
      <c r="P83" s="1">
        <v>5</v>
      </c>
      <c r="Q83" s="1">
        <v>5</v>
      </c>
      <c r="R83" s="1">
        <v>11</v>
      </c>
      <c r="S83" s="1">
        <v>5</v>
      </c>
      <c r="T83" s="1">
        <v>6</v>
      </c>
      <c r="U83" s="1">
        <v>10</v>
      </c>
      <c r="V83" s="1">
        <v>6</v>
      </c>
      <c r="W83" s="1">
        <v>9</v>
      </c>
      <c r="X83" s="1">
        <v>9</v>
      </c>
      <c r="Y83" s="1">
        <v>9</v>
      </c>
      <c r="Z83" s="1">
        <v>7</v>
      </c>
      <c r="AA83" s="1">
        <v>11</v>
      </c>
      <c r="AB83" s="1">
        <v>9</v>
      </c>
      <c r="AC83" s="1">
        <v>11</v>
      </c>
      <c r="AD83" s="1">
        <v>8</v>
      </c>
      <c r="AE83" s="1">
        <v>8</v>
      </c>
      <c r="AF83" s="1">
        <v>3</v>
      </c>
      <c r="AG83" s="1">
        <v>10</v>
      </c>
      <c r="AH83" s="1">
        <v>4</v>
      </c>
      <c r="AI83" s="3">
        <v>9</v>
      </c>
    </row>
    <row r="84" spans="1:35" ht="12">
      <c r="A84" s="3" t="s">
        <v>38</v>
      </c>
      <c r="B84" s="1">
        <v>6</v>
      </c>
      <c r="C84" s="1">
        <v>2</v>
      </c>
      <c r="D84" s="1">
        <v>8</v>
      </c>
      <c r="E84" s="1">
        <v>2</v>
      </c>
      <c r="F84" s="1">
        <v>3</v>
      </c>
      <c r="G84" s="1">
        <v>4</v>
      </c>
      <c r="H84" s="1">
        <v>6</v>
      </c>
      <c r="I84" s="1">
        <v>5</v>
      </c>
      <c r="J84" s="1">
        <v>14</v>
      </c>
      <c r="K84" s="1">
        <v>9</v>
      </c>
      <c r="L84" s="1">
        <v>4</v>
      </c>
      <c r="M84" s="1">
        <v>7</v>
      </c>
      <c r="N84" s="1">
        <v>4</v>
      </c>
      <c r="O84" s="1">
        <v>6</v>
      </c>
      <c r="P84" s="1">
        <v>4</v>
      </c>
      <c r="Q84" s="1">
        <v>1</v>
      </c>
      <c r="R84" s="1">
        <v>5</v>
      </c>
      <c r="S84" s="1">
        <v>3</v>
      </c>
      <c r="T84" s="1">
        <v>3</v>
      </c>
      <c r="U84" s="1">
        <v>6</v>
      </c>
      <c r="V84" s="1">
        <v>2</v>
      </c>
      <c r="W84" s="1">
        <v>2</v>
      </c>
      <c r="X84" s="1">
        <v>3</v>
      </c>
      <c r="Y84" s="1">
        <v>0</v>
      </c>
      <c r="Z84" s="1">
        <v>11</v>
      </c>
      <c r="AA84" s="1">
        <v>0</v>
      </c>
      <c r="AB84" s="1">
        <v>0</v>
      </c>
      <c r="AC84" s="1">
        <v>1</v>
      </c>
      <c r="AD84" s="1">
        <v>1</v>
      </c>
      <c r="AE84" s="1">
        <v>3</v>
      </c>
      <c r="AF84" s="1">
        <v>5</v>
      </c>
      <c r="AG84" s="1">
        <v>1</v>
      </c>
      <c r="AH84" s="1">
        <v>6</v>
      </c>
      <c r="AI84" s="3">
        <v>2</v>
      </c>
    </row>
    <row r="85" spans="1:35" ht="12">
      <c r="A85" s="2" t="s">
        <v>3</v>
      </c>
      <c r="B85" s="1">
        <v>32</v>
      </c>
      <c r="C85" s="1">
        <v>17</v>
      </c>
      <c r="D85" s="1">
        <v>15</v>
      </c>
      <c r="E85" s="1">
        <v>18</v>
      </c>
      <c r="F85" s="1">
        <v>24</v>
      </c>
      <c r="G85" s="1">
        <v>10</v>
      </c>
      <c r="H85" s="1">
        <v>12</v>
      </c>
      <c r="I85" s="1">
        <v>12</v>
      </c>
      <c r="J85" s="1">
        <v>14</v>
      </c>
      <c r="K85" s="1">
        <v>23</v>
      </c>
      <c r="L85" s="1">
        <v>14</v>
      </c>
      <c r="M85" s="1">
        <v>24</v>
      </c>
      <c r="N85" s="1">
        <v>7</v>
      </c>
      <c r="O85" s="1">
        <v>23</v>
      </c>
      <c r="P85" s="1">
        <v>12</v>
      </c>
      <c r="Q85" s="1">
        <v>14</v>
      </c>
      <c r="R85" s="1">
        <v>12</v>
      </c>
      <c r="S85" s="1">
        <v>16</v>
      </c>
      <c r="T85" s="1">
        <v>14</v>
      </c>
      <c r="U85" s="1">
        <v>17</v>
      </c>
      <c r="V85" s="1">
        <v>15</v>
      </c>
      <c r="W85" s="1">
        <v>14</v>
      </c>
      <c r="X85" s="1">
        <v>7</v>
      </c>
      <c r="Y85" s="1">
        <v>16</v>
      </c>
      <c r="Z85" s="1">
        <v>12</v>
      </c>
      <c r="AA85" s="1">
        <v>15</v>
      </c>
      <c r="AB85" s="1">
        <v>14</v>
      </c>
      <c r="AC85" s="1">
        <v>23</v>
      </c>
      <c r="AD85" s="1">
        <v>20</v>
      </c>
      <c r="AE85" s="1">
        <v>16</v>
      </c>
      <c r="AF85" s="1">
        <v>19</v>
      </c>
      <c r="AG85" s="1">
        <v>18</v>
      </c>
      <c r="AH85" s="1">
        <v>11</v>
      </c>
      <c r="AI85" s="3">
        <v>14</v>
      </c>
    </row>
    <row r="86" spans="1:35" ht="12">
      <c r="A86" s="2" t="s">
        <v>2</v>
      </c>
      <c r="B86" s="1">
        <v>2</v>
      </c>
      <c r="C86" s="1">
        <v>3</v>
      </c>
      <c r="D86" s="1">
        <v>1</v>
      </c>
      <c r="E86" s="1">
        <v>0</v>
      </c>
      <c r="F86" s="1">
        <v>1</v>
      </c>
      <c r="G86" s="1">
        <v>0</v>
      </c>
      <c r="H86" s="1">
        <v>0</v>
      </c>
      <c r="I86" s="1">
        <v>1</v>
      </c>
      <c r="J86" s="1">
        <v>3</v>
      </c>
      <c r="K86" s="1">
        <v>5</v>
      </c>
      <c r="L86" s="1">
        <v>4</v>
      </c>
      <c r="M86" s="1">
        <v>5</v>
      </c>
      <c r="N86" s="1">
        <v>3</v>
      </c>
      <c r="O86" s="1">
        <v>3</v>
      </c>
      <c r="P86" s="1">
        <v>1</v>
      </c>
      <c r="Q86" s="1">
        <v>1</v>
      </c>
      <c r="R86" s="1">
        <v>1</v>
      </c>
      <c r="S86" s="1">
        <v>5</v>
      </c>
      <c r="T86" s="1">
        <v>2</v>
      </c>
      <c r="U86" s="1">
        <v>2</v>
      </c>
      <c r="V86" s="1">
        <v>1</v>
      </c>
      <c r="W86" s="1">
        <v>0</v>
      </c>
      <c r="X86" s="1">
        <v>5</v>
      </c>
      <c r="Y86" s="1">
        <v>1</v>
      </c>
      <c r="Z86" s="1">
        <v>3</v>
      </c>
      <c r="AA86" s="1">
        <v>2</v>
      </c>
      <c r="AB86" s="1">
        <v>2</v>
      </c>
      <c r="AC86" s="1">
        <v>2</v>
      </c>
      <c r="AD86" s="1">
        <v>2</v>
      </c>
      <c r="AE86" s="1">
        <v>1</v>
      </c>
      <c r="AF86" s="1">
        <v>0</v>
      </c>
      <c r="AG86" s="1">
        <v>0</v>
      </c>
      <c r="AH86" s="1">
        <v>2</v>
      </c>
      <c r="AI86" s="3">
        <v>0</v>
      </c>
    </row>
    <row r="87" spans="1:35" ht="12">
      <c r="A87" s="2" t="s">
        <v>1</v>
      </c>
      <c r="B87" s="1">
        <v>15</v>
      </c>
      <c r="C87" s="1">
        <v>6</v>
      </c>
      <c r="D87" s="1">
        <v>6</v>
      </c>
      <c r="E87" s="1">
        <v>13</v>
      </c>
      <c r="F87" s="1">
        <v>4</v>
      </c>
      <c r="G87" s="1">
        <v>12</v>
      </c>
      <c r="H87" s="1">
        <v>7</v>
      </c>
      <c r="I87" s="1">
        <v>8</v>
      </c>
      <c r="J87" s="1">
        <v>12</v>
      </c>
      <c r="K87" s="1">
        <v>3</v>
      </c>
      <c r="L87" s="1">
        <v>15</v>
      </c>
      <c r="M87" s="1">
        <v>7</v>
      </c>
      <c r="N87" s="1">
        <v>13</v>
      </c>
      <c r="O87" s="1">
        <v>11</v>
      </c>
      <c r="P87" s="1">
        <v>8</v>
      </c>
      <c r="Q87" s="1">
        <v>7</v>
      </c>
      <c r="R87" s="1">
        <v>5</v>
      </c>
      <c r="S87" s="1">
        <v>14</v>
      </c>
      <c r="T87" s="1">
        <v>7</v>
      </c>
      <c r="U87" s="1">
        <v>9</v>
      </c>
      <c r="V87" s="1">
        <v>4</v>
      </c>
      <c r="W87" s="1">
        <v>8</v>
      </c>
      <c r="X87" s="1">
        <v>11</v>
      </c>
      <c r="Y87" s="1">
        <v>13</v>
      </c>
      <c r="Z87" s="1">
        <v>11</v>
      </c>
      <c r="AA87" s="1">
        <v>15</v>
      </c>
      <c r="AB87" s="1">
        <v>10</v>
      </c>
      <c r="AC87" s="1">
        <v>6</v>
      </c>
      <c r="AD87" s="1">
        <v>11</v>
      </c>
      <c r="AE87" s="1">
        <v>2</v>
      </c>
      <c r="AF87" s="1">
        <v>9</v>
      </c>
      <c r="AG87" s="1">
        <v>3</v>
      </c>
      <c r="AH87" s="1">
        <v>9</v>
      </c>
      <c r="AI87" s="3">
        <v>5</v>
      </c>
    </row>
    <row r="88" spans="1:35" ht="12">
      <c r="A88" s="2" t="s">
        <v>0</v>
      </c>
      <c r="B88" s="1">
        <v>4</v>
      </c>
      <c r="C88" s="1">
        <v>6</v>
      </c>
      <c r="D88" s="1">
        <v>2</v>
      </c>
      <c r="E88" s="1">
        <v>2</v>
      </c>
      <c r="F88" s="1">
        <v>3</v>
      </c>
      <c r="G88" s="1">
        <v>10</v>
      </c>
      <c r="H88" s="1">
        <v>6</v>
      </c>
      <c r="I88" s="1">
        <v>6</v>
      </c>
      <c r="J88" s="1">
        <v>6</v>
      </c>
      <c r="K88" s="1">
        <v>4</v>
      </c>
      <c r="L88" s="1">
        <v>2</v>
      </c>
      <c r="M88" s="1">
        <v>6</v>
      </c>
      <c r="N88" s="1">
        <v>7</v>
      </c>
      <c r="O88" s="1">
        <v>6</v>
      </c>
      <c r="P88" s="1">
        <v>3</v>
      </c>
      <c r="Q88" s="1">
        <v>5</v>
      </c>
      <c r="R88" s="1">
        <v>12</v>
      </c>
      <c r="S88" s="1">
        <v>7</v>
      </c>
      <c r="T88" s="1">
        <v>2</v>
      </c>
      <c r="U88" s="1">
        <v>7</v>
      </c>
      <c r="V88" s="1">
        <v>2</v>
      </c>
      <c r="W88" s="1">
        <v>1</v>
      </c>
      <c r="X88" s="1">
        <v>1</v>
      </c>
      <c r="Y88" s="1">
        <v>5</v>
      </c>
      <c r="Z88" s="1">
        <v>4</v>
      </c>
      <c r="AA88" s="1">
        <v>4</v>
      </c>
      <c r="AB88" s="1">
        <v>6</v>
      </c>
      <c r="AC88" s="1">
        <v>3</v>
      </c>
      <c r="AD88" s="1">
        <v>4</v>
      </c>
      <c r="AE88" s="1">
        <v>5</v>
      </c>
      <c r="AF88" s="1">
        <v>4</v>
      </c>
      <c r="AG88" s="1">
        <v>3</v>
      </c>
      <c r="AH88" s="1">
        <v>3</v>
      </c>
      <c r="AI88" s="3">
        <v>7</v>
      </c>
    </row>
    <row r="89" spans="1:35" ht="12">
      <c r="A89" s="1" t="s">
        <v>16</v>
      </c>
      <c r="B89" s="1">
        <v>206</v>
      </c>
      <c r="C89" s="1">
        <v>174</v>
      </c>
      <c r="D89" s="1">
        <v>137</v>
      </c>
      <c r="E89" s="1">
        <v>173</v>
      </c>
      <c r="F89" s="1">
        <v>196</v>
      </c>
      <c r="G89" s="1">
        <v>194</v>
      </c>
      <c r="H89" s="1">
        <v>160</v>
      </c>
      <c r="I89" s="1">
        <v>158</v>
      </c>
      <c r="J89" s="1">
        <v>182</v>
      </c>
      <c r="K89" s="1">
        <v>158</v>
      </c>
      <c r="L89" s="1">
        <v>151</v>
      </c>
      <c r="M89" s="1">
        <v>199</v>
      </c>
      <c r="N89" s="1">
        <v>138</v>
      </c>
      <c r="O89" s="1">
        <v>134</v>
      </c>
      <c r="P89" s="1">
        <v>116</v>
      </c>
      <c r="Q89" s="1">
        <v>162</v>
      </c>
      <c r="R89" s="1">
        <v>142</v>
      </c>
      <c r="S89" s="1">
        <v>142</v>
      </c>
      <c r="T89" s="1">
        <v>117</v>
      </c>
      <c r="U89" s="1">
        <v>168</v>
      </c>
      <c r="V89" s="1">
        <v>144</v>
      </c>
      <c r="W89" s="1">
        <v>118</v>
      </c>
      <c r="X89" s="1">
        <v>107</v>
      </c>
      <c r="Y89" s="1">
        <v>154</v>
      </c>
      <c r="Z89" s="1">
        <v>124</v>
      </c>
      <c r="AA89" s="1">
        <v>119</v>
      </c>
      <c r="AB89" s="1">
        <v>117</v>
      </c>
      <c r="AC89" s="1">
        <v>141</v>
      </c>
      <c r="AD89" s="1">
        <v>130</v>
      </c>
      <c r="AE89" s="1">
        <v>113</v>
      </c>
      <c r="AF89" s="1">
        <v>129</v>
      </c>
      <c r="AG89" s="1">
        <v>134</v>
      </c>
      <c r="AH89" s="1">
        <v>133</v>
      </c>
      <c r="AI89" s="3">
        <v>133</v>
      </c>
    </row>
    <row r="91" spans="1:54" ht="12">
      <c r="A91" s="1" t="s">
        <v>81</v>
      </c>
      <c r="AK91" s="37"/>
      <c r="AL91" s="1"/>
      <c r="AM91" s="1"/>
      <c r="AN91" s="1"/>
      <c r="AO91" s="1"/>
      <c r="AP91" s="1"/>
      <c r="AQ91" s="1"/>
      <c r="BB91" s="25" t="str">
        <f>IF(AO102&gt;AO103,"ok","ALERT")</f>
        <v>ok</v>
      </c>
    </row>
    <row r="92" spans="1:53" ht="12">
      <c r="A92" s="5" t="s">
        <v>12</v>
      </c>
      <c r="B92" s="1">
        <v>10</v>
      </c>
      <c r="C92" s="1">
        <v>9</v>
      </c>
      <c r="D92" s="1">
        <v>10</v>
      </c>
      <c r="E92" s="1">
        <v>14</v>
      </c>
      <c r="F92" s="1">
        <v>8</v>
      </c>
      <c r="G92" s="1">
        <v>13</v>
      </c>
      <c r="H92" s="1">
        <v>5</v>
      </c>
      <c r="I92" s="1">
        <v>2</v>
      </c>
      <c r="J92" s="1">
        <v>12</v>
      </c>
      <c r="K92" s="1">
        <v>8</v>
      </c>
      <c r="L92" s="1">
        <v>5</v>
      </c>
      <c r="M92" s="1">
        <v>7</v>
      </c>
      <c r="N92" s="1">
        <v>2</v>
      </c>
      <c r="O92" s="1">
        <v>4</v>
      </c>
      <c r="P92" s="1">
        <v>9</v>
      </c>
      <c r="Q92" s="1">
        <v>12</v>
      </c>
      <c r="R92" s="1">
        <v>4</v>
      </c>
      <c r="S92" s="1">
        <v>6</v>
      </c>
      <c r="T92" s="1">
        <v>1</v>
      </c>
      <c r="U92" s="1">
        <v>8</v>
      </c>
      <c r="V92" s="1">
        <v>6</v>
      </c>
      <c r="W92" s="1">
        <v>12</v>
      </c>
      <c r="X92" s="1">
        <v>0</v>
      </c>
      <c r="Y92" s="1">
        <v>8</v>
      </c>
      <c r="Z92" s="1">
        <v>5</v>
      </c>
      <c r="AA92" s="1">
        <v>7</v>
      </c>
      <c r="AB92" s="1">
        <v>2</v>
      </c>
      <c r="AC92" s="1">
        <v>9</v>
      </c>
      <c r="AD92" s="1">
        <v>5</v>
      </c>
      <c r="AE92" s="1">
        <v>7</v>
      </c>
      <c r="AF92" s="1">
        <v>3</v>
      </c>
      <c r="AG92" s="1">
        <v>5</v>
      </c>
      <c r="AH92" s="1">
        <v>4</v>
      </c>
      <c r="AI92" s="1">
        <v>14</v>
      </c>
      <c r="AJ92" s="1">
        <v>7</v>
      </c>
      <c r="AK92" s="1">
        <v>11</v>
      </c>
      <c r="AL92" s="1">
        <v>5</v>
      </c>
      <c r="AM92" s="1">
        <v>12</v>
      </c>
      <c r="AN92" s="1">
        <v>10</v>
      </c>
      <c r="AO92" s="1">
        <v>13</v>
      </c>
      <c r="AP92" s="1">
        <v>14</v>
      </c>
      <c r="AQ92" s="1">
        <v>6</v>
      </c>
      <c r="AR92" s="1">
        <v>5</v>
      </c>
      <c r="AS92" s="1">
        <v>8</v>
      </c>
      <c r="AT92" s="1">
        <v>22</v>
      </c>
      <c r="AU92" s="1">
        <v>9</v>
      </c>
      <c r="AV92" s="1">
        <v>7</v>
      </c>
      <c r="AW92" s="1">
        <v>3</v>
      </c>
      <c r="AX92" s="1">
        <v>7</v>
      </c>
      <c r="AY92" s="1">
        <v>3</v>
      </c>
      <c r="AZ92" s="1">
        <v>9</v>
      </c>
      <c r="BA92" s="3">
        <v>11</v>
      </c>
    </row>
    <row r="93" spans="1:53" ht="12">
      <c r="A93" s="5" t="s">
        <v>11</v>
      </c>
      <c r="B93" s="1">
        <v>32</v>
      </c>
      <c r="C93" s="1">
        <v>29</v>
      </c>
      <c r="D93" s="1">
        <v>27</v>
      </c>
      <c r="E93" s="1">
        <v>52</v>
      </c>
      <c r="F93" s="1">
        <v>27</v>
      </c>
      <c r="G93" s="1">
        <v>38</v>
      </c>
      <c r="H93" s="1">
        <v>27</v>
      </c>
      <c r="I93" s="1">
        <v>32</v>
      </c>
      <c r="J93" s="1">
        <v>26</v>
      </c>
      <c r="K93" s="1">
        <v>25</v>
      </c>
      <c r="L93" s="1">
        <v>30</v>
      </c>
      <c r="M93" s="1">
        <v>35</v>
      </c>
      <c r="N93" s="1">
        <v>13</v>
      </c>
      <c r="O93" s="1">
        <v>16</v>
      </c>
      <c r="P93" s="1">
        <v>20</v>
      </c>
      <c r="Q93" s="1">
        <v>23</v>
      </c>
      <c r="R93" s="1">
        <v>13</v>
      </c>
      <c r="S93" s="1">
        <v>23</v>
      </c>
      <c r="T93" s="1">
        <v>32</v>
      </c>
      <c r="U93" s="1">
        <v>21</v>
      </c>
      <c r="V93" s="1">
        <v>28</v>
      </c>
      <c r="W93" s="1">
        <v>29</v>
      </c>
      <c r="X93" s="1">
        <v>21</v>
      </c>
      <c r="Y93" s="1">
        <v>23</v>
      </c>
      <c r="Z93" s="1">
        <v>26</v>
      </c>
      <c r="AA93" s="1">
        <v>11</v>
      </c>
      <c r="AB93" s="1">
        <v>20</v>
      </c>
      <c r="AC93" s="1">
        <v>24</v>
      </c>
      <c r="AD93" s="1">
        <v>22</v>
      </c>
      <c r="AE93" s="1">
        <v>25</v>
      </c>
      <c r="AF93" s="1">
        <v>26</v>
      </c>
      <c r="AG93" s="1">
        <v>21</v>
      </c>
      <c r="AH93" s="1">
        <v>27</v>
      </c>
      <c r="AI93" s="1">
        <v>22</v>
      </c>
      <c r="AJ93" s="1">
        <v>20</v>
      </c>
      <c r="AK93" s="1">
        <v>28</v>
      </c>
      <c r="AL93" s="1">
        <v>66</v>
      </c>
      <c r="AM93" s="1">
        <v>41</v>
      </c>
      <c r="AN93" s="1">
        <v>42</v>
      </c>
      <c r="AO93" s="1">
        <v>34</v>
      </c>
      <c r="AP93" s="1">
        <v>28</v>
      </c>
      <c r="AQ93" s="1">
        <v>24</v>
      </c>
      <c r="AR93" s="1">
        <v>12</v>
      </c>
      <c r="AS93" s="1">
        <v>10</v>
      </c>
      <c r="AT93" s="1">
        <v>24</v>
      </c>
      <c r="AU93" s="1">
        <v>31</v>
      </c>
      <c r="AV93" s="1">
        <v>24</v>
      </c>
      <c r="AW93" s="1">
        <v>25</v>
      </c>
      <c r="AX93" s="1">
        <v>22</v>
      </c>
      <c r="AY93" s="1">
        <v>12</v>
      </c>
      <c r="AZ93" s="1">
        <v>12</v>
      </c>
      <c r="BA93" s="3">
        <v>17</v>
      </c>
    </row>
    <row r="94" spans="1:53" ht="12">
      <c r="A94" s="4" t="s">
        <v>10</v>
      </c>
      <c r="B94" s="1">
        <v>17</v>
      </c>
      <c r="C94" s="1">
        <v>20</v>
      </c>
      <c r="D94" s="1">
        <v>13</v>
      </c>
      <c r="E94" s="1">
        <v>16</v>
      </c>
      <c r="F94" s="1">
        <v>27</v>
      </c>
      <c r="G94" s="1">
        <v>12</v>
      </c>
      <c r="H94" s="1">
        <v>20</v>
      </c>
      <c r="I94" s="1">
        <v>12</v>
      </c>
      <c r="J94" s="1">
        <v>16</v>
      </c>
      <c r="K94" s="1">
        <v>12</v>
      </c>
      <c r="L94" s="1">
        <v>9</v>
      </c>
      <c r="M94" s="1">
        <v>18</v>
      </c>
      <c r="N94" s="1">
        <v>20</v>
      </c>
      <c r="O94" s="1">
        <v>13</v>
      </c>
      <c r="P94" s="1">
        <v>7</v>
      </c>
      <c r="Q94" s="1">
        <v>15</v>
      </c>
      <c r="R94" s="1">
        <v>7</v>
      </c>
      <c r="S94" s="1">
        <v>13</v>
      </c>
      <c r="T94" s="1">
        <v>6</v>
      </c>
      <c r="U94" s="1">
        <v>17</v>
      </c>
      <c r="V94" s="1">
        <v>18</v>
      </c>
      <c r="W94" s="1">
        <v>10</v>
      </c>
      <c r="X94" s="1">
        <v>10</v>
      </c>
      <c r="Y94" s="1">
        <v>9</v>
      </c>
      <c r="Z94" s="1">
        <v>7</v>
      </c>
      <c r="AA94" s="1">
        <v>6</v>
      </c>
      <c r="AB94" s="1">
        <v>6</v>
      </c>
      <c r="AC94" s="1">
        <v>10</v>
      </c>
      <c r="AD94" s="1">
        <v>12</v>
      </c>
      <c r="AE94" s="1">
        <v>5</v>
      </c>
      <c r="AF94" s="1">
        <v>13</v>
      </c>
      <c r="AG94" s="1">
        <v>15</v>
      </c>
      <c r="AH94" s="1">
        <v>7</v>
      </c>
      <c r="AI94" s="1">
        <v>18</v>
      </c>
      <c r="AJ94" s="1">
        <v>12</v>
      </c>
      <c r="AK94" s="1">
        <v>15</v>
      </c>
      <c r="AL94" s="1">
        <v>17</v>
      </c>
      <c r="AM94" s="1">
        <v>8</v>
      </c>
      <c r="AN94" s="1">
        <v>13</v>
      </c>
      <c r="AO94" s="1">
        <v>14</v>
      </c>
      <c r="AP94" s="1">
        <v>16</v>
      </c>
      <c r="AQ94" s="1">
        <v>10</v>
      </c>
      <c r="AR94" s="1">
        <v>4</v>
      </c>
      <c r="AS94" s="1">
        <v>17</v>
      </c>
      <c r="AT94" s="1">
        <v>14</v>
      </c>
      <c r="AU94" s="1">
        <v>14</v>
      </c>
      <c r="AV94" s="1">
        <v>12</v>
      </c>
      <c r="AW94" s="1">
        <v>18</v>
      </c>
      <c r="AX94" s="1">
        <v>15</v>
      </c>
      <c r="AY94" s="1">
        <v>10</v>
      </c>
      <c r="AZ94" s="1">
        <v>14</v>
      </c>
      <c r="BA94" s="3">
        <v>12</v>
      </c>
    </row>
    <row r="95" spans="1:53" ht="12">
      <c r="A95" s="4" t="s">
        <v>9</v>
      </c>
      <c r="B95" s="1">
        <v>12</v>
      </c>
      <c r="C95" s="1">
        <v>10</v>
      </c>
      <c r="D95" s="1">
        <v>13</v>
      </c>
      <c r="E95" s="1">
        <v>7</v>
      </c>
      <c r="F95" s="1">
        <v>9</v>
      </c>
      <c r="G95" s="1">
        <v>19</v>
      </c>
      <c r="H95" s="1">
        <v>11</v>
      </c>
      <c r="I95" s="1">
        <v>15</v>
      </c>
      <c r="J95" s="1">
        <v>7</v>
      </c>
      <c r="K95" s="1">
        <v>12</v>
      </c>
      <c r="L95" s="1">
        <v>6</v>
      </c>
      <c r="M95" s="1">
        <v>9</v>
      </c>
      <c r="N95" s="1">
        <v>9</v>
      </c>
      <c r="O95" s="1">
        <v>4</v>
      </c>
      <c r="P95" s="1">
        <v>2</v>
      </c>
      <c r="Q95" s="1">
        <v>17</v>
      </c>
      <c r="R95" s="1">
        <v>6</v>
      </c>
      <c r="S95" s="1">
        <v>4</v>
      </c>
      <c r="T95" s="1">
        <v>6</v>
      </c>
      <c r="U95" s="1">
        <v>8</v>
      </c>
      <c r="V95" s="1">
        <v>6</v>
      </c>
      <c r="W95" s="1">
        <v>9</v>
      </c>
      <c r="X95" s="1">
        <v>7</v>
      </c>
      <c r="Y95" s="1">
        <v>14</v>
      </c>
      <c r="Z95" s="1">
        <v>2</v>
      </c>
      <c r="AA95" s="1">
        <v>4</v>
      </c>
      <c r="AB95" s="1">
        <v>0</v>
      </c>
      <c r="AC95" s="1">
        <v>2</v>
      </c>
      <c r="AD95" s="1">
        <v>4</v>
      </c>
      <c r="AE95" s="1">
        <v>7</v>
      </c>
      <c r="AF95" s="1">
        <v>6</v>
      </c>
      <c r="AG95" s="1">
        <v>7</v>
      </c>
      <c r="AH95" s="1">
        <v>2</v>
      </c>
      <c r="AI95" s="1">
        <v>3</v>
      </c>
      <c r="AJ95" s="1">
        <v>8</v>
      </c>
      <c r="AK95" s="1">
        <v>8</v>
      </c>
      <c r="AL95" s="1">
        <v>4</v>
      </c>
      <c r="AM95" s="1">
        <v>3</v>
      </c>
      <c r="AN95" s="1">
        <v>8</v>
      </c>
      <c r="AO95" s="1">
        <v>9</v>
      </c>
      <c r="AP95" s="1">
        <v>6</v>
      </c>
      <c r="AQ95" s="1">
        <v>6</v>
      </c>
      <c r="AR95" s="1">
        <v>7</v>
      </c>
      <c r="AS95" s="1">
        <v>7</v>
      </c>
      <c r="AT95" s="1">
        <v>2</v>
      </c>
      <c r="AU95" s="1">
        <v>11</v>
      </c>
      <c r="AV95" s="1">
        <v>7</v>
      </c>
      <c r="AW95" s="1">
        <v>5</v>
      </c>
      <c r="AX95" s="1">
        <v>6</v>
      </c>
      <c r="AY95" s="1">
        <v>2</v>
      </c>
      <c r="AZ95" s="1">
        <v>2</v>
      </c>
      <c r="BA95" s="3">
        <v>8</v>
      </c>
    </row>
    <row r="96" spans="1:53" ht="12">
      <c r="A96" s="3" t="s">
        <v>8</v>
      </c>
      <c r="B96" s="1">
        <v>2</v>
      </c>
      <c r="C96" s="1">
        <v>2</v>
      </c>
      <c r="D96" s="1">
        <v>1</v>
      </c>
      <c r="E96" s="1">
        <v>3</v>
      </c>
      <c r="F96" s="1">
        <v>2</v>
      </c>
      <c r="G96" s="1">
        <v>2</v>
      </c>
      <c r="H96" s="1">
        <v>7</v>
      </c>
      <c r="I96" s="1">
        <v>4</v>
      </c>
      <c r="J96" s="1">
        <v>1</v>
      </c>
      <c r="K96" s="1">
        <v>5</v>
      </c>
      <c r="L96" s="1">
        <v>1</v>
      </c>
      <c r="M96" s="1">
        <v>2</v>
      </c>
      <c r="N96" s="1">
        <v>4</v>
      </c>
      <c r="O96" s="1">
        <v>0</v>
      </c>
      <c r="P96" s="1">
        <v>1</v>
      </c>
      <c r="Q96" s="1">
        <v>3</v>
      </c>
      <c r="R96" s="1">
        <v>1</v>
      </c>
      <c r="S96" s="1">
        <v>0</v>
      </c>
      <c r="T96" s="1">
        <v>5</v>
      </c>
      <c r="U96" s="1">
        <v>5</v>
      </c>
      <c r="V96" s="1">
        <v>3</v>
      </c>
      <c r="W96" s="1">
        <v>0</v>
      </c>
      <c r="X96" s="1">
        <v>4</v>
      </c>
      <c r="Y96" s="1">
        <v>1</v>
      </c>
      <c r="Z96" s="1">
        <v>1</v>
      </c>
      <c r="AA96" s="1">
        <v>1</v>
      </c>
      <c r="AB96" s="1">
        <v>3</v>
      </c>
      <c r="AC96" s="1">
        <v>1</v>
      </c>
      <c r="AD96" s="1">
        <v>1</v>
      </c>
      <c r="AE96" s="1">
        <v>1</v>
      </c>
      <c r="AF96" s="1">
        <v>2</v>
      </c>
      <c r="AG96" s="1">
        <v>0</v>
      </c>
      <c r="AH96" s="1">
        <v>1</v>
      </c>
      <c r="AI96" s="1">
        <v>1</v>
      </c>
      <c r="AJ96" s="1">
        <v>1</v>
      </c>
      <c r="AK96" s="1">
        <v>6</v>
      </c>
      <c r="AL96" s="1">
        <v>2</v>
      </c>
      <c r="AM96" s="1">
        <v>2</v>
      </c>
      <c r="AN96" s="1">
        <v>6</v>
      </c>
      <c r="AO96" s="1">
        <v>0</v>
      </c>
      <c r="AP96" s="1">
        <v>1</v>
      </c>
      <c r="AQ96" s="1">
        <v>1</v>
      </c>
      <c r="AR96" s="1">
        <v>0</v>
      </c>
      <c r="AS96" s="1">
        <v>3</v>
      </c>
      <c r="AT96" s="1">
        <v>3</v>
      </c>
      <c r="AU96" s="1">
        <v>5</v>
      </c>
      <c r="AV96" s="1">
        <v>3</v>
      </c>
      <c r="AW96" s="1">
        <v>3</v>
      </c>
      <c r="AX96" s="1">
        <v>1</v>
      </c>
      <c r="AY96" s="1">
        <v>7</v>
      </c>
      <c r="AZ96" s="1">
        <v>0</v>
      </c>
      <c r="BA96" s="3">
        <v>4</v>
      </c>
    </row>
    <row r="97" spans="1:53" ht="12">
      <c r="A97" s="3" t="s">
        <v>7</v>
      </c>
      <c r="B97" s="1">
        <v>7</v>
      </c>
      <c r="C97" s="1">
        <v>9</v>
      </c>
      <c r="D97" s="1">
        <v>4</v>
      </c>
      <c r="E97" s="1">
        <v>3</v>
      </c>
      <c r="F97" s="1">
        <v>6</v>
      </c>
      <c r="G97" s="1">
        <v>2</v>
      </c>
      <c r="H97" s="1">
        <v>5</v>
      </c>
      <c r="I97" s="1">
        <v>9</v>
      </c>
      <c r="J97" s="1">
        <v>5</v>
      </c>
      <c r="K97" s="1">
        <v>2</v>
      </c>
      <c r="L97" s="1">
        <v>4</v>
      </c>
      <c r="M97" s="1">
        <v>1</v>
      </c>
      <c r="N97" s="1">
        <v>1</v>
      </c>
      <c r="O97" s="1">
        <v>2</v>
      </c>
      <c r="P97" s="1">
        <v>5</v>
      </c>
      <c r="Q97" s="1">
        <v>9</v>
      </c>
      <c r="R97" s="1">
        <v>10</v>
      </c>
      <c r="S97" s="1">
        <v>6</v>
      </c>
      <c r="T97" s="1">
        <v>1</v>
      </c>
      <c r="U97" s="1">
        <v>2</v>
      </c>
      <c r="V97" s="1">
        <v>8</v>
      </c>
      <c r="W97" s="1">
        <v>0</v>
      </c>
      <c r="X97" s="1">
        <v>2</v>
      </c>
      <c r="Y97" s="1">
        <v>4</v>
      </c>
      <c r="Z97" s="1">
        <v>1</v>
      </c>
      <c r="AA97" s="1">
        <v>4</v>
      </c>
      <c r="AB97" s="1">
        <v>2</v>
      </c>
      <c r="AC97" s="1">
        <v>4</v>
      </c>
      <c r="AD97" s="1">
        <v>3</v>
      </c>
      <c r="AE97" s="1">
        <v>7</v>
      </c>
      <c r="AF97" s="1">
        <v>9</v>
      </c>
      <c r="AG97" s="1">
        <v>1</v>
      </c>
      <c r="AH97" s="1">
        <v>5</v>
      </c>
      <c r="AI97" s="1">
        <v>4</v>
      </c>
      <c r="AJ97" s="1">
        <v>3</v>
      </c>
      <c r="AK97" s="1">
        <v>6</v>
      </c>
      <c r="AL97" s="1">
        <v>4</v>
      </c>
      <c r="AM97" s="1">
        <v>4</v>
      </c>
      <c r="AN97" s="1">
        <v>5</v>
      </c>
      <c r="AO97" s="1">
        <v>5</v>
      </c>
      <c r="AP97" s="1">
        <v>1</v>
      </c>
      <c r="AQ97" s="1">
        <v>8</v>
      </c>
      <c r="AR97" s="1">
        <v>4</v>
      </c>
      <c r="AS97" s="1">
        <v>1</v>
      </c>
      <c r="AT97" s="1">
        <v>4</v>
      </c>
      <c r="AU97" s="1">
        <v>5</v>
      </c>
      <c r="AV97" s="1">
        <v>2</v>
      </c>
      <c r="AW97" s="1">
        <v>6</v>
      </c>
      <c r="AX97" s="1">
        <v>1</v>
      </c>
      <c r="AY97" s="1">
        <v>1</v>
      </c>
      <c r="AZ97" s="1">
        <v>3</v>
      </c>
      <c r="BA97" s="3">
        <v>1</v>
      </c>
    </row>
    <row r="98" spans="1:53" ht="12">
      <c r="A98" s="3" t="s">
        <v>6</v>
      </c>
      <c r="B98" s="1">
        <v>0</v>
      </c>
      <c r="C98" s="1">
        <v>3</v>
      </c>
      <c r="D98" s="1">
        <v>1</v>
      </c>
      <c r="E98" s="1">
        <v>6</v>
      </c>
      <c r="F98" s="1">
        <v>4</v>
      </c>
      <c r="G98" s="1">
        <v>6</v>
      </c>
      <c r="H98" s="1">
        <v>2</v>
      </c>
      <c r="I98" s="1">
        <v>3</v>
      </c>
      <c r="J98" s="1">
        <v>1</v>
      </c>
      <c r="K98" s="1">
        <v>6</v>
      </c>
      <c r="L98" s="1">
        <v>3</v>
      </c>
      <c r="M98" s="1">
        <v>2</v>
      </c>
      <c r="N98" s="1">
        <v>2</v>
      </c>
      <c r="O98" s="1">
        <v>0</v>
      </c>
      <c r="P98" s="1">
        <v>4</v>
      </c>
      <c r="Q98" s="1">
        <v>10</v>
      </c>
      <c r="R98" s="1">
        <v>0</v>
      </c>
      <c r="S98" s="1">
        <v>8</v>
      </c>
      <c r="T98" s="1">
        <v>2</v>
      </c>
      <c r="U98" s="1">
        <v>4</v>
      </c>
      <c r="V98" s="1">
        <v>0</v>
      </c>
      <c r="W98" s="1">
        <v>2</v>
      </c>
      <c r="X98" s="1">
        <v>2</v>
      </c>
      <c r="Y98" s="1">
        <v>1</v>
      </c>
      <c r="Z98" s="1">
        <v>4</v>
      </c>
      <c r="AA98" s="1">
        <v>1</v>
      </c>
      <c r="AB98" s="1">
        <v>2</v>
      </c>
      <c r="AC98" s="1">
        <v>1</v>
      </c>
      <c r="AD98" s="1">
        <v>2</v>
      </c>
      <c r="AE98" s="1">
        <v>4</v>
      </c>
      <c r="AF98" s="1">
        <v>0</v>
      </c>
      <c r="AG98" s="1">
        <v>0</v>
      </c>
      <c r="AH98" s="1">
        <v>1</v>
      </c>
      <c r="AI98" s="1">
        <v>4</v>
      </c>
      <c r="AJ98" s="1">
        <v>0</v>
      </c>
      <c r="AK98" s="1">
        <v>1</v>
      </c>
      <c r="AL98" s="1">
        <v>5</v>
      </c>
      <c r="AM98" s="1">
        <v>0</v>
      </c>
      <c r="AN98" s="1">
        <v>2</v>
      </c>
      <c r="AO98" s="1">
        <v>2</v>
      </c>
      <c r="AP98" s="1">
        <v>2</v>
      </c>
      <c r="AQ98" s="1">
        <v>2</v>
      </c>
      <c r="AR98" s="1">
        <v>4</v>
      </c>
      <c r="AS98" s="1">
        <v>3</v>
      </c>
      <c r="AT98" s="1">
        <v>8</v>
      </c>
      <c r="AU98" s="1">
        <v>5</v>
      </c>
      <c r="AV98" s="1">
        <v>4</v>
      </c>
      <c r="AW98" s="1">
        <v>1</v>
      </c>
      <c r="AX98" s="1">
        <v>5</v>
      </c>
      <c r="AY98" s="1">
        <v>0</v>
      </c>
      <c r="AZ98" s="1">
        <v>0</v>
      </c>
      <c r="BA98" s="3">
        <v>3</v>
      </c>
    </row>
    <row r="99" spans="1:53" ht="12">
      <c r="A99" s="3" t="s">
        <v>5</v>
      </c>
      <c r="B99" s="1">
        <v>9</v>
      </c>
      <c r="C99" s="1">
        <v>9</v>
      </c>
      <c r="D99" s="1">
        <v>2</v>
      </c>
      <c r="E99" s="1">
        <v>5</v>
      </c>
      <c r="F99" s="1">
        <v>11</v>
      </c>
      <c r="G99" s="1">
        <v>6</v>
      </c>
      <c r="H99" s="1">
        <v>16</v>
      </c>
      <c r="I99" s="1">
        <v>4</v>
      </c>
      <c r="J99" s="1">
        <v>9</v>
      </c>
      <c r="K99" s="1">
        <v>2</v>
      </c>
      <c r="L99" s="1">
        <v>8</v>
      </c>
      <c r="M99" s="1">
        <v>17</v>
      </c>
      <c r="N99" s="1">
        <v>5</v>
      </c>
      <c r="O99" s="1">
        <v>5</v>
      </c>
      <c r="P99" s="1">
        <v>7</v>
      </c>
      <c r="Q99" s="1">
        <v>4</v>
      </c>
      <c r="R99" s="1">
        <v>5</v>
      </c>
      <c r="S99" s="1">
        <v>9</v>
      </c>
      <c r="T99" s="1">
        <v>0</v>
      </c>
      <c r="U99" s="1">
        <v>13</v>
      </c>
      <c r="V99" s="1">
        <v>6</v>
      </c>
      <c r="W99" s="1">
        <v>2</v>
      </c>
      <c r="X99" s="1">
        <v>1</v>
      </c>
      <c r="Y99" s="1">
        <v>9</v>
      </c>
      <c r="Z99" s="1">
        <v>6</v>
      </c>
      <c r="AA99" s="1">
        <v>2</v>
      </c>
      <c r="AB99" s="1">
        <v>13</v>
      </c>
      <c r="AC99" s="1">
        <v>8</v>
      </c>
      <c r="AD99" s="1">
        <v>5</v>
      </c>
      <c r="AE99" s="1">
        <v>1</v>
      </c>
      <c r="AF99" s="1">
        <v>4</v>
      </c>
      <c r="AG99" s="1">
        <v>4</v>
      </c>
      <c r="AH99" s="1">
        <v>4</v>
      </c>
      <c r="AI99" s="1">
        <v>6</v>
      </c>
      <c r="AJ99" s="1">
        <v>3</v>
      </c>
      <c r="AK99" s="1">
        <v>6</v>
      </c>
      <c r="AL99" s="1">
        <v>12</v>
      </c>
      <c r="AM99" s="1">
        <v>3</v>
      </c>
      <c r="AN99" s="1">
        <v>12</v>
      </c>
      <c r="AO99" s="1">
        <v>6</v>
      </c>
      <c r="AP99" s="1">
        <v>6</v>
      </c>
      <c r="AQ99" s="1">
        <v>7</v>
      </c>
      <c r="AR99" s="1">
        <v>2</v>
      </c>
      <c r="AS99" s="1">
        <v>4</v>
      </c>
      <c r="AT99" s="1">
        <v>3</v>
      </c>
      <c r="AU99" s="1">
        <v>6</v>
      </c>
      <c r="AV99" s="1">
        <v>7</v>
      </c>
      <c r="AW99" s="1">
        <v>8</v>
      </c>
      <c r="AX99" s="1">
        <v>8</v>
      </c>
      <c r="AY99" s="1">
        <v>10</v>
      </c>
      <c r="AZ99" s="1">
        <v>5</v>
      </c>
      <c r="BA99" s="3">
        <v>4</v>
      </c>
    </row>
    <row r="100" spans="1:53" ht="12">
      <c r="A100" s="3" t="s">
        <v>4</v>
      </c>
      <c r="B100" s="1">
        <v>3</v>
      </c>
      <c r="C100" s="1">
        <v>10</v>
      </c>
      <c r="D100" s="1">
        <v>9</v>
      </c>
      <c r="E100" s="1">
        <v>16</v>
      </c>
      <c r="F100" s="1">
        <v>9</v>
      </c>
      <c r="G100" s="1">
        <v>3</v>
      </c>
      <c r="H100" s="1">
        <v>10</v>
      </c>
      <c r="I100" s="1">
        <v>8</v>
      </c>
      <c r="J100" s="1">
        <v>5</v>
      </c>
      <c r="K100" s="1">
        <v>7</v>
      </c>
      <c r="L100" s="1">
        <v>4</v>
      </c>
      <c r="M100" s="1">
        <v>7</v>
      </c>
      <c r="N100" s="1">
        <v>9</v>
      </c>
      <c r="O100" s="1">
        <v>3</v>
      </c>
      <c r="P100" s="1">
        <v>4</v>
      </c>
      <c r="Q100" s="1">
        <v>4</v>
      </c>
      <c r="R100" s="1">
        <v>5</v>
      </c>
      <c r="S100" s="1">
        <v>4</v>
      </c>
      <c r="T100" s="1">
        <v>4</v>
      </c>
      <c r="U100" s="1">
        <v>10</v>
      </c>
      <c r="V100" s="1">
        <v>1</v>
      </c>
      <c r="W100" s="1">
        <v>0</v>
      </c>
      <c r="X100" s="1">
        <v>3</v>
      </c>
      <c r="Y100" s="1">
        <v>3</v>
      </c>
      <c r="Z100" s="1">
        <v>2</v>
      </c>
      <c r="AA100" s="1">
        <v>5</v>
      </c>
      <c r="AB100" s="1">
        <v>5</v>
      </c>
      <c r="AC100" s="1">
        <v>4</v>
      </c>
      <c r="AD100" s="1">
        <v>4</v>
      </c>
      <c r="AE100" s="1">
        <v>5</v>
      </c>
      <c r="AF100" s="1">
        <v>2</v>
      </c>
      <c r="AG100" s="1">
        <v>7</v>
      </c>
      <c r="AH100" s="1">
        <v>3</v>
      </c>
      <c r="AI100" s="1">
        <v>3</v>
      </c>
      <c r="AJ100" s="1">
        <v>10</v>
      </c>
      <c r="AK100" s="1">
        <v>5</v>
      </c>
      <c r="AL100" s="1">
        <v>6</v>
      </c>
      <c r="AM100" s="1">
        <v>10</v>
      </c>
      <c r="AN100" s="1">
        <v>8</v>
      </c>
      <c r="AO100" s="1">
        <v>6</v>
      </c>
      <c r="AP100" s="1">
        <v>3</v>
      </c>
      <c r="AQ100" s="1">
        <v>6</v>
      </c>
      <c r="AR100" s="1">
        <v>4</v>
      </c>
      <c r="AS100" s="1">
        <v>8</v>
      </c>
      <c r="AT100" s="1">
        <v>10</v>
      </c>
      <c r="AU100" s="1">
        <v>4</v>
      </c>
      <c r="AV100" s="1">
        <v>8</v>
      </c>
      <c r="AW100" s="1">
        <v>8</v>
      </c>
      <c r="AX100" s="1">
        <v>2</v>
      </c>
      <c r="AY100" s="1">
        <v>5</v>
      </c>
      <c r="AZ100" s="1">
        <v>4</v>
      </c>
      <c r="BA100" s="3">
        <v>5</v>
      </c>
    </row>
    <row r="101" spans="1:53" ht="12">
      <c r="A101" s="3" t="s">
        <v>38</v>
      </c>
      <c r="B101" s="1">
        <v>3</v>
      </c>
      <c r="C101" s="1">
        <v>1</v>
      </c>
      <c r="D101" s="1">
        <v>8</v>
      </c>
      <c r="E101" s="1">
        <v>1</v>
      </c>
      <c r="F101" s="1">
        <v>1</v>
      </c>
      <c r="G101" s="1">
        <v>5</v>
      </c>
      <c r="H101" s="1">
        <v>5</v>
      </c>
      <c r="I101" s="1">
        <v>3</v>
      </c>
      <c r="J101" s="1">
        <v>6</v>
      </c>
      <c r="K101" s="1">
        <v>5</v>
      </c>
      <c r="L101" s="1">
        <v>2</v>
      </c>
      <c r="M101" s="1">
        <v>6</v>
      </c>
      <c r="N101" s="1">
        <v>3</v>
      </c>
      <c r="O101" s="1">
        <v>4</v>
      </c>
      <c r="P101" s="1">
        <v>4</v>
      </c>
      <c r="Q101" s="1">
        <v>0</v>
      </c>
      <c r="R101" s="1">
        <v>3</v>
      </c>
      <c r="S101" s="1">
        <v>2</v>
      </c>
      <c r="T101" s="1">
        <v>3</v>
      </c>
      <c r="U101" s="1">
        <v>6</v>
      </c>
      <c r="V101" s="1">
        <v>2</v>
      </c>
      <c r="W101" s="1">
        <v>1</v>
      </c>
      <c r="X101" s="1">
        <v>1</v>
      </c>
      <c r="Y101" s="1">
        <v>0</v>
      </c>
      <c r="Z101" s="1">
        <v>6</v>
      </c>
      <c r="AA101" s="1">
        <v>0</v>
      </c>
      <c r="AB101" s="1">
        <v>0</v>
      </c>
      <c r="AC101" s="1">
        <v>1</v>
      </c>
      <c r="AD101" s="1">
        <v>1</v>
      </c>
      <c r="AE101" s="1">
        <v>2</v>
      </c>
      <c r="AF101" s="1">
        <v>3</v>
      </c>
      <c r="AG101" s="1">
        <v>0</v>
      </c>
      <c r="AH101" s="1">
        <v>5</v>
      </c>
      <c r="AI101" s="1">
        <v>2</v>
      </c>
      <c r="AJ101" s="1">
        <v>3</v>
      </c>
      <c r="AK101" s="1">
        <v>3</v>
      </c>
      <c r="AL101" s="1">
        <v>8</v>
      </c>
      <c r="AM101" s="1">
        <v>1</v>
      </c>
      <c r="AN101" s="1">
        <v>3</v>
      </c>
      <c r="AO101" s="1">
        <v>1</v>
      </c>
      <c r="AP101" s="1">
        <v>1</v>
      </c>
      <c r="AQ101" s="1">
        <v>5</v>
      </c>
      <c r="AR101" s="1">
        <v>1</v>
      </c>
      <c r="AS101" s="1">
        <v>3</v>
      </c>
      <c r="AT101" s="1">
        <v>0</v>
      </c>
      <c r="AU101" s="1">
        <v>2</v>
      </c>
      <c r="AV101" s="1">
        <v>1</v>
      </c>
      <c r="AW101" s="1">
        <v>6</v>
      </c>
      <c r="AX101" s="1">
        <v>2</v>
      </c>
      <c r="AY101" s="1">
        <v>1</v>
      </c>
      <c r="AZ101" s="1">
        <v>1</v>
      </c>
      <c r="BA101" s="3">
        <v>3</v>
      </c>
    </row>
    <row r="102" spans="1:53" ht="12">
      <c r="A102" s="2" t="s">
        <v>3</v>
      </c>
      <c r="B102" s="1">
        <v>19</v>
      </c>
      <c r="C102" s="1">
        <v>10</v>
      </c>
      <c r="D102" s="1">
        <v>10</v>
      </c>
      <c r="E102" s="1">
        <v>14</v>
      </c>
      <c r="F102" s="1">
        <v>12</v>
      </c>
      <c r="G102" s="1">
        <v>9</v>
      </c>
      <c r="H102" s="1">
        <v>11</v>
      </c>
      <c r="I102" s="1">
        <v>8</v>
      </c>
      <c r="J102" s="1">
        <v>12</v>
      </c>
      <c r="K102" s="1">
        <v>12</v>
      </c>
      <c r="L102" s="1">
        <v>14</v>
      </c>
      <c r="M102" s="1">
        <v>11</v>
      </c>
      <c r="N102" s="1">
        <v>3</v>
      </c>
      <c r="O102" s="1">
        <v>14</v>
      </c>
      <c r="P102" s="1">
        <v>9</v>
      </c>
      <c r="Q102" s="1">
        <v>9</v>
      </c>
      <c r="R102" s="1">
        <v>6</v>
      </c>
      <c r="S102" s="1">
        <v>12</v>
      </c>
      <c r="T102" s="1">
        <v>5</v>
      </c>
      <c r="U102" s="1">
        <v>12</v>
      </c>
      <c r="V102" s="1">
        <v>10</v>
      </c>
      <c r="W102" s="1">
        <v>5</v>
      </c>
      <c r="X102" s="1">
        <v>6</v>
      </c>
      <c r="Y102" s="1">
        <v>10</v>
      </c>
      <c r="Z102" s="1">
        <v>6</v>
      </c>
      <c r="AA102" s="1">
        <v>9</v>
      </c>
      <c r="AB102" s="1">
        <v>8</v>
      </c>
      <c r="AC102" s="1">
        <v>16</v>
      </c>
      <c r="AD102" s="1">
        <v>8</v>
      </c>
      <c r="AE102" s="1">
        <v>9</v>
      </c>
      <c r="AF102" s="1">
        <v>10</v>
      </c>
      <c r="AG102" s="1">
        <v>13</v>
      </c>
      <c r="AH102" s="1">
        <v>10</v>
      </c>
      <c r="AI102" s="1">
        <v>10</v>
      </c>
      <c r="AJ102" s="1">
        <v>10</v>
      </c>
      <c r="AK102" s="1">
        <v>15</v>
      </c>
      <c r="AL102" s="1">
        <v>8</v>
      </c>
      <c r="AM102" s="1">
        <v>14</v>
      </c>
      <c r="AN102" s="1">
        <v>13</v>
      </c>
      <c r="AO102" s="1">
        <v>16</v>
      </c>
      <c r="AP102" s="1">
        <v>16</v>
      </c>
      <c r="AQ102" s="1">
        <v>9</v>
      </c>
      <c r="AR102" s="1">
        <v>6</v>
      </c>
      <c r="AS102" s="1">
        <v>17</v>
      </c>
      <c r="AT102" s="1">
        <v>8</v>
      </c>
      <c r="AU102" s="1">
        <v>13</v>
      </c>
      <c r="AV102" s="1">
        <v>9</v>
      </c>
      <c r="AW102" s="1">
        <v>16</v>
      </c>
      <c r="AX102" s="1">
        <v>5</v>
      </c>
      <c r="AY102" s="1">
        <v>9</v>
      </c>
      <c r="AZ102" s="1">
        <v>8</v>
      </c>
      <c r="BA102" s="3">
        <v>5</v>
      </c>
    </row>
    <row r="103" spans="1:53" ht="12">
      <c r="A103" s="2" t="s">
        <v>2</v>
      </c>
      <c r="B103" s="1">
        <v>1</v>
      </c>
      <c r="C103" s="1">
        <v>3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1</v>
      </c>
      <c r="J103" s="1">
        <v>1</v>
      </c>
      <c r="K103" s="1">
        <v>0</v>
      </c>
      <c r="L103" s="1">
        <v>0</v>
      </c>
      <c r="M103" s="1">
        <v>5</v>
      </c>
      <c r="N103" s="1">
        <v>3</v>
      </c>
      <c r="O103" s="1">
        <v>0</v>
      </c>
      <c r="P103" s="1">
        <v>1</v>
      </c>
      <c r="Q103" s="1">
        <v>0</v>
      </c>
      <c r="R103" s="1">
        <v>0</v>
      </c>
      <c r="S103" s="1">
        <v>4</v>
      </c>
      <c r="T103" s="1">
        <v>2</v>
      </c>
      <c r="U103" s="1">
        <v>2</v>
      </c>
      <c r="V103" s="1">
        <v>1</v>
      </c>
      <c r="W103" s="1">
        <v>0</v>
      </c>
      <c r="X103" s="1">
        <v>5</v>
      </c>
      <c r="Y103" s="1">
        <v>0</v>
      </c>
      <c r="Z103" s="1">
        <v>3</v>
      </c>
      <c r="AA103" s="1">
        <v>1</v>
      </c>
      <c r="AB103" s="1">
        <v>2</v>
      </c>
      <c r="AC103" s="1">
        <v>1</v>
      </c>
      <c r="AD103" s="1">
        <v>0</v>
      </c>
      <c r="AE103" s="1">
        <v>0</v>
      </c>
      <c r="AF103" s="1">
        <v>0</v>
      </c>
      <c r="AG103" s="1">
        <v>0</v>
      </c>
      <c r="AH103" s="1">
        <v>1</v>
      </c>
      <c r="AI103" s="1">
        <v>0</v>
      </c>
      <c r="AJ103" s="1">
        <v>3</v>
      </c>
      <c r="AK103" s="1">
        <v>2</v>
      </c>
      <c r="AL103" s="1">
        <v>1</v>
      </c>
      <c r="AM103" s="1">
        <v>1</v>
      </c>
      <c r="AN103" s="1">
        <v>1</v>
      </c>
      <c r="AO103" s="1">
        <v>6</v>
      </c>
      <c r="AP103" s="1">
        <v>2</v>
      </c>
      <c r="AQ103" s="1">
        <v>0</v>
      </c>
      <c r="AR103" s="1">
        <v>1</v>
      </c>
      <c r="AS103" s="1">
        <v>6</v>
      </c>
      <c r="AT103" s="1">
        <v>0</v>
      </c>
      <c r="AU103" s="1">
        <v>2</v>
      </c>
      <c r="AV103" s="1">
        <v>1</v>
      </c>
      <c r="AW103" s="1">
        <v>0</v>
      </c>
      <c r="AX103" s="1">
        <v>0</v>
      </c>
      <c r="AY103" s="1">
        <v>1</v>
      </c>
      <c r="AZ103" s="1">
        <v>0</v>
      </c>
      <c r="BA103" s="3">
        <v>0</v>
      </c>
    </row>
    <row r="104" spans="1:53" ht="12">
      <c r="A104" s="2" t="s">
        <v>1</v>
      </c>
      <c r="B104" s="1">
        <v>8</v>
      </c>
      <c r="C104" s="1">
        <v>5</v>
      </c>
      <c r="D104" s="1">
        <v>4</v>
      </c>
      <c r="E104" s="1">
        <v>7</v>
      </c>
      <c r="F104" s="1">
        <v>3</v>
      </c>
      <c r="G104" s="1">
        <v>11</v>
      </c>
      <c r="H104" s="1">
        <v>6</v>
      </c>
      <c r="I104" s="1">
        <v>5</v>
      </c>
      <c r="J104" s="1">
        <v>8</v>
      </c>
      <c r="K104" s="1">
        <v>2</v>
      </c>
      <c r="L104" s="1">
        <v>12</v>
      </c>
      <c r="M104" s="1">
        <v>5</v>
      </c>
      <c r="N104" s="1">
        <v>10</v>
      </c>
      <c r="O104" s="1">
        <v>5</v>
      </c>
      <c r="P104" s="1">
        <v>8</v>
      </c>
      <c r="Q104" s="1">
        <v>7</v>
      </c>
      <c r="R104" s="1">
        <v>5</v>
      </c>
      <c r="S104" s="1">
        <v>10</v>
      </c>
      <c r="T104" s="1">
        <v>4</v>
      </c>
      <c r="U104" s="1">
        <v>6</v>
      </c>
      <c r="V104" s="1">
        <v>1</v>
      </c>
      <c r="W104" s="1">
        <v>7</v>
      </c>
      <c r="X104" s="1">
        <v>8</v>
      </c>
      <c r="Y104" s="1">
        <v>10</v>
      </c>
      <c r="Z104" s="1">
        <v>2</v>
      </c>
      <c r="AA104" s="1">
        <v>9</v>
      </c>
      <c r="AB104" s="1">
        <v>8</v>
      </c>
      <c r="AC104" s="1">
        <v>3</v>
      </c>
      <c r="AD104" s="1">
        <v>6</v>
      </c>
      <c r="AE104" s="1">
        <v>0</v>
      </c>
      <c r="AF104" s="1">
        <v>5</v>
      </c>
      <c r="AG104" s="1">
        <v>2</v>
      </c>
      <c r="AH104" s="1">
        <v>6</v>
      </c>
      <c r="AI104" s="1">
        <v>4</v>
      </c>
      <c r="AJ104" s="1">
        <v>3</v>
      </c>
      <c r="AK104" s="1">
        <v>16</v>
      </c>
      <c r="AL104" s="1">
        <v>10</v>
      </c>
      <c r="AM104" s="1">
        <v>1</v>
      </c>
      <c r="AN104" s="1">
        <v>4</v>
      </c>
      <c r="AO104" s="1">
        <v>2</v>
      </c>
      <c r="AP104" s="1">
        <v>3</v>
      </c>
      <c r="AQ104" s="1">
        <v>1</v>
      </c>
      <c r="AR104" s="1">
        <v>3</v>
      </c>
      <c r="AS104" s="1">
        <v>1</v>
      </c>
      <c r="AT104" s="1">
        <v>3</v>
      </c>
      <c r="AU104" s="1">
        <v>7</v>
      </c>
      <c r="AV104" s="1">
        <v>4</v>
      </c>
      <c r="AW104" s="1">
        <v>13</v>
      </c>
      <c r="AX104" s="1">
        <v>6</v>
      </c>
      <c r="AY104" s="1">
        <v>1</v>
      </c>
      <c r="AZ104" s="1">
        <v>8</v>
      </c>
      <c r="BA104" s="3">
        <v>3</v>
      </c>
    </row>
    <row r="105" spans="1:53" ht="12">
      <c r="A105" s="2" t="s">
        <v>0</v>
      </c>
      <c r="B105" s="1">
        <v>4</v>
      </c>
      <c r="C105" s="1">
        <v>5</v>
      </c>
      <c r="D105" s="1">
        <v>0</v>
      </c>
      <c r="E105" s="1">
        <v>2</v>
      </c>
      <c r="F105" s="1">
        <v>3</v>
      </c>
      <c r="G105" s="1">
        <v>8</v>
      </c>
      <c r="H105" s="1">
        <v>6</v>
      </c>
      <c r="I105" s="1">
        <v>5</v>
      </c>
      <c r="J105" s="1">
        <v>6</v>
      </c>
      <c r="K105" s="1">
        <v>1</v>
      </c>
      <c r="L105" s="1">
        <v>2</v>
      </c>
      <c r="M105" s="1">
        <v>3</v>
      </c>
      <c r="N105" s="1">
        <v>7</v>
      </c>
      <c r="O105" s="1">
        <v>6</v>
      </c>
      <c r="P105" s="1">
        <v>2</v>
      </c>
      <c r="Q105" s="1">
        <v>1</v>
      </c>
      <c r="R105" s="1">
        <v>6</v>
      </c>
      <c r="S105" s="1">
        <v>5</v>
      </c>
      <c r="T105" s="1">
        <v>1</v>
      </c>
      <c r="U105" s="1">
        <v>2</v>
      </c>
      <c r="V105" s="1">
        <v>1</v>
      </c>
      <c r="W105" s="1">
        <v>0</v>
      </c>
      <c r="X105" s="1">
        <v>0</v>
      </c>
      <c r="Y105" s="1">
        <v>2</v>
      </c>
      <c r="Z105" s="1">
        <v>3</v>
      </c>
      <c r="AA105" s="1">
        <v>3</v>
      </c>
      <c r="AB105" s="1">
        <v>4</v>
      </c>
      <c r="AC105" s="1">
        <v>2</v>
      </c>
      <c r="AD105" s="1">
        <v>4</v>
      </c>
      <c r="AE105" s="1">
        <v>3</v>
      </c>
      <c r="AF105" s="1">
        <v>2</v>
      </c>
      <c r="AG105" s="1">
        <v>2</v>
      </c>
      <c r="AH105" s="1">
        <v>3</v>
      </c>
      <c r="AI105" s="1">
        <v>7</v>
      </c>
      <c r="AJ105" s="1">
        <v>0</v>
      </c>
      <c r="AK105" s="1">
        <v>4</v>
      </c>
      <c r="AL105" s="1">
        <v>1</v>
      </c>
      <c r="AM105" s="1">
        <v>3</v>
      </c>
      <c r="AN105" s="1">
        <v>1</v>
      </c>
      <c r="AO105" s="1">
        <v>2</v>
      </c>
      <c r="AP105" s="1">
        <v>1</v>
      </c>
      <c r="AQ105" s="1">
        <v>3</v>
      </c>
      <c r="AR105" s="1">
        <v>1</v>
      </c>
      <c r="AS105" s="1">
        <v>1</v>
      </c>
      <c r="AT105" s="1">
        <v>12</v>
      </c>
      <c r="AU105" s="1">
        <v>2</v>
      </c>
      <c r="AV105" s="1">
        <v>1</v>
      </c>
      <c r="AW105" s="1">
        <v>1</v>
      </c>
      <c r="AX105" s="1">
        <v>3</v>
      </c>
      <c r="AY105" s="1">
        <v>0</v>
      </c>
      <c r="AZ105" s="1">
        <v>1</v>
      </c>
      <c r="BA105" s="3">
        <v>4</v>
      </c>
    </row>
    <row r="106" spans="1:53" ht="12">
      <c r="A106" s="1" t="s">
        <v>16</v>
      </c>
      <c r="B106" s="1">
        <v>127</v>
      </c>
      <c r="C106" s="1">
        <v>125</v>
      </c>
      <c r="D106" s="1">
        <v>103</v>
      </c>
      <c r="E106" s="1">
        <v>146</v>
      </c>
      <c r="F106" s="1">
        <v>122</v>
      </c>
      <c r="G106" s="1">
        <v>134</v>
      </c>
      <c r="H106" s="1">
        <v>131</v>
      </c>
      <c r="I106" s="1">
        <v>111</v>
      </c>
      <c r="J106" s="1">
        <v>115</v>
      </c>
      <c r="K106" s="1">
        <v>99</v>
      </c>
      <c r="L106" s="1">
        <v>100</v>
      </c>
      <c r="M106" s="1">
        <v>128</v>
      </c>
      <c r="N106" s="1">
        <v>91</v>
      </c>
      <c r="O106" s="1">
        <v>76</v>
      </c>
      <c r="P106" s="1">
        <v>83</v>
      </c>
      <c r="Q106" s="1">
        <v>114</v>
      </c>
      <c r="R106" s="1">
        <v>71</v>
      </c>
      <c r="S106" s="1">
        <v>106</v>
      </c>
      <c r="T106" s="1">
        <v>72</v>
      </c>
      <c r="U106" s="1">
        <v>116</v>
      </c>
      <c r="V106" s="1">
        <v>91</v>
      </c>
      <c r="W106" s="1">
        <v>77</v>
      </c>
      <c r="X106" s="1">
        <v>70</v>
      </c>
      <c r="Y106" s="1">
        <v>94</v>
      </c>
      <c r="Z106" s="1">
        <v>74</v>
      </c>
      <c r="AA106" s="1">
        <v>63</v>
      </c>
      <c r="AB106" s="1">
        <v>75</v>
      </c>
      <c r="AC106" s="1">
        <v>86</v>
      </c>
      <c r="AD106" s="1">
        <v>77</v>
      </c>
      <c r="AE106" s="1">
        <v>76</v>
      </c>
      <c r="AF106" s="1">
        <v>85</v>
      </c>
      <c r="AG106" s="1">
        <v>77</v>
      </c>
      <c r="AH106" s="1">
        <v>79</v>
      </c>
      <c r="AI106" s="1">
        <v>98</v>
      </c>
      <c r="AJ106" s="1">
        <v>83</v>
      </c>
      <c r="AK106" s="1">
        <v>126</v>
      </c>
      <c r="AL106" s="1">
        <v>149</v>
      </c>
      <c r="AM106" s="1">
        <v>103</v>
      </c>
      <c r="AN106" s="1">
        <v>128</v>
      </c>
      <c r="AO106" s="1">
        <v>116</v>
      </c>
      <c r="AP106" s="1">
        <v>100</v>
      </c>
      <c r="AQ106" s="1">
        <v>88</v>
      </c>
      <c r="AR106" s="1">
        <v>54</v>
      </c>
      <c r="AS106" s="1">
        <v>89</v>
      </c>
      <c r="AT106" s="3">
        <v>113</v>
      </c>
      <c r="AU106" s="3">
        <v>116</v>
      </c>
      <c r="AV106" s="3">
        <v>90</v>
      </c>
      <c r="AW106" s="3">
        <v>113</v>
      </c>
      <c r="AX106" s="3">
        <v>83</v>
      </c>
      <c r="AY106" s="3">
        <v>62</v>
      </c>
      <c r="AZ106" s="3">
        <v>67</v>
      </c>
      <c r="BA106" s="3">
        <v>80</v>
      </c>
    </row>
    <row r="108" spans="1:54" ht="12">
      <c r="A108" s="1" t="s">
        <v>82</v>
      </c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L108" s="1"/>
      <c r="AM108" s="1"/>
      <c r="AN108" s="1"/>
      <c r="AO108" s="1"/>
      <c r="AP108" s="1"/>
      <c r="AQ108" s="1"/>
      <c r="BB108" s="25" t="str">
        <f>IF(AO119&gt;AO120,"ok","ALERT")</f>
        <v>ok</v>
      </c>
    </row>
    <row r="109" spans="1:53" ht="12">
      <c r="A109" s="5" t="s">
        <v>12</v>
      </c>
      <c r="B109" s="1">
        <v>0</v>
      </c>
      <c r="C109" s="1">
        <v>2</v>
      </c>
      <c r="D109" s="1">
        <v>0</v>
      </c>
      <c r="E109" s="1">
        <v>2</v>
      </c>
      <c r="F109" s="1">
        <v>2</v>
      </c>
      <c r="G109" s="1">
        <v>1</v>
      </c>
      <c r="H109" s="1">
        <v>0</v>
      </c>
      <c r="I109" s="1">
        <v>1</v>
      </c>
      <c r="J109" s="1">
        <v>0</v>
      </c>
      <c r="K109" s="1">
        <v>3</v>
      </c>
      <c r="L109" s="1">
        <v>3</v>
      </c>
      <c r="M109" s="1">
        <v>0</v>
      </c>
      <c r="N109" s="1">
        <v>0</v>
      </c>
      <c r="O109" s="1">
        <v>1</v>
      </c>
      <c r="P109" s="1">
        <v>0</v>
      </c>
      <c r="Q109" s="1">
        <v>1</v>
      </c>
      <c r="R109" s="1">
        <v>0</v>
      </c>
      <c r="S109" s="1">
        <v>0</v>
      </c>
      <c r="T109" s="1">
        <v>0</v>
      </c>
      <c r="U109" s="1">
        <v>7</v>
      </c>
      <c r="V109" s="1">
        <v>1</v>
      </c>
      <c r="W109" s="1">
        <v>0</v>
      </c>
      <c r="X109" s="1">
        <v>0</v>
      </c>
      <c r="Y109" s="1">
        <v>1</v>
      </c>
      <c r="Z109" s="1">
        <v>0</v>
      </c>
      <c r="AA109" s="1">
        <v>2</v>
      </c>
      <c r="AB109" s="1">
        <v>0</v>
      </c>
      <c r="AC109" s="1">
        <v>0</v>
      </c>
      <c r="AD109" s="1">
        <v>1</v>
      </c>
      <c r="AE109" s="1">
        <v>1</v>
      </c>
      <c r="AF109" s="1">
        <v>1</v>
      </c>
      <c r="AG109" s="1">
        <v>0</v>
      </c>
      <c r="AH109" s="1">
        <v>2</v>
      </c>
      <c r="AI109" s="1">
        <v>2</v>
      </c>
      <c r="AJ109" s="1">
        <v>2</v>
      </c>
      <c r="AK109" s="1">
        <v>6</v>
      </c>
      <c r="AL109" s="1">
        <v>7</v>
      </c>
      <c r="AM109" s="1">
        <v>8</v>
      </c>
      <c r="AN109" s="1">
        <v>10</v>
      </c>
      <c r="AO109" s="1">
        <v>8</v>
      </c>
      <c r="AP109" s="1">
        <v>8</v>
      </c>
      <c r="AQ109" s="1">
        <v>13</v>
      </c>
      <c r="AR109" s="1">
        <v>4</v>
      </c>
      <c r="AS109" s="1">
        <v>3</v>
      </c>
      <c r="AT109" s="1">
        <v>18</v>
      </c>
      <c r="AU109" s="1">
        <v>6</v>
      </c>
      <c r="AV109" s="1">
        <v>3</v>
      </c>
      <c r="AW109" s="1">
        <v>8</v>
      </c>
      <c r="AX109" s="1">
        <v>9</v>
      </c>
      <c r="AY109" s="1">
        <v>4</v>
      </c>
      <c r="AZ109" s="1">
        <v>3</v>
      </c>
      <c r="BA109" s="3">
        <v>5</v>
      </c>
    </row>
    <row r="110" spans="1:53" ht="12">
      <c r="A110" s="5" t="s">
        <v>11</v>
      </c>
      <c r="B110" s="1">
        <v>3</v>
      </c>
      <c r="C110" s="1">
        <v>3</v>
      </c>
      <c r="D110" s="1">
        <v>1</v>
      </c>
      <c r="E110" s="1">
        <v>1</v>
      </c>
      <c r="F110" s="1">
        <v>4</v>
      </c>
      <c r="G110" s="1">
        <v>0</v>
      </c>
      <c r="H110" s="1">
        <v>2</v>
      </c>
      <c r="I110" s="1">
        <v>4</v>
      </c>
      <c r="J110" s="1">
        <v>1</v>
      </c>
      <c r="K110" s="1">
        <v>8</v>
      </c>
      <c r="L110" s="1">
        <v>8</v>
      </c>
      <c r="M110" s="1">
        <v>3</v>
      </c>
      <c r="N110" s="1">
        <v>1</v>
      </c>
      <c r="O110" s="1">
        <v>3</v>
      </c>
      <c r="P110" s="1">
        <v>4</v>
      </c>
      <c r="Q110" s="1">
        <v>3</v>
      </c>
      <c r="R110" s="1">
        <v>4</v>
      </c>
      <c r="S110" s="1">
        <v>2</v>
      </c>
      <c r="T110" s="1">
        <v>0</v>
      </c>
      <c r="U110" s="1">
        <v>6</v>
      </c>
      <c r="V110" s="1">
        <v>2</v>
      </c>
      <c r="W110" s="1">
        <v>0</v>
      </c>
      <c r="X110" s="1">
        <v>0</v>
      </c>
      <c r="Y110" s="1">
        <v>4</v>
      </c>
      <c r="Z110" s="1">
        <v>2</v>
      </c>
      <c r="AA110" s="1">
        <v>1</v>
      </c>
      <c r="AB110" s="1">
        <v>1</v>
      </c>
      <c r="AC110" s="1">
        <v>1</v>
      </c>
      <c r="AD110" s="1">
        <v>3</v>
      </c>
      <c r="AE110" s="1">
        <v>5</v>
      </c>
      <c r="AF110" s="1">
        <v>3</v>
      </c>
      <c r="AG110" s="1">
        <v>1</v>
      </c>
      <c r="AH110" s="1">
        <v>8</v>
      </c>
      <c r="AI110" s="1">
        <v>1</v>
      </c>
      <c r="AJ110" s="1">
        <v>4</v>
      </c>
      <c r="AK110" s="1">
        <v>17</v>
      </c>
      <c r="AL110" s="1">
        <v>21</v>
      </c>
      <c r="AM110" s="1">
        <v>24</v>
      </c>
      <c r="AN110" s="1">
        <v>19</v>
      </c>
      <c r="AO110" s="1">
        <v>14</v>
      </c>
      <c r="AP110" s="1">
        <v>9</v>
      </c>
      <c r="AQ110" s="1">
        <v>13</v>
      </c>
      <c r="AR110" s="1">
        <v>8</v>
      </c>
      <c r="AS110" s="1">
        <v>6</v>
      </c>
      <c r="AT110" s="1">
        <v>11</v>
      </c>
      <c r="AU110" s="1">
        <v>16</v>
      </c>
      <c r="AV110" s="1">
        <v>12</v>
      </c>
      <c r="AW110" s="1">
        <v>14</v>
      </c>
      <c r="AX110" s="1">
        <v>14</v>
      </c>
      <c r="AY110" s="1">
        <v>6</v>
      </c>
      <c r="AZ110" s="1">
        <v>10</v>
      </c>
      <c r="BA110" s="3">
        <v>16</v>
      </c>
    </row>
    <row r="111" spans="1:53" ht="12">
      <c r="A111" s="4" t="s">
        <v>10</v>
      </c>
      <c r="B111" s="1">
        <v>1</v>
      </c>
      <c r="C111" s="1">
        <v>0</v>
      </c>
      <c r="D111" s="1">
        <v>0</v>
      </c>
      <c r="E111" s="1">
        <v>2</v>
      </c>
      <c r="F111" s="1">
        <v>6</v>
      </c>
      <c r="G111" s="1">
        <v>9</v>
      </c>
      <c r="H111" s="1">
        <v>3</v>
      </c>
      <c r="I111" s="1">
        <v>0</v>
      </c>
      <c r="J111" s="1">
        <v>5</v>
      </c>
      <c r="K111" s="1">
        <v>1</v>
      </c>
      <c r="L111" s="1">
        <v>1</v>
      </c>
      <c r="M111" s="1">
        <v>4</v>
      </c>
      <c r="N111" s="1">
        <v>0</v>
      </c>
      <c r="O111" s="1">
        <v>3</v>
      </c>
      <c r="P111" s="1">
        <v>3</v>
      </c>
      <c r="Q111" s="1">
        <v>4</v>
      </c>
      <c r="R111" s="1">
        <v>2</v>
      </c>
      <c r="S111" s="1">
        <v>1</v>
      </c>
      <c r="T111" s="1">
        <v>2</v>
      </c>
      <c r="U111" s="1">
        <v>2</v>
      </c>
      <c r="V111" s="1">
        <v>1</v>
      </c>
      <c r="W111" s="1">
        <v>4</v>
      </c>
      <c r="X111" s="1">
        <v>2</v>
      </c>
      <c r="Y111" s="1">
        <v>1</v>
      </c>
      <c r="Z111" s="1">
        <v>1</v>
      </c>
      <c r="AA111" s="1">
        <v>1</v>
      </c>
      <c r="AB111" s="1">
        <v>1</v>
      </c>
      <c r="AC111" s="1">
        <v>0</v>
      </c>
      <c r="AD111" s="1">
        <v>1</v>
      </c>
      <c r="AE111" s="1">
        <v>3</v>
      </c>
      <c r="AF111" s="1">
        <v>3</v>
      </c>
      <c r="AG111" s="1">
        <v>1</v>
      </c>
      <c r="AH111" s="1">
        <v>9</v>
      </c>
      <c r="AI111" s="1">
        <v>11</v>
      </c>
      <c r="AJ111" s="1">
        <v>4</v>
      </c>
      <c r="AK111" s="1">
        <v>10</v>
      </c>
      <c r="AL111" s="1">
        <v>8</v>
      </c>
      <c r="AM111" s="1">
        <v>18</v>
      </c>
      <c r="AN111" s="1">
        <v>6</v>
      </c>
      <c r="AO111" s="1">
        <v>12</v>
      </c>
      <c r="AP111" s="1">
        <v>11</v>
      </c>
      <c r="AQ111" s="1">
        <v>19</v>
      </c>
      <c r="AR111" s="1">
        <v>5</v>
      </c>
      <c r="AS111" s="1">
        <v>11</v>
      </c>
      <c r="AT111" s="1">
        <v>21</v>
      </c>
      <c r="AU111" s="1">
        <v>34</v>
      </c>
      <c r="AV111" s="1">
        <v>24</v>
      </c>
      <c r="AW111" s="1">
        <v>15</v>
      </c>
      <c r="AX111" s="1">
        <v>16</v>
      </c>
      <c r="AY111" s="1">
        <v>6</v>
      </c>
      <c r="AZ111" s="1">
        <v>20</v>
      </c>
      <c r="BA111" s="3">
        <v>11</v>
      </c>
    </row>
    <row r="112" spans="1:53" ht="12">
      <c r="A112" s="4" t="s">
        <v>9</v>
      </c>
      <c r="B112" s="1">
        <v>2</v>
      </c>
      <c r="C112" s="1">
        <v>1</v>
      </c>
      <c r="D112" s="1">
        <v>1</v>
      </c>
      <c r="E112" s="1">
        <v>0</v>
      </c>
      <c r="F112" s="1">
        <v>1</v>
      </c>
      <c r="G112" s="1">
        <v>2</v>
      </c>
      <c r="H112" s="1">
        <v>1</v>
      </c>
      <c r="I112" s="1">
        <v>2</v>
      </c>
      <c r="J112" s="1">
        <v>4</v>
      </c>
      <c r="K112" s="1">
        <v>0</v>
      </c>
      <c r="L112" s="1">
        <v>0</v>
      </c>
      <c r="M112" s="1">
        <v>3</v>
      </c>
      <c r="N112" s="1">
        <v>1</v>
      </c>
      <c r="O112" s="1">
        <v>0</v>
      </c>
      <c r="P112" s="1">
        <v>0</v>
      </c>
      <c r="Q112" s="1">
        <v>1</v>
      </c>
      <c r="R112" s="1">
        <v>2</v>
      </c>
      <c r="S112" s="1">
        <v>0</v>
      </c>
      <c r="T112" s="1">
        <v>2</v>
      </c>
      <c r="U112" s="1">
        <v>2</v>
      </c>
      <c r="V112" s="1">
        <v>1</v>
      </c>
      <c r="W112" s="1">
        <v>0</v>
      </c>
      <c r="X112" s="1">
        <v>0</v>
      </c>
      <c r="Y112" s="1">
        <v>0</v>
      </c>
      <c r="Z112" s="1">
        <v>3</v>
      </c>
      <c r="AA112" s="1">
        <v>1</v>
      </c>
      <c r="AB112" s="1">
        <v>0</v>
      </c>
      <c r="AC112" s="1">
        <v>0</v>
      </c>
      <c r="AD112" s="1">
        <v>0</v>
      </c>
      <c r="AE112" s="1">
        <v>2</v>
      </c>
      <c r="AF112" s="1">
        <v>1</v>
      </c>
      <c r="AG112" s="1">
        <v>4</v>
      </c>
      <c r="AH112" s="1">
        <v>0</v>
      </c>
      <c r="AI112" s="1">
        <v>0</v>
      </c>
      <c r="AJ112" s="1">
        <v>4</v>
      </c>
      <c r="AK112" s="1">
        <v>8</v>
      </c>
      <c r="AL112" s="1">
        <v>2</v>
      </c>
      <c r="AM112" s="1">
        <v>4</v>
      </c>
      <c r="AN112" s="1">
        <v>6</v>
      </c>
      <c r="AO112" s="1">
        <v>2</v>
      </c>
      <c r="AP112" s="1">
        <v>5</v>
      </c>
      <c r="AQ112" s="1">
        <v>3</v>
      </c>
      <c r="AR112" s="1">
        <v>4</v>
      </c>
      <c r="AS112" s="1">
        <v>10</v>
      </c>
      <c r="AT112" s="1">
        <v>5</v>
      </c>
      <c r="AU112" s="1">
        <v>9</v>
      </c>
      <c r="AV112" s="1">
        <v>4</v>
      </c>
      <c r="AW112" s="1">
        <v>19</v>
      </c>
      <c r="AX112" s="1">
        <v>7</v>
      </c>
      <c r="AY112" s="1">
        <v>5</v>
      </c>
      <c r="AZ112" s="1">
        <v>5</v>
      </c>
      <c r="BA112" s="3">
        <v>1</v>
      </c>
    </row>
    <row r="113" spans="1:53" ht="12">
      <c r="A113" s="3" t="s">
        <v>8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</v>
      </c>
      <c r="O113" s="1">
        <v>0</v>
      </c>
      <c r="P113" s="1">
        <v>0</v>
      </c>
      <c r="Q113" s="1">
        <v>1</v>
      </c>
      <c r="R113" s="1">
        <v>0</v>
      </c>
      <c r="S113" s="1">
        <v>0</v>
      </c>
      <c r="T113" s="1">
        <v>0</v>
      </c>
      <c r="U113" s="1">
        <v>5</v>
      </c>
      <c r="V113" s="1">
        <v>0</v>
      </c>
      <c r="W113" s="1">
        <v>0</v>
      </c>
      <c r="X113" s="1">
        <v>0</v>
      </c>
      <c r="Y113" s="1">
        <v>1</v>
      </c>
      <c r="Z113" s="1">
        <v>0</v>
      </c>
      <c r="AA113" s="1">
        <v>0</v>
      </c>
      <c r="AB113" s="1">
        <v>0</v>
      </c>
      <c r="AC113" s="1">
        <v>0</v>
      </c>
      <c r="AD113" s="1">
        <v>1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1</v>
      </c>
      <c r="AR113" s="1">
        <v>0</v>
      </c>
      <c r="AS113" s="1">
        <v>0</v>
      </c>
      <c r="AT113" s="1">
        <v>3</v>
      </c>
      <c r="AU113" s="1">
        <v>0</v>
      </c>
      <c r="AV113" s="1">
        <v>0</v>
      </c>
      <c r="AW113" s="1">
        <v>1</v>
      </c>
      <c r="AX113" s="1">
        <v>0</v>
      </c>
      <c r="AY113" s="1">
        <v>10</v>
      </c>
      <c r="AZ113" s="1">
        <v>1</v>
      </c>
      <c r="BA113" s="3">
        <v>1</v>
      </c>
    </row>
    <row r="114" spans="1:53" ht="12">
      <c r="A114" s="3" t="s">
        <v>7</v>
      </c>
      <c r="B114" s="1">
        <v>0</v>
      </c>
      <c r="C114" s="1">
        <v>0</v>
      </c>
      <c r="D114" s="1">
        <v>1</v>
      </c>
      <c r="E114" s="1">
        <v>0</v>
      </c>
      <c r="F114" s="1">
        <v>1</v>
      </c>
      <c r="G114" s="1">
        <v>0</v>
      </c>
      <c r="H114" s="1">
        <v>0</v>
      </c>
      <c r="I114" s="1">
        <v>0</v>
      </c>
      <c r="J114" s="1">
        <v>3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</v>
      </c>
      <c r="Q114" s="1">
        <v>0</v>
      </c>
      <c r="R114" s="1">
        <v>1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1</v>
      </c>
      <c r="AB114" s="1">
        <v>0</v>
      </c>
      <c r="AC114" s="1">
        <v>0</v>
      </c>
      <c r="AD114" s="1">
        <v>1</v>
      </c>
      <c r="AE114" s="1">
        <v>0</v>
      </c>
      <c r="AF114" s="1">
        <v>0</v>
      </c>
      <c r="AG114" s="1">
        <v>0</v>
      </c>
      <c r="AH114" s="1">
        <v>5</v>
      </c>
      <c r="AI114" s="1">
        <v>0</v>
      </c>
      <c r="AJ114" s="1">
        <v>1</v>
      </c>
      <c r="AK114" s="1">
        <v>3</v>
      </c>
      <c r="AL114" s="1">
        <v>2</v>
      </c>
      <c r="AM114" s="1">
        <v>5</v>
      </c>
      <c r="AN114" s="1">
        <v>1</v>
      </c>
      <c r="AO114" s="1">
        <v>3</v>
      </c>
      <c r="AP114" s="1">
        <v>3</v>
      </c>
      <c r="AQ114" s="1">
        <v>0</v>
      </c>
      <c r="AR114" s="1">
        <v>6</v>
      </c>
      <c r="AS114" s="1">
        <v>0</v>
      </c>
      <c r="AT114" s="1">
        <v>4</v>
      </c>
      <c r="AU114" s="1">
        <v>9</v>
      </c>
      <c r="AV114" s="1">
        <v>2</v>
      </c>
      <c r="AW114" s="1">
        <v>4</v>
      </c>
      <c r="AX114" s="1">
        <v>2</v>
      </c>
      <c r="AY114" s="1">
        <v>2</v>
      </c>
      <c r="AZ114" s="1">
        <v>6</v>
      </c>
      <c r="BA114" s="3">
        <v>0</v>
      </c>
    </row>
    <row r="115" spans="1:53" ht="12">
      <c r="A115" s="3" t="s">
        <v>6</v>
      </c>
      <c r="B115" s="1">
        <v>3</v>
      </c>
      <c r="C115" s="1">
        <v>0</v>
      </c>
      <c r="D115" s="1">
        <v>0</v>
      </c>
      <c r="E115" s="1">
        <v>0</v>
      </c>
      <c r="F115" s="1">
        <v>0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2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2</v>
      </c>
      <c r="Y115" s="1">
        <v>0</v>
      </c>
      <c r="Z115" s="1">
        <v>2</v>
      </c>
      <c r="AA115" s="1">
        <v>0</v>
      </c>
      <c r="AB115" s="1">
        <v>1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1</v>
      </c>
      <c r="AJ115" s="1">
        <v>2</v>
      </c>
      <c r="AK115" s="1">
        <v>0</v>
      </c>
      <c r="AL115" s="1">
        <v>1</v>
      </c>
      <c r="AM115" s="1">
        <v>2</v>
      </c>
      <c r="AN115" s="1">
        <v>2</v>
      </c>
      <c r="AO115" s="1">
        <v>0</v>
      </c>
      <c r="AP115" s="1">
        <v>0</v>
      </c>
      <c r="AQ115" s="1">
        <v>10</v>
      </c>
      <c r="AR115" s="1">
        <v>6</v>
      </c>
      <c r="AS115" s="1">
        <v>2</v>
      </c>
      <c r="AT115" s="1">
        <v>4</v>
      </c>
      <c r="AU115" s="1">
        <v>3</v>
      </c>
      <c r="AV115" s="1">
        <v>8</v>
      </c>
      <c r="AW115" s="1">
        <v>3</v>
      </c>
      <c r="AX115" s="1">
        <v>1</v>
      </c>
      <c r="AY115" s="1">
        <v>4</v>
      </c>
      <c r="AZ115" s="1">
        <v>1</v>
      </c>
      <c r="BA115" s="3">
        <v>4</v>
      </c>
    </row>
    <row r="116" spans="1:53" ht="12">
      <c r="A116" s="3" t="s">
        <v>5</v>
      </c>
      <c r="B116" s="1">
        <v>5</v>
      </c>
      <c r="C116" s="1">
        <v>1</v>
      </c>
      <c r="D116" s="1">
        <v>0</v>
      </c>
      <c r="E116" s="1">
        <v>1</v>
      </c>
      <c r="F116" s="1">
        <v>0</v>
      </c>
      <c r="G116" s="1">
        <v>1</v>
      </c>
      <c r="H116" s="1">
        <v>1</v>
      </c>
      <c r="I116" s="1">
        <v>2</v>
      </c>
      <c r="J116" s="1">
        <v>1</v>
      </c>
      <c r="K116" s="1">
        <v>7</v>
      </c>
      <c r="L116" s="1">
        <v>2</v>
      </c>
      <c r="M116" s="1">
        <v>1</v>
      </c>
      <c r="N116" s="1">
        <v>0</v>
      </c>
      <c r="O116" s="1">
        <v>0</v>
      </c>
      <c r="P116" s="1">
        <v>0</v>
      </c>
      <c r="Q116" s="1">
        <v>1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1</v>
      </c>
      <c r="Y116" s="1">
        <v>0</v>
      </c>
      <c r="Z116" s="1">
        <v>1</v>
      </c>
      <c r="AA116" s="1">
        <v>0</v>
      </c>
      <c r="AB116" s="1">
        <v>0</v>
      </c>
      <c r="AC116" s="1">
        <v>2</v>
      </c>
      <c r="AD116" s="1">
        <v>1</v>
      </c>
      <c r="AE116" s="1">
        <v>3</v>
      </c>
      <c r="AF116" s="1">
        <v>5</v>
      </c>
      <c r="AG116" s="1">
        <v>0</v>
      </c>
      <c r="AH116" s="1">
        <v>3</v>
      </c>
      <c r="AI116" s="1">
        <v>2</v>
      </c>
      <c r="AJ116" s="1">
        <v>0</v>
      </c>
      <c r="AK116" s="1">
        <v>2</v>
      </c>
      <c r="AL116" s="1">
        <v>4</v>
      </c>
      <c r="AM116" s="1">
        <v>8</v>
      </c>
      <c r="AN116" s="1">
        <v>8</v>
      </c>
      <c r="AO116" s="1">
        <v>3</v>
      </c>
      <c r="AP116" s="1">
        <v>11</v>
      </c>
      <c r="AQ116" s="1">
        <v>5</v>
      </c>
      <c r="AR116" s="1">
        <v>4</v>
      </c>
      <c r="AS116" s="1">
        <v>13</v>
      </c>
      <c r="AT116" s="1">
        <v>3</v>
      </c>
      <c r="AU116" s="1">
        <v>13</v>
      </c>
      <c r="AV116" s="1">
        <v>4</v>
      </c>
      <c r="AW116" s="1">
        <v>10</v>
      </c>
      <c r="AX116" s="1">
        <v>11</v>
      </c>
      <c r="AY116" s="1">
        <v>9</v>
      </c>
      <c r="AZ116" s="1">
        <v>6</v>
      </c>
      <c r="BA116" s="3">
        <v>5</v>
      </c>
    </row>
    <row r="117" spans="1:53" ht="12">
      <c r="A117" s="3" t="s">
        <v>4</v>
      </c>
      <c r="B117" s="1">
        <v>0</v>
      </c>
      <c r="C117" s="1">
        <v>0</v>
      </c>
      <c r="D117" s="1">
        <v>1</v>
      </c>
      <c r="E117" s="1">
        <v>5</v>
      </c>
      <c r="F117" s="1">
        <v>2</v>
      </c>
      <c r="G117" s="1">
        <v>0</v>
      </c>
      <c r="H117" s="1">
        <v>4</v>
      </c>
      <c r="I117" s="1">
        <v>2</v>
      </c>
      <c r="J117" s="1">
        <v>4</v>
      </c>
      <c r="K117" s="1">
        <v>0</v>
      </c>
      <c r="L117" s="1">
        <v>1</v>
      </c>
      <c r="M117" s="1">
        <v>0</v>
      </c>
      <c r="N117" s="1">
        <v>1</v>
      </c>
      <c r="O117" s="1">
        <v>0</v>
      </c>
      <c r="P117" s="1">
        <v>0</v>
      </c>
      <c r="Q117" s="1">
        <v>0</v>
      </c>
      <c r="R117" s="1">
        <v>3</v>
      </c>
      <c r="S117" s="1">
        <v>0</v>
      </c>
      <c r="T117" s="1">
        <v>1</v>
      </c>
      <c r="U117" s="1">
        <v>1</v>
      </c>
      <c r="V117" s="1">
        <v>0</v>
      </c>
      <c r="W117" s="1">
        <v>2</v>
      </c>
      <c r="X117" s="1">
        <v>0</v>
      </c>
      <c r="Y117" s="1">
        <v>1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2</v>
      </c>
      <c r="AF117" s="1">
        <v>0</v>
      </c>
      <c r="AG117" s="1">
        <v>2</v>
      </c>
      <c r="AH117" s="1">
        <v>0</v>
      </c>
      <c r="AI117" s="1">
        <v>4</v>
      </c>
      <c r="AJ117" s="1">
        <v>4</v>
      </c>
      <c r="AK117" s="1">
        <v>1</v>
      </c>
      <c r="AL117" s="1">
        <v>2</v>
      </c>
      <c r="AM117" s="1">
        <v>5</v>
      </c>
      <c r="AN117" s="1">
        <v>3</v>
      </c>
      <c r="AO117" s="1">
        <v>3</v>
      </c>
      <c r="AP117" s="1">
        <v>4</v>
      </c>
      <c r="AQ117" s="1">
        <v>4</v>
      </c>
      <c r="AR117" s="1">
        <v>5</v>
      </c>
      <c r="AS117" s="1">
        <v>4</v>
      </c>
      <c r="AT117" s="1">
        <v>2</v>
      </c>
      <c r="AU117" s="1">
        <v>1</v>
      </c>
      <c r="AV117" s="1">
        <v>6</v>
      </c>
      <c r="AW117" s="1">
        <v>3</v>
      </c>
      <c r="AX117" s="1">
        <v>6</v>
      </c>
      <c r="AY117" s="1">
        <v>0</v>
      </c>
      <c r="AZ117" s="1">
        <v>3</v>
      </c>
      <c r="BA117" s="3">
        <v>5</v>
      </c>
    </row>
    <row r="118" spans="1:53" ht="12">
      <c r="A118" s="3" t="s">
        <v>38</v>
      </c>
      <c r="B118" s="1">
        <v>0</v>
      </c>
      <c r="C118" s="1">
        <v>0</v>
      </c>
      <c r="D118" s="1">
        <v>0</v>
      </c>
      <c r="E118" s="1">
        <v>0</v>
      </c>
      <c r="F118" s="1">
        <v>1</v>
      </c>
      <c r="G118" s="1">
        <v>0</v>
      </c>
      <c r="H118" s="1">
        <v>1</v>
      </c>
      <c r="I118" s="1">
        <v>3</v>
      </c>
      <c r="J118" s="1">
        <v>1</v>
      </c>
      <c r="K118" s="1">
        <v>1</v>
      </c>
      <c r="L118" s="1">
        <v>0</v>
      </c>
      <c r="M118" s="1">
        <v>3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2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4</v>
      </c>
      <c r="AI118" s="1">
        <v>0</v>
      </c>
      <c r="AJ118" s="1">
        <v>1</v>
      </c>
      <c r="AK118" s="1">
        <v>2</v>
      </c>
      <c r="AL118" s="1">
        <v>8</v>
      </c>
      <c r="AM118" s="1">
        <v>2</v>
      </c>
      <c r="AN118" s="1">
        <v>3</v>
      </c>
      <c r="AO118" s="1">
        <v>2</v>
      </c>
      <c r="AP118" s="1">
        <v>9</v>
      </c>
      <c r="AQ118" s="1">
        <v>5</v>
      </c>
      <c r="AR118" s="1">
        <v>0</v>
      </c>
      <c r="AS118" s="1">
        <v>5</v>
      </c>
      <c r="AT118" s="1">
        <v>1</v>
      </c>
      <c r="AU118" s="1">
        <v>0</v>
      </c>
      <c r="AV118" s="1">
        <v>3</v>
      </c>
      <c r="AW118" s="1">
        <v>5</v>
      </c>
      <c r="AX118" s="1">
        <v>6</v>
      </c>
      <c r="AY118" s="1">
        <v>2</v>
      </c>
      <c r="AZ118" s="1">
        <v>7</v>
      </c>
      <c r="BA118" s="3">
        <v>1</v>
      </c>
    </row>
    <row r="119" spans="1:53" ht="12">
      <c r="A119" s="2" t="s">
        <v>3</v>
      </c>
      <c r="B119" s="1">
        <v>7</v>
      </c>
      <c r="C119" s="1">
        <v>0</v>
      </c>
      <c r="D119" s="1">
        <v>1</v>
      </c>
      <c r="E119" s="1">
        <v>2</v>
      </c>
      <c r="F119" s="1">
        <v>0</v>
      </c>
      <c r="G119" s="1">
        <v>2</v>
      </c>
      <c r="H119" s="1">
        <v>1</v>
      </c>
      <c r="I119" s="1">
        <v>2</v>
      </c>
      <c r="J119" s="1">
        <v>1</v>
      </c>
      <c r="K119" s="1">
        <v>7</v>
      </c>
      <c r="L119" s="1">
        <v>0</v>
      </c>
      <c r="M119" s="1">
        <v>2</v>
      </c>
      <c r="N119" s="1">
        <v>1</v>
      </c>
      <c r="O119" s="1">
        <v>3</v>
      </c>
      <c r="P119" s="1">
        <v>2</v>
      </c>
      <c r="Q119" s="1">
        <v>0</v>
      </c>
      <c r="R119" s="1">
        <v>0</v>
      </c>
      <c r="S119" s="1">
        <v>0</v>
      </c>
      <c r="T119" s="1">
        <v>1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1</v>
      </c>
      <c r="AA119" s="1">
        <v>0</v>
      </c>
      <c r="AB119" s="1">
        <v>2</v>
      </c>
      <c r="AC119" s="1">
        <v>0</v>
      </c>
      <c r="AD119" s="1">
        <v>2</v>
      </c>
      <c r="AE119" s="1">
        <v>0</v>
      </c>
      <c r="AF119" s="1">
        <v>0</v>
      </c>
      <c r="AG119" s="1">
        <v>2</v>
      </c>
      <c r="AH119" s="1">
        <v>1</v>
      </c>
      <c r="AI119" s="1">
        <v>0</v>
      </c>
      <c r="AJ119" s="1">
        <v>2</v>
      </c>
      <c r="AK119" s="1">
        <v>11</v>
      </c>
      <c r="AL119" s="1">
        <v>8</v>
      </c>
      <c r="AM119" s="1">
        <v>9</v>
      </c>
      <c r="AN119" s="1">
        <v>8</v>
      </c>
      <c r="AO119" s="1">
        <v>13</v>
      </c>
      <c r="AP119" s="1">
        <v>12</v>
      </c>
      <c r="AQ119" s="1">
        <v>5</v>
      </c>
      <c r="AR119" s="1">
        <v>10</v>
      </c>
      <c r="AS119" s="1">
        <v>14</v>
      </c>
      <c r="AT119" s="1">
        <v>5</v>
      </c>
      <c r="AU119" s="1">
        <v>12</v>
      </c>
      <c r="AV119" s="1">
        <v>6</v>
      </c>
      <c r="AW119" s="1">
        <v>10</v>
      </c>
      <c r="AX119" s="1">
        <v>4</v>
      </c>
      <c r="AY119" s="1">
        <v>10</v>
      </c>
      <c r="AZ119" s="1">
        <v>4</v>
      </c>
      <c r="BA119" s="3">
        <v>3</v>
      </c>
    </row>
    <row r="120" spans="1:53" ht="12">
      <c r="A120" s="2" t="s">
        <v>2</v>
      </c>
      <c r="B120" s="1">
        <v>1</v>
      </c>
      <c r="C120" s="1">
        <v>0</v>
      </c>
      <c r="D120" s="1">
        <v>0</v>
      </c>
      <c r="E120" s="1">
        <v>0</v>
      </c>
      <c r="F120" s="1">
        <v>1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2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1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1</v>
      </c>
      <c r="AK120" s="1">
        <v>2</v>
      </c>
      <c r="AL120" s="1">
        <v>0</v>
      </c>
      <c r="AM120" s="1">
        <v>1</v>
      </c>
      <c r="AN120" s="1">
        <v>4</v>
      </c>
      <c r="AO120" s="1">
        <v>1</v>
      </c>
      <c r="AP120" s="1">
        <v>0</v>
      </c>
      <c r="AQ120" s="1">
        <v>0</v>
      </c>
      <c r="AR120" s="1">
        <v>0</v>
      </c>
      <c r="AS120" s="1">
        <v>1</v>
      </c>
      <c r="AT120" s="1">
        <v>2</v>
      </c>
      <c r="AU120" s="1">
        <v>1</v>
      </c>
      <c r="AV120" s="1">
        <v>2</v>
      </c>
      <c r="AW120" s="1">
        <v>1</v>
      </c>
      <c r="AX120" s="1">
        <v>1</v>
      </c>
      <c r="AY120" s="1">
        <v>3</v>
      </c>
      <c r="AZ120" s="1">
        <v>2</v>
      </c>
      <c r="BA120" s="3">
        <v>2</v>
      </c>
    </row>
    <row r="121" spans="1:53" ht="12">
      <c r="A121" s="2" t="s">
        <v>1</v>
      </c>
      <c r="B121" s="1">
        <v>2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</v>
      </c>
      <c r="O121" s="1">
        <v>3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4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6</v>
      </c>
      <c r="AG121" s="1">
        <v>0</v>
      </c>
      <c r="AH121" s="1">
        <v>1</v>
      </c>
      <c r="AI121" s="1">
        <v>1</v>
      </c>
      <c r="AJ121" s="1">
        <v>1</v>
      </c>
      <c r="AK121" s="1">
        <v>2</v>
      </c>
      <c r="AL121" s="1">
        <v>4</v>
      </c>
      <c r="AM121" s="1">
        <v>1</v>
      </c>
      <c r="AN121" s="1">
        <v>1</v>
      </c>
      <c r="AO121" s="1">
        <v>3</v>
      </c>
      <c r="AP121" s="1">
        <v>3</v>
      </c>
      <c r="AQ121" s="1">
        <v>2</v>
      </c>
      <c r="AR121" s="1">
        <v>1</v>
      </c>
      <c r="AS121" s="1">
        <v>1</v>
      </c>
      <c r="AT121" s="1">
        <v>2</v>
      </c>
      <c r="AU121" s="1">
        <v>6</v>
      </c>
      <c r="AV121" s="1">
        <v>2</v>
      </c>
      <c r="AW121" s="1">
        <v>5</v>
      </c>
      <c r="AX121" s="1">
        <v>2</v>
      </c>
      <c r="AY121" s="1">
        <v>6</v>
      </c>
      <c r="AZ121" s="1">
        <v>8</v>
      </c>
      <c r="BA121" s="3">
        <v>1</v>
      </c>
    </row>
    <row r="122" spans="1:53" ht="12">
      <c r="A122" s="2" t="s">
        <v>0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3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2</v>
      </c>
      <c r="R122" s="1">
        <v>0</v>
      </c>
      <c r="S122" s="1">
        <v>0</v>
      </c>
      <c r="T122" s="1">
        <v>0</v>
      </c>
      <c r="U122" s="1">
        <v>1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1</v>
      </c>
      <c r="AF122" s="1">
        <v>0</v>
      </c>
      <c r="AG122" s="1">
        <v>0</v>
      </c>
      <c r="AH122" s="1">
        <v>1</v>
      </c>
      <c r="AI122" s="1">
        <v>0</v>
      </c>
      <c r="AJ122" s="1">
        <v>0</v>
      </c>
      <c r="AK122" s="1">
        <v>0</v>
      </c>
      <c r="AL122" s="1">
        <v>2</v>
      </c>
      <c r="AM122" s="1">
        <v>0</v>
      </c>
      <c r="AN122" s="1">
        <v>3</v>
      </c>
      <c r="AO122" s="1">
        <v>1</v>
      </c>
      <c r="AP122" s="1">
        <v>2</v>
      </c>
      <c r="AQ122" s="1">
        <v>1</v>
      </c>
      <c r="AR122" s="1">
        <v>2</v>
      </c>
      <c r="AS122" s="1">
        <v>8</v>
      </c>
      <c r="AT122" s="1">
        <v>2</v>
      </c>
      <c r="AU122" s="1">
        <v>1</v>
      </c>
      <c r="AV122" s="1">
        <v>0</v>
      </c>
      <c r="AW122" s="1">
        <v>2</v>
      </c>
      <c r="AX122" s="1">
        <v>3</v>
      </c>
      <c r="AY122" s="1">
        <v>2</v>
      </c>
      <c r="AZ122" s="1">
        <v>0</v>
      </c>
      <c r="BA122" s="3">
        <v>1</v>
      </c>
    </row>
    <row r="123" spans="1:53" ht="12">
      <c r="A123" s="1" t="s">
        <v>16</v>
      </c>
      <c r="B123" s="1">
        <v>24</v>
      </c>
      <c r="C123" s="1">
        <v>7</v>
      </c>
      <c r="D123" s="1">
        <v>5</v>
      </c>
      <c r="E123" s="1">
        <v>13</v>
      </c>
      <c r="F123" s="1">
        <v>18</v>
      </c>
      <c r="G123" s="1">
        <v>19</v>
      </c>
      <c r="H123" s="1">
        <v>13</v>
      </c>
      <c r="I123" s="1">
        <v>16</v>
      </c>
      <c r="J123" s="1">
        <v>21</v>
      </c>
      <c r="K123" s="1">
        <v>27</v>
      </c>
      <c r="L123" s="1">
        <v>17</v>
      </c>
      <c r="M123" s="1">
        <v>16</v>
      </c>
      <c r="N123" s="1">
        <v>6</v>
      </c>
      <c r="O123" s="1">
        <v>13</v>
      </c>
      <c r="P123" s="1">
        <v>10</v>
      </c>
      <c r="Q123" s="1">
        <v>13</v>
      </c>
      <c r="R123" s="1">
        <v>13</v>
      </c>
      <c r="S123" s="1">
        <v>5</v>
      </c>
      <c r="T123" s="1">
        <v>6</v>
      </c>
      <c r="U123" s="1">
        <v>24</v>
      </c>
      <c r="V123" s="1">
        <v>5</v>
      </c>
      <c r="W123" s="1">
        <v>6</v>
      </c>
      <c r="X123" s="1">
        <v>11</v>
      </c>
      <c r="Y123" s="1">
        <v>8</v>
      </c>
      <c r="Z123" s="1">
        <v>11</v>
      </c>
      <c r="AA123" s="1">
        <v>6</v>
      </c>
      <c r="AB123" s="1">
        <v>5</v>
      </c>
      <c r="AC123" s="1">
        <v>3</v>
      </c>
      <c r="AD123" s="1">
        <v>10</v>
      </c>
      <c r="AE123" s="1">
        <v>17</v>
      </c>
      <c r="AF123" s="1">
        <v>19</v>
      </c>
      <c r="AG123" s="1">
        <v>10</v>
      </c>
      <c r="AH123" s="1">
        <v>34</v>
      </c>
      <c r="AI123" s="1">
        <v>22</v>
      </c>
      <c r="AJ123" s="1">
        <v>26</v>
      </c>
      <c r="AK123" s="1">
        <v>64</v>
      </c>
      <c r="AL123" s="1">
        <v>69</v>
      </c>
      <c r="AM123" s="1">
        <v>87</v>
      </c>
      <c r="AN123" s="1">
        <v>74</v>
      </c>
      <c r="AO123" s="1">
        <v>65</v>
      </c>
      <c r="AP123" s="1">
        <v>77</v>
      </c>
      <c r="AQ123" s="1">
        <v>81</v>
      </c>
      <c r="AR123" s="1">
        <v>55</v>
      </c>
      <c r="AS123" s="1">
        <v>78</v>
      </c>
      <c r="AT123" s="1">
        <v>83</v>
      </c>
      <c r="AU123" s="1">
        <v>111</v>
      </c>
      <c r="AV123" s="1">
        <v>76</v>
      </c>
      <c r="AW123" s="1">
        <v>100</v>
      </c>
      <c r="AX123" s="1">
        <v>82</v>
      </c>
      <c r="AY123" s="1">
        <v>69</v>
      </c>
      <c r="AZ123" s="1">
        <v>76</v>
      </c>
      <c r="BA123" s="3">
        <v>56</v>
      </c>
    </row>
    <row r="125" spans="1:54" ht="12">
      <c r="A125" s="1" t="s">
        <v>99</v>
      </c>
      <c r="AN125" s="1"/>
      <c r="AO125" s="1"/>
      <c r="AP125" s="1"/>
      <c r="AQ125" s="1"/>
      <c r="BB125" s="25" t="str">
        <f>IF(AP136&gt;AP137,"ok","ALERT")</f>
        <v>ok</v>
      </c>
    </row>
    <row r="126" spans="1:53" ht="12">
      <c r="A126" s="5" t="s">
        <v>12</v>
      </c>
      <c r="R126" s="1">
        <v>4</v>
      </c>
      <c r="S126" s="1">
        <v>6</v>
      </c>
      <c r="T126" s="1">
        <v>1</v>
      </c>
      <c r="U126" s="1">
        <v>11</v>
      </c>
      <c r="V126" s="1">
        <v>7</v>
      </c>
      <c r="W126" s="1">
        <v>12</v>
      </c>
      <c r="X126" s="1">
        <v>0</v>
      </c>
      <c r="Y126" s="1">
        <v>9</v>
      </c>
      <c r="Z126" s="1">
        <v>5</v>
      </c>
      <c r="AA126" s="1">
        <v>7</v>
      </c>
      <c r="AB126" s="1">
        <v>2</v>
      </c>
      <c r="AC126" s="1">
        <v>9</v>
      </c>
      <c r="AD126" s="1">
        <v>6</v>
      </c>
      <c r="AE126" s="1">
        <v>7</v>
      </c>
      <c r="AF126" s="1">
        <v>3</v>
      </c>
      <c r="AG126" s="1">
        <v>5</v>
      </c>
      <c r="AH126" s="1">
        <v>6</v>
      </c>
      <c r="AI126" s="1">
        <v>15</v>
      </c>
      <c r="AJ126" s="1">
        <v>7</v>
      </c>
      <c r="AK126" s="1">
        <v>14</v>
      </c>
      <c r="AL126" s="1">
        <v>11</v>
      </c>
      <c r="AM126" s="1">
        <v>18</v>
      </c>
      <c r="AN126" s="1">
        <v>16</v>
      </c>
      <c r="AO126" s="1">
        <v>19</v>
      </c>
      <c r="AP126" s="1">
        <v>20</v>
      </c>
      <c r="AQ126" s="1">
        <v>14</v>
      </c>
      <c r="AR126" s="1">
        <v>7</v>
      </c>
      <c r="AS126" s="1">
        <v>10</v>
      </c>
      <c r="AT126" s="1">
        <v>33</v>
      </c>
      <c r="AU126" s="1">
        <v>13</v>
      </c>
      <c r="AV126" s="1">
        <v>10</v>
      </c>
      <c r="AW126" s="1">
        <v>10</v>
      </c>
      <c r="AX126" s="1">
        <v>11</v>
      </c>
      <c r="AY126" s="1">
        <v>6</v>
      </c>
      <c r="AZ126" s="1">
        <v>10</v>
      </c>
      <c r="BA126" s="3">
        <v>14</v>
      </c>
    </row>
    <row r="127" spans="1:53" ht="12">
      <c r="A127" s="5" t="s">
        <v>11</v>
      </c>
      <c r="R127" s="1">
        <v>16</v>
      </c>
      <c r="S127" s="1">
        <v>25</v>
      </c>
      <c r="T127" s="1">
        <v>32</v>
      </c>
      <c r="U127" s="1">
        <v>27</v>
      </c>
      <c r="V127" s="1">
        <v>30</v>
      </c>
      <c r="W127" s="1">
        <v>29</v>
      </c>
      <c r="X127" s="1">
        <v>21</v>
      </c>
      <c r="Y127" s="1">
        <v>23</v>
      </c>
      <c r="Z127" s="1">
        <v>28</v>
      </c>
      <c r="AA127" s="1">
        <v>12</v>
      </c>
      <c r="AB127" s="1">
        <v>21</v>
      </c>
      <c r="AC127" s="1">
        <v>25</v>
      </c>
      <c r="AD127" s="1">
        <v>24</v>
      </c>
      <c r="AE127" s="1">
        <v>26</v>
      </c>
      <c r="AF127" s="1">
        <v>29</v>
      </c>
      <c r="AG127" s="1">
        <v>27</v>
      </c>
      <c r="AH127" s="1">
        <v>35</v>
      </c>
      <c r="AI127" s="1">
        <v>23</v>
      </c>
      <c r="AJ127" s="1">
        <v>24</v>
      </c>
      <c r="AK127" s="1">
        <v>42</v>
      </c>
      <c r="AL127" s="1">
        <v>76</v>
      </c>
      <c r="AM127" s="1">
        <v>53</v>
      </c>
      <c r="AN127" s="1">
        <v>51</v>
      </c>
      <c r="AO127" s="1">
        <v>43</v>
      </c>
      <c r="AP127" s="1">
        <v>33</v>
      </c>
      <c r="AQ127" s="1">
        <v>35</v>
      </c>
      <c r="AR127" s="1">
        <v>20</v>
      </c>
      <c r="AS127" s="1">
        <v>15</v>
      </c>
      <c r="AT127" s="1">
        <v>32</v>
      </c>
      <c r="AU127" s="1">
        <v>41</v>
      </c>
      <c r="AV127" s="1">
        <v>33</v>
      </c>
      <c r="AW127" s="1">
        <v>37</v>
      </c>
      <c r="AX127" s="1">
        <v>34</v>
      </c>
      <c r="AY127" s="1">
        <v>17</v>
      </c>
      <c r="AZ127" s="1">
        <v>22</v>
      </c>
      <c r="BA127" s="3">
        <v>32</v>
      </c>
    </row>
    <row r="128" spans="1:53" ht="12">
      <c r="A128" s="4" t="s">
        <v>10</v>
      </c>
      <c r="R128" s="1">
        <v>9</v>
      </c>
      <c r="S128" s="1">
        <v>14</v>
      </c>
      <c r="T128" s="1">
        <v>8</v>
      </c>
      <c r="U128" s="1">
        <v>18</v>
      </c>
      <c r="V128" s="1">
        <v>19</v>
      </c>
      <c r="W128" s="1">
        <v>14</v>
      </c>
      <c r="X128" s="1">
        <v>11</v>
      </c>
      <c r="Y128" s="1">
        <v>9</v>
      </c>
      <c r="Z128" s="1">
        <v>8</v>
      </c>
      <c r="AA128" s="1">
        <v>7</v>
      </c>
      <c r="AB128" s="1">
        <v>7</v>
      </c>
      <c r="AC128" s="1">
        <v>10</v>
      </c>
      <c r="AD128" s="1">
        <v>13</v>
      </c>
      <c r="AE128" s="1">
        <v>8</v>
      </c>
      <c r="AF128" s="1">
        <v>15</v>
      </c>
      <c r="AG128" s="1">
        <v>15</v>
      </c>
      <c r="AH128" s="1">
        <v>16</v>
      </c>
      <c r="AI128" s="1">
        <v>23</v>
      </c>
      <c r="AJ128" s="1">
        <v>14</v>
      </c>
      <c r="AK128" s="1">
        <v>22</v>
      </c>
      <c r="AL128" s="1">
        <v>23</v>
      </c>
      <c r="AM128" s="1">
        <v>25</v>
      </c>
      <c r="AN128" s="1">
        <v>15</v>
      </c>
      <c r="AO128" s="1">
        <v>25</v>
      </c>
      <c r="AP128" s="1">
        <v>19</v>
      </c>
      <c r="AQ128" s="1">
        <v>25</v>
      </c>
      <c r="AR128" s="1">
        <v>8</v>
      </c>
      <c r="AS128" s="1">
        <v>25</v>
      </c>
      <c r="AT128" s="1">
        <v>30</v>
      </c>
      <c r="AU128" s="1">
        <v>44</v>
      </c>
      <c r="AV128" s="1">
        <v>32</v>
      </c>
      <c r="AW128" s="1">
        <v>31</v>
      </c>
      <c r="AX128" s="1">
        <v>30</v>
      </c>
      <c r="AY128" s="1">
        <v>14</v>
      </c>
      <c r="AZ128" s="1">
        <v>31</v>
      </c>
      <c r="BA128" s="3">
        <v>23</v>
      </c>
    </row>
    <row r="129" spans="1:53" ht="12">
      <c r="A129" s="4" t="s">
        <v>9</v>
      </c>
      <c r="R129" s="1">
        <v>6</v>
      </c>
      <c r="S129" s="1">
        <v>4</v>
      </c>
      <c r="T129" s="1">
        <v>8</v>
      </c>
      <c r="U129" s="1">
        <v>8</v>
      </c>
      <c r="V129" s="1">
        <v>6</v>
      </c>
      <c r="W129" s="1">
        <v>9</v>
      </c>
      <c r="X129" s="1">
        <v>7</v>
      </c>
      <c r="Y129" s="1">
        <v>14</v>
      </c>
      <c r="Z129" s="1">
        <v>5</v>
      </c>
      <c r="AA129" s="1">
        <v>5</v>
      </c>
      <c r="AB129" s="1">
        <v>0</v>
      </c>
      <c r="AC129" s="1">
        <v>2</v>
      </c>
      <c r="AD129" s="1">
        <v>4</v>
      </c>
      <c r="AE129" s="1">
        <v>7</v>
      </c>
      <c r="AF129" s="1">
        <v>7</v>
      </c>
      <c r="AG129" s="1">
        <v>10</v>
      </c>
      <c r="AH129" s="1">
        <v>2</v>
      </c>
      <c r="AI129" s="1">
        <v>3</v>
      </c>
      <c r="AJ129" s="1">
        <v>12</v>
      </c>
      <c r="AK129" s="1">
        <v>12</v>
      </c>
      <c r="AL129" s="1">
        <v>6</v>
      </c>
      <c r="AM129" s="1">
        <v>6</v>
      </c>
      <c r="AN129" s="1">
        <v>11</v>
      </c>
      <c r="AO129" s="1">
        <v>9</v>
      </c>
      <c r="AP129" s="1">
        <v>9</v>
      </c>
      <c r="AQ129" s="1">
        <v>9</v>
      </c>
      <c r="AR129" s="1">
        <v>9</v>
      </c>
      <c r="AS129" s="1">
        <v>14</v>
      </c>
      <c r="AT129" s="1">
        <v>5</v>
      </c>
      <c r="AU129" s="1">
        <v>18</v>
      </c>
      <c r="AV129" s="1">
        <v>9</v>
      </c>
      <c r="AW129" s="1">
        <v>22</v>
      </c>
      <c r="AX129" s="1">
        <v>11</v>
      </c>
      <c r="AY129" s="1">
        <v>6</v>
      </c>
      <c r="AZ129" s="1">
        <v>6</v>
      </c>
      <c r="BA129" s="3">
        <v>9</v>
      </c>
    </row>
    <row r="130" spans="1:53" ht="12">
      <c r="A130" s="3" t="s">
        <v>8</v>
      </c>
      <c r="R130" s="1">
        <v>1</v>
      </c>
      <c r="S130" s="1">
        <v>0</v>
      </c>
      <c r="T130" s="1">
        <v>5</v>
      </c>
      <c r="U130" s="1">
        <v>5</v>
      </c>
      <c r="V130" s="1">
        <v>3</v>
      </c>
      <c r="W130" s="1">
        <v>0</v>
      </c>
      <c r="X130" s="1">
        <v>4</v>
      </c>
      <c r="Y130" s="1">
        <v>2</v>
      </c>
      <c r="Z130" s="1">
        <v>1</v>
      </c>
      <c r="AA130" s="1">
        <v>1</v>
      </c>
      <c r="AB130" s="1">
        <v>3</v>
      </c>
      <c r="AC130" s="1">
        <v>1</v>
      </c>
      <c r="AD130" s="1">
        <v>1</v>
      </c>
      <c r="AE130" s="1">
        <v>1</v>
      </c>
      <c r="AF130" s="1">
        <v>2</v>
      </c>
      <c r="AG130" s="1">
        <v>0</v>
      </c>
      <c r="AH130" s="1">
        <v>1</v>
      </c>
      <c r="AI130" s="1">
        <v>1</v>
      </c>
      <c r="AJ130" s="1">
        <v>1</v>
      </c>
      <c r="AK130" s="1">
        <v>6</v>
      </c>
      <c r="AL130" s="1">
        <v>2</v>
      </c>
      <c r="AM130" s="1">
        <v>2</v>
      </c>
      <c r="AN130" s="1">
        <v>6</v>
      </c>
      <c r="AO130" s="1">
        <v>0</v>
      </c>
      <c r="AP130" s="1">
        <v>1</v>
      </c>
      <c r="AQ130" s="1">
        <v>2</v>
      </c>
      <c r="AR130" s="1">
        <v>0</v>
      </c>
      <c r="AS130" s="1">
        <v>3</v>
      </c>
      <c r="AT130" s="1">
        <v>4</v>
      </c>
      <c r="AU130" s="1">
        <v>5</v>
      </c>
      <c r="AV130" s="1">
        <v>3</v>
      </c>
      <c r="AW130" s="1">
        <v>3</v>
      </c>
      <c r="AX130" s="1">
        <v>1</v>
      </c>
      <c r="AY130" s="1">
        <v>12</v>
      </c>
      <c r="AZ130" s="1">
        <v>1</v>
      </c>
      <c r="BA130" s="3">
        <v>4</v>
      </c>
    </row>
    <row r="131" spans="1:53" ht="12">
      <c r="A131" s="3" t="s">
        <v>7</v>
      </c>
      <c r="R131" s="1">
        <v>11</v>
      </c>
      <c r="S131" s="1">
        <v>6</v>
      </c>
      <c r="T131" s="1">
        <v>1</v>
      </c>
      <c r="U131" s="1">
        <v>2</v>
      </c>
      <c r="V131" s="1">
        <v>8</v>
      </c>
      <c r="W131" s="1">
        <v>0</v>
      </c>
      <c r="X131" s="1">
        <v>2</v>
      </c>
      <c r="Y131" s="1">
        <v>4</v>
      </c>
      <c r="Z131" s="1">
        <v>1</v>
      </c>
      <c r="AA131" s="1">
        <v>5</v>
      </c>
      <c r="AB131" s="1">
        <v>2</v>
      </c>
      <c r="AC131" s="1">
        <v>4</v>
      </c>
      <c r="AD131" s="1">
        <v>4</v>
      </c>
      <c r="AE131" s="1">
        <v>7</v>
      </c>
      <c r="AF131" s="1">
        <v>9</v>
      </c>
      <c r="AG131" s="1">
        <v>1</v>
      </c>
      <c r="AH131" s="1">
        <v>7</v>
      </c>
      <c r="AI131" s="1">
        <v>4</v>
      </c>
      <c r="AJ131" s="1">
        <v>3</v>
      </c>
      <c r="AK131" s="1">
        <v>9</v>
      </c>
      <c r="AL131" s="1">
        <v>6</v>
      </c>
      <c r="AM131" s="1">
        <v>8</v>
      </c>
      <c r="AN131" s="1">
        <v>6</v>
      </c>
      <c r="AO131" s="1">
        <v>6</v>
      </c>
      <c r="AP131" s="1">
        <v>4</v>
      </c>
      <c r="AQ131" s="1">
        <v>8</v>
      </c>
      <c r="AR131" s="1">
        <v>10</v>
      </c>
      <c r="AS131" s="1">
        <v>1</v>
      </c>
      <c r="AT131" s="1">
        <v>8</v>
      </c>
      <c r="AU131" s="1">
        <v>11</v>
      </c>
      <c r="AV131" s="1">
        <v>4</v>
      </c>
      <c r="AW131" s="1">
        <v>10</v>
      </c>
      <c r="AX131" s="1">
        <v>3</v>
      </c>
      <c r="AY131" s="1">
        <v>3</v>
      </c>
      <c r="AZ131" s="1">
        <v>6</v>
      </c>
      <c r="BA131" s="3">
        <v>1</v>
      </c>
    </row>
    <row r="132" spans="1:53" ht="12">
      <c r="A132" s="3" t="s">
        <v>6</v>
      </c>
      <c r="R132" s="1">
        <v>1</v>
      </c>
      <c r="S132" s="1">
        <v>8</v>
      </c>
      <c r="T132" s="1">
        <v>2</v>
      </c>
      <c r="U132" s="1">
        <v>4</v>
      </c>
      <c r="V132" s="1">
        <v>0</v>
      </c>
      <c r="W132" s="1">
        <v>2</v>
      </c>
      <c r="X132" s="1">
        <v>4</v>
      </c>
      <c r="Y132" s="1">
        <v>1</v>
      </c>
      <c r="Z132" s="1">
        <v>5</v>
      </c>
      <c r="AA132" s="1">
        <v>1</v>
      </c>
      <c r="AB132" s="1">
        <v>3</v>
      </c>
      <c r="AC132" s="1">
        <v>1</v>
      </c>
      <c r="AD132" s="1">
        <v>2</v>
      </c>
      <c r="AE132" s="1">
        <v>4</v>
      </c>
      <c r="AF132" s="1">
        <v>0</v>
      </c>
      <c r="AG132" s="1">
        <v>0</v>
      </c>
      <c r="AH132" s="1">
        <v>1</v>
      </c>
      <c r="AI132" s="1">
        <v>5</v>
      </c>
      <c r="AJ132" s="1">
        <v>2</v>
      </c>
      <c r="AK132" s="1">
        <v>1</v>
      </c>
      <c r="AL132" s="1">
        <v>5</v>
      </c>
      <c r="AM132" s="1">
        <v>2</v>
      </c>
      <c r="AN132" s="1">
        <v>4</v>
      </c>
      <c r="AO132" s="1">
        <v>2</v>
      </c>
      <c r="AP132" s="1">
        <v>2</v>
      </c>
      <c r="AQ132" s="1">
        <v>12</v>
      </c>
      <c r="AR132" s="1">
        <v>8</v>
      </c>
      <c r="AS132" s="1">
        <v>5</v>
      </c>
      <c r="AT132" s="1">
        <v>12</v>
      </c>
      <c r="AU132" s="1">
        <v>7</v>
      </c>
      <c r="AV132" s="1">
        <v>9</v>
      </c>
      <c r="AW132" s="1">
        <v>4</v>
      </c>
      <c r="AX132" s="1">
        <v>6</v>
      </c>
      <c r="AY132" s="1">
        <v>4</v>
      </c>
      <c r="AZ132" s="1">
        <v>1</v>
      </c>
      <c r="BA132" s="3">
        <v>6</v>
      </c>
    </row>
    <row r="133" spans="1:53" ht="12">
      <c r="A133" s="3" t="s">
        <v>5</v>
      </c>
      <c r="R133" s="1">
        <v>5</v>
      </c>
      <c r="S133" s="1">
        <v>9</v>
      </c>
      <c r="T133" s="1">
        <v>0</v>
      </c>
      <c r="U133" s="1">
        <v>13</v>
      </c>
      <c r="V133" s="1">
        <v>6</v>
      </c>
      <c r="W133" s="1">
        <v>2</v>
      </c>
      <c r="X133" s="1">
        <v>2</v>
      </c>
      <c r="Y133" s="1">
        <v>9</v>
      </c>
      <c r="Z133" s="1">
        <v>7</v>
      </c>
      <c r="AA133" s="1">
        <v>2</v>
      </c>
      <c r="AB133" s="1">
        <v>13</v>
      </c>
      <c r="AC133" s="1">
        <v>11</v>
      </c>
      <c r="AD133" s="1">
        <v>5</v>
      </c>
      <c r="AE133" s="1">
        <v>4</v>
      </c>
      <c r="AF133" s="1">
        <v>8</v>
      </c>
      <c r="AG133" s="1">
        <v>4</v>
      </c>
      <c r="AH133" s="1">
        <v>4</v>
      </c>
      <c r="AI133" s="1">
        <v>8</v>
      </c>
      <c r="AJ133" s="1">
        <v>3</v>
      </c>
      <c r="AK133" s="1">
        <v>7</v>
      </c>
      <c r="AL133" s="1">
        <v>14</v>
      </c>
      <c r="AM133" s="1">
        <v>10</v>
      </c>
      <c r="AN133" s="1">
        <v>14</v>
      </c>
      <c r="AO133" s="1">
        <v>8</v>
      </c>
      <c r="AP133" s="1">
        <v>15</v>
      </c>
      <c r="AQ133" s="1">
        <v>10</v>
      </c>
      <c r="AR133" s="1">
        <v>5</v>
      </c>
      <c r="AS133" s="1">
        <v>17</v>
      </c>
      <c r="AT133" s="1">
        <v>6</v>
      </c>
      <c r="AU133" s="1">
        <v>19</v>
      </c>
      <c r="AV133" s="1">
        <v>11</v>
      </c>
      <c r="AW133" s="1">
        <v>14</v>
      </c>
      <c r="AX133" s="1">
        <v>18</v>
      </c>
      <c r="AY133" s="1">
        <v>15</v>
      </c>
      <c r="AZ133" s="1">
        <v>10</v>
      </c>
      <c r="BA133" s="3">
        <v>9</v>
      </c>
    </row>
    <row r="134" spans="1:53" ht="12">
      <c r="A134" s="3" t="s">
        <v>4</v>
      </c>
      <c r="R134" s="1">
        <v>8</v>
      </c>
      <c r="S134" s="1">
        <v>4</v>
      </c>
      <c r="T134" s="1">
        <v>5</v>
      </c>
      <c r="U134" s="1">
        <v>11</v>
      </c>
      <c r="V134" s="1">
        <v>2</v>
      </c>
      <c r="W134" s="1">
        <v>2</v>
      </c>
      <c r="X134" s="1">
        <v>3</v>
      </c>
      <c r="Y134" s="1">
        <v>4</v>
      </c>
      <c r="Z134" s="1">
        <v>2</v>
      </c>
      <c r="AA134" s="1">
        <v>8</v>
      </c>
      <c r="AB134" s="1">
        <v>5</v>
      </c>
      <c r="AC134" s="1">
        <v>4</v>
      </c>
      <c r="AD134" s="1">
        <v>4</v>
      </c>
      <c r="AE134" s="1">
        <v>5</v>
      </c>
      <c r="AF134" s="1">
        <v>2</v>
      </c>
      <c r="AG134" s="1">
        <v>8</v>
      </c>
      <c r="AH134" s="1">
        <v>3</v>
      </c>
      <c r="AI134" s="1">
        <v>7</v>
      </c>
      <c r="AJ134" s="1">
        <v>14</v>
      </c>
      <c r="AK134" s="1">
        <v>5</v>
      </c>
      <c r="AL134" s="1">
        <v>8</v>
      </c>
      <c r="AM134" s="1">
        <v>13</v>
      </c>
      <c r="AN134" s="1">
        <v>11</v>
      </c>
      <c r="AO134" s="1">
        <v>9</v>
      </c>
      <c r="AP134" s="1">
        <v>7</v>
      </c>
      <c r="AQ134" s="1">
        <v>10</v>
      </c>
      <c r="AR134" s="1">
        <v>7</v>
      </c>
      <c r="AS134" s="1">
        <v>12</v>
      </c>
      <c r="AT134" s="1">
        <v>11</v>
      </c>
      <c r="AU134" s="1">
        <v>5</v>
      </c>
      <c r="AV134" s="1">
        <v>10</v>
      </c>
      <c r="AW134" s="1">
        <v>10</v>
      </c>
      <c r="AX134" s="1">
        <v>8</v>
      </c>
      <c r="AY134" s="1">
        <v>5</v>
      </c>
      <c r="AZ134" s="1">
        <v>7</v>
      </c>
      <c r="BA134" s="3">
        <v>9</v>
      </c>
    </row>
    <row r="135" spans="1:53" ht="12">
      <c r="A135" s="3" t="s">
        <v>38</v>
      </c>
      <c r="R135" s="1">
        <v>3</v>
      </c>
      <c r="S135" s="1">
        <v>2</v>
      </c>
      <c r="T135" s="1">
        <v>3</v>
      </c>
      <c r="U135" s="1">
        <v>6</v>
      </c>
      <c r="V135" s="1">
        <v>2</v>
      </c>
      <c r="W135" s="1">
        <v>1</v>
      </c>
      <c r="X135" s="1">
        <v>3</v>
      </c>
      <c r="Y135" s="1">
        <v>0</v>
      </c>
      <c r="Z135" s="1">
        <v>6</v>
      </c>
      <c r="AA135" s="1">
        <v>0</v>
      </c>
      <c r="AB135" s="1">
        <v>0</v>
      </c>
      <c r="AC135" s="1">
        <v>1</v>
      </c>
      <c r="AD135" s="1">
        <v>1</v>
      </c>
      <c r="AE135" s="1">
        <v>2</v>
      </c>
      <c r="AF135" s="1">
        <v>3</v>
      </c>
      <c r="AG135" s="1">
        <v>0</v>
      </c>
      <c r="AH135" s="1">
        <v>6</v>
      </c>
      <c r="AI135" s="1">
        <v>2</v>
      </c>
      <c r="AJ135" s="1">
        <v>4</v>
      </c>
      <c r="AK135" s="1">
        <v>3</v>
      </c>
      <c r="AL135" s="1">
        <v>14</v>
      </c>
      <c r="AM135" s="1">
        <v>3</v>
      </c>
      <c r="AN135" s="1">
        <v>5</v>
      </c>
      <c r="AO135" s="1">
        <v>3</v>
      </c>
      <c r="AP135" s="1">
        <v>10</v>
      </c>
      <c r="AQ135" s="1">
        <v>6</v>
      </c>
      <c r="AR135" s="1">
        <v>1</v>
      </c>
      <c r="AS135" s="1">
        <v>7</v>
      </c>
      <c r="AT135" s="1">
        <v>1</v>
      </c>
      <c r="AU135" s="1">
        <v>2</v>
      </c>
      <c r="AV135" s="1">
        <v>4</v>
      </c>
      <c r="AW135" s="1">
        <v>8</v>
      </c>
      <c r="AX135" s="1">
        <v>7</v>
      </c>
      <c r="AY135" s="1">
        <v>3</v>
      </c>
      <c r="AZ135" s="1">
        <v>7</v>
      </c>
      <c r="BA135" s="3">
        <v>4</v>
      </c>
    </row>
    <row r="136" spans="1:53" ht="12">
      <c r="A136" s="2" t="s">
        <v>3</v>
      </c>
      <c r="R136" s="1">
        <v>6</v>
      </c>
      <c r="S136" s="1">
        <v>12</v>
      </c>
      <c r="T136" s="1">
        <v>6</v>
      </c>
      <c r="U136" s="1">
        <v>12</v>
      </c>
      <c r="V136" s="1">
        <v>10</v>
      </c>
      <c r="W136" s="1">
        <v>5</v>
      </c>
      <c r="X136" s="1">
        <v>6</v>
      </c>
      <c r="Y136" s="1">
        <v>10</v>
      </c>
      <c r="Z136" s="1">
        <v>7</v>
      </c>
      <c r="AA136" s="1">
        <v>9</v>
      </c>
      <c r="AB136" s="1">
        <v>10</v>
      </c>
      <c r="AC136" s="1">
        <v>16</v>
      </c>
      <c r="AD136" s="1">
        <v>10</v>
      </c>
      <c r="AE136" s="1">
        <v>9</v>
      </c>
      <c r="AF136" s="1">
        <v>10</v>
      </c>
      <c r="AG136" s="1">
        <v>14</v>
      </c>
      <c r="AH136" s="1">
        <v>11</v>
      </c>
      <c r="AI136" s="1">
        <v>10</v>
      </c>
      <c r="AJ136" s="1">
        <v>11</v>
      </c>
      <c r="AK136" s="1">
        <v>20</v>
      </c>
      <c r="AL136" s="1">
        <v>16</v>
      </c>
      <c r="AM136" s="1">
        <v>21</v>
      </c>
      <c r="AN136" s="1">
        <v>18</v>
      </c>
      <c r="AO136" s="1">
        <v>26</v>
      </c>
      <c r="AP136" s="1">
        <v>25</v>
      </c>
      <c r="AQ136" s="1">
        <v>14</v>
      </c>
      <c r="AR136" s="1">
        <v>14</v>
      </c>
      <c r="AS136" s="1">
        <v>27</v>
      </c>
      <c r="AT136" s="1">
        <v>13</v>
      </c>
      <c r="AU136" s="1">
        <v>21</v>
      </c>
      <c r="AV136" s="1">
        <v>13</v>
      </c>
      <c r="AW136" s="1">
        <v>21</v>
      </c>
      <c r="AX136" s="1">
        <v>8</v>
      </c>
      <c r="AY136" s="1">
        <v>18</v>
      </c>
      <c r="AZ136" s="1">
        <v>11</v>
      </c>
      <c r="BA136" s="3">
        <v>8</v>
      </c>
    </row>
    <row r="137" spans="1:53" ht="12">
      <c r="A137" s="2" t="s">
        <v>2</v>
      </c>
      <c r="R137" s="1">
        <v>0</v>
      </c>
      <c r="S137" s="1">
        <v>4</v>
      </c>
      <c r="T137" s="1">
        <v>2</v>
      </c>
      <c r="U137" s="1">
        <v>2</v>
      </c>
      <c r="V137" s="1">
        <v>1</v>
      </c>
      <c r="W137" s="1">
        <v>0</v>
      </c>
      <c r="X137" s="1">
        <v>5</v>
      </c>
      <c r="Y137" s="1">
        <v>0</v>
      </c>
      <c r="Z137" s="1">
        <v>4</v>
      </c>
      <c r="AA137" s="1">
        <v>1</v>
      </c>
      <c r="AB137" s="1">
        <v>2</v>
      </c>
      <c r="AC137" s="1">
        <v>1</v>
      </c>
      <c r="AD137" s="1">
        <v>0</v>
      </c>
      <c r="AE137" s="1">
        <v>0</v>
      </c>
      <c r="AF137" s="1">
        <v>0</v>
      </c>
      <c r="AG137" s="1">
        <v>0</v>
      </c>
      <c r="AH137" s="1">
        <v>1</v>
      </c>
      <c r="AI137" s="1">
        <v>0</v>
      </c>
      <c r="AJ137" s="1">
        <v>3</v>
      </c>
      <c r="AK137" s="1">
        <v>2</v>
      </c>
      <c r="AL137" s="1">
        <v>1</v>
      </c>
      <c r="AM137" s="1">
        <v>2</v>
      </c>
      <c r="AN137" s="1">
        <v>5</v>
      </c>
      <c r="AO137" s="1">
        <v>7</v>
      </c>
      <c r="AP137" s="1">
        <v>2</v>
      </c>
      <c r="AQ137" s="1">
        <v>0</v>
      </c>
      <c r="AR137" s="1">
        <v>1</v>
      </c>
      <c r="AS137" s="1">
        <v>6</v>
      </c>
      <c r="AT137" s="1">
        <v>2</v>
      </c>
      <c r="AU137" s="1">
        <v>2</v>
      </c>
      <c r="AV137" s="1">
        <v>3</v>
      </c>
      <c r="AW137" s="1">
        <v>1</v>
      </c>
      <c r="AX137" s="1">
        <v>1</v>
      </c>
      <c r="AY137" s="1">
        <v>3</v>
      </c>
      <c r="AZ137" s="1">
        <v>2</v>
      </c>
      <c r="BA137" s="3">
        <v>2</v>
      </c>
    </row>
    <row r="138" spans="1:53" ht="12">
      <c r="A138" s="2" t="s">
        <v>1</v>
      </c>
      <c r="R138" s="1">
        <v>5</v>
      </c>
      <c r="S138" s="1">
        <v>10</v>
      </c>
      <c r="T138" s="1">
        <v>4</v>
      </c>
      <c r="U138" s="1">
        <v>7</v>
      </c>
      <c r="V138" s="1">
        <v>1</v>
      </c>
      <c r="W138" s="1">
        <v>7</v>
      </c>
      <c r="X138" s="1">
        <v>8</v>
      </c>
      <c r="Y138" s="1">
        <v>10</v>
      </c>
      <c r="Z138" s="1">
        <v>2</v>
      </c>
      <c r="AA138" s="1">
        <v>9</v>
      </c>
      <c r="AB138" s="1">
        <v>8</v>
      </c>
      <c r="AC138" s="1">
        <v>3</v>
      </c>
      <c r="AD138" s="1">
        <v>6</v>
      </c>
      <c r="AE138" s="1">
        <v>0</v>
      </c>
      <c r="AF138" s="1">
        <v>9</v>
      </c>
      <c r="AG138" s="1">
        <v>2</v>
      </c>
      <c r="AH138" s="1">
        <v>7</v>
      </c>
      <c r="AI138" s="1">
        <v>5</v>
      </c>
      <c r="AJ138" s="1">
        <v>4</v>
      </c>
      <c r="AK138" s="1">
        <v>17</v>
      </c>
      <c r="AL138" s="1">
        <v>12</v>
      </c>
      <c r="AM138" s="1">
        <v>2</v>
      </c>
      <c r="AN138" s="1">
        <v>5</v>
      </c>
      <c r="AO138" s="1">
        <v>5</v>
      </c>
      <c r="AP138" s="1">
        <v>5</v>
      </c>
      <c r="AQ138" s="1">
        <v>3</v>
      </c>
      <c r="AR138" s="1">
        <v>4</v>
      </c>
      <c r="AS138" s="1">
        <v>2</v>
      </c>
      <c r="AT138" s="1">
        <v>4</v>
      </c>
      <c r="AU138" s="1">
        <v>12</v>
      </c>
      <c r="AV138" s="1">
        <v>4</v>
      </c>
      <c r="AW138" s="1">
        <v>16</v>
      </c>
      <c r="AX138" s="1">
        <v>8</v>
      </c>
      <c r="AY138" s="1">
        <v>6</v>
      </c>
      <c r="AZ138" s="1">
        <v>13</v>
      </c>
      <c r="BA138" s="3">
        <v>3</v>
      </c>
    </row>
    <row r="139" spans="1:53" ht="12">
      <c r="A139" s="2" t="s">
        <v>0</v>
      </c>
      <c r="R139" s="1">
        <v>6</v>
      </c>
      <c r="S139" s="1">
        <v>5</v>
      </c>
      <c r="T139" s="1">
        <v>1</v>
      </c>
      <c r="U139" s="1">
        <v>4</v>
      </c>
      <c r="V139" s="1">
        <v>1</v>
      </c>
      <c r="W139" s="1">
        <v>0</v>
      </c>
      <c r="X139" s="1">
        <v>0</v>
      </c>
      <c r="Y139" s="1">
        <v>2</v>
      </c>
      <c r="Z139" s="1">
        <v>3</v>
      </c>
      <c r="AA139" s="1">
        <v>3</v>
      </c>
      <c r="AB139" s="1">
        <v>4</v>
      </c>
      <c r="AC139" s="1">
        <v>2</v>
      </c>
      <c r="AD139" s="1">
        <v>4</v>
      </c>
      <c r="AE139" s="1">
        <v>4</v>
      </c>
      <c r="AF139" s="1">
        <v>2</v>
      </c>
      <c r="AG139" s="1">
        <v>2</v>
      </c>
      <c r="AH139" s="1">
        <v>3</v>
      </c>
      <c r="AI139" s="1">
        <v>7</v>
      </c>
      <c r="AJ139" s="1">
        <v>0</v>
      </c>
      <c r="AK139" s="1">
        <v>4</v>
      </c>
      <c r="AL139" s="1">
        <v>2</v>
      </c>
      <c r="AM139" s="1">
        <v>3</v>
      </c>
      <c r="AN139" s="1">
        <v>4</v>
      </c>
      <c r="AO139" s="1">
        <v>3</v>
      </c>
      <c r="AP139" s="1">
        <v>3</v>
      </c>
      <c r="AQ139" s="1">
        <v>4</v>
      </c>
      <c r="AR139" s="1">
        <v>3</v>
      </c>
      <c r="AS139" s="1">
        <v>9</v>
      </c>
      <c r="AT139" s="1">
        <v>12</v>
      </c>
      <c r="AU139" s="1">
        <v>3</v>
      </c>
      <c r="AV139" s="1">
        <v>1</v>
      </c>
      <c r="AW139" s="1">
        <v>3</v>
      </c>
      <c r="AX139" s="1">
        <v>6</v>
      </c>
      <c r="AY139" s="1">
        <v>2</v>
      </c>
      <c r="AZ139" s="1">
        <v>1</v>
      </c>
      <c r="BA139" s="3">
        <v>5</v>
      </c>
    </row>
    <row r="140" spans="1:53" ht="12">
      <c r="A140" s="1" t="s">
        <v>16</v>
      </c>
      <c r="R140" s="1">
        <v>81</v>
      </c>
      <c r="S140" s="1">
        <v>109</v>
      </c>
      <c r="T140" s="1">
        <v>78</v>
      </c>
      <c r="U140" s="1">
        <v>130</v>
      </c>
      <c r="V140" s="1">
        <v>96</v>
      </c>
      <c r="W140" s="1">
        <v>83</v>
      </c>
      <c r="X140" s="1">
        <v>76</v>
      </c>
      <c r="Y140" s="1">
        <v>97</v>
      </c>
      <c r="Z140" s="1">
        <v>84</v>
      </c>
      <c r="AA140" s="1">
        <v>70</v>
      </c>
      <c r="AB140" s="1">
        <v>80</v>
      </c>
      <c r="AC140" s="1">
        <v>90</v>
      </c>
      <c r="AD140" s="1">
        <v>84</v>
      </c>
      <c r="AE140" s="1">
        <v>84</v>
      </c>
      <c r="AF140" s="1">
        <v>99</v>
      </c>
      <c r="AG140" s="1">
        <v>88</v>
      </c>
      <c r="AH140" s="1">
        <v>103</v>
      </c>
      <c r="AI140" s="1">
        <v>113</v>
      </c>
      <c r="AJ140" s="1">
        <v>102</v>
      </c>
      <c r="AK140" s="1">
        <v>164</v>
      </c>
      <c r="AL140" s="1">
        <v>196</v>
      </c>
      <c r="AM140" s="1">
        <v>168</v>
      </c>
      <c r="AN140" s="1">
        <v>171</v>
      </c>
      <c r="AO140" s="1">
        <v>165</v>
      </c>
      <c r="AP140" s="1">
        <v>155</v>
      </c>
      <c r="AQ140" s="1">
        <v>152</v>
      </c>
      <c r="AR140" s="1">
        <v>97</v>
      </c>
      <c r="AS140" s="1">
        <v>153</v>
      </c>
      <c r="AT140" s="1">
        <v>173</v>
      </c>
      <c r="AU140" s="1">
        <v>203</v>
      </c>
      <c r="AV140" s="1">
        <v>146</v>
      </c>
      <c r="AW140" s="1">
        <v>190</v>
      </c>
      <c r="AX140" s="1">
        <v>152</v>
      </c>
      <c r="AY140" s="1">
        <v>114</v>
      </c>
      <c r="AZ140" s="1">
        <v>128</v>
      </c>
      <c r="BA140" s="3">
        <v>129</v>
      </c>
    </row>
    <row r="142" ht="12">
      <c r="A142" s="6" t="s">
        <v>52</v>
      </c>
    </row>
    <row r="143" spans="1:54" ht="12">
      <c r="A143" s="1" t="s">
        <v>13</v>
      </c>
      <c r="AE143" s="1"/>
      <c r="AF143" s="1"/>
      <c r="AG143" s="1"/>
      <c r="AL143" s="1"/>
      <c r="AM143" s="1"/>
      <c r="AN143" s="1"/>
      <c r="AO143" s="1"/>
      <c r="AP143" s="1"/>
      <c r="AQ143" s="1"/>
      <c r="BB143" s="25" t="str">
        <f>IF(AJ154&gt;AJ155,"ok","ALERT")</f>
        <v>ok</v>
      </c>
    </row>
    <row r="144" spans="1:53" ht="12">
      <c r="A144" s="5" t="s">
        <v>12</v>
      </c>
      <c r="B144" s="1">
        <v>7</v>
      </c>
      <c r="C144" s="1">
        <v>7</v>
      </c>
      <c r="D144" s="1">
        <v>12</v>
      </c>
      <c r="E144" s="1">
        <v>11</v>
      </c>
      <c r="F144" s="1">
        <v>7</v>
      </c>
      <c r="G144" s="1">
        <v>10</v>
      </c>
      <c r="H144" s="1">
        <v>6</v>
      </c>
      <c r="I144" s="1">
        <v>7</v>
      </c>
      <c r="J144" s="1">
        <v>7</v>
      </c>
      <c r="K144" s="1">
        <v>5</v>
      </c>
      <c r="L144" s="1">
        <v>4</v>
      </c>
      <c r="M144" s="1">
        <v>5</v>
      </c>
      <c r="N144" s="1">
        <v>3</v>
      </c>
      <c r="O144" s="1">
        <v>5</v>
      </c>
      <c r="P144" s="1">
        <v>3</v>
      </c>
      <c r="Q144" s="1">
        <v>6</v>
      </c>
      <c r="R144" s="1">
        <v>4</v>
      </c>
      <c r="S144" s="1">
        <v>5</v>
      </c>
      <c r="T144" s="1">
        <v>3</v>
      </c>
      <c r="U144" s="1">
        <v>4</v>
      </c>
      <c r="V144" s="1">
        <v>5</v>
      </c>
      <c r="W144" s="1">
        <v>4</v>
      </c>
      <c r="X144" s="1">
        <v>3</v>
      </c>
      <c r="Y144" s="1">
        <v>6</v>
      </c>
      <c r="Z144" s="1">
        <v>8</v>
      </c>
      <c r="AA144" s="1">
        <v>7</v>
      </c>
      <c r="AB144" s="1">
        <v>2</v>
      </c>
      <c r="AC144" s="1">
        <v>6</v>
      </c>
      <c r="AD144" s="1">
        <v>5</v>
      </c>
      <c r="AE144" s="1">
        <v>7</v>
      </c>
      <c r="AF144" s="1">
        <v>7</v>
      </c>
      <c r="AG144" s="1">
        <v>11</v>
      </c>
      <c r="AH144" s="1">
        <v>8</v>
      </c>
      <c r="AI144" s="1">
        <v>10</v>
      </c>
      <c r="AJ144" s="1">
        <v>5</v>
      </c>
      <c r="AK144" s="1">
        <v>8</v>
      </c>
      <c r="AL144" s="1">
        <v>3</v>
      </c>
      <c r="AM144" s="1">
        <v>5</v>
      </c>
      <c r="AN144" s="1">
        <v>7</v>
      </c>
      <c r="AO144" s="1">
        <v>5</v>
      </c>
      <c r="AP144" s="1">
        <v>6</v>
      </c>
      <c r="AQ144" s="1">
        <v>6</v>
      </c>
      <c r="AR144" s="1">
        <v>5</v>
      </c>
      <c r="AS144" s="1">
        <v>8</v>
      </c>
      <c r="AT144" s="1">
        <v>15</v>
      </c>
      <c r="AU144" s="1">
        <v>2</v>
      </c>
      <c r="AV144" s="1">
        <v>3</v>
      </c>
      <c r="AW144" s="1">
        <v>3</v>
      </c>
      <c r="AX144" s="1">
        <v>3</v>
      </c>
      <c r="AY144" s="1">
        <v>7</v>
      </c>
      <c r="AZ144" s="1">
        <v>6</v>
      </c>
      <c r="BA144" s="3">
        <v>12</v>
      </c>
    </row>
    <row r="145" spans="1:53" ht="12">
      <c r="A145" s="5" t="s">
        <v>11</v>
      </c>
      <c r="B145" s="1">
        <v>23</v>
      </c>
      <c r="C145" s="1">
        <v>19</v>
      </c>
      <c r="D145" s="1">
        <v>25</v>
      </c>
      <c r="E145" s="1">
        <v>25</v>
      </c>
      <c r="F145" s="1">
        <v>22</v>
      </c>
      <c r="G145" s="1">
        <v>30</v>
      </c>
      <c r="H145" s="1">
        <v>24</v>
      </c>
      <c r="I145" s="1">
        <v>28</v>
      </c>
      <c r="J145" s="1">
        <v>26</v>
      </c>
      <c r="K145" s="1">
        <v>19</v>
      </c>
      <c r="L145" s="1">
        <v>15</v>
      </c>
      <c r="M145" s="1">
        <v>19</v>
      </c>
      <c r="N145" s="1">
        <v>19</v>
      </c>
      <c r="O145" s="1">
        <v>12</v>
      </c>
      <c r="P145" s="1">
        <v>22</v>
      </c>
      <c r="Q145" s="1">
        <v>14</v>
      </c>
      <c r="R145" s="1">
        <v>21</v>
      </c>
      <c r="S145" s="1">
        <v>15</v>
      </c>
      <c r="T145" s="1">
        <v>10</v>
      </c>
      <c r="U145" s="1">
        <v>18</v>
      </c>
      <c r="V145" s="1">
        <v>18</v>
      </c>
      <c r="W145" s="1">
        <v>15</v>
      </c>
      <c r="X145" s="1">
        <v>17</v>
      </c>
      <c r="Y145" s="1">
        <v>21</v>
      </c>
      <c r="Z145" s="1">
        <v>20</v>
      </c>
      <c r="AA145" s="1">
        <v>14</v>
      </c>
      <c r="AB145" s="1">
        <v>23</v>
      </c>
      <c r="AC145" s="1">
        <v>22</v>
      </c>
      <c r="AD145" s="1">
        <v>17</v>
      </c>
      <c r="AE145" s="1">
        <v>30</v>
      </c>
      <c r="AF145" s="1">
        <v>23</v>
      </c>
      <c r="AG145" s="1">
        <v>14</v>
      </c>
      <c r="AH145" s="1">
        <v>31</v>
      </c>
      <c r="AI145" s="1">
        <v>23</v>
      </c>
      <c r="AJ145" s="1">
        <v>20</v>
      </c>
      <c r="AK145" s="1">
        <v>32</v>
      </c>
      <c r="AL145" s="1">
        <v>43</v>
      </c>
      <c r="AM145" s="1">
        <v>33</v>
      </c>
      <c r="AN145" s="1">
        <v>33</v>
      </c>
      <c r="AO145" s="1">
        <v>25</v>
      </c>
      <c r="AP145" s="1">
        <v>32</v>
      </c>
      <c r="AQ145" s="1">
        <v>19</v>
      </c>
      <c r="AR145" s="1">
        <v>16</v>
      </c>
      <c r="AS145" s="1">
        <v>30</v>
      </c>
      <c r="AT145" s="1">
        <v>19</v>
      </c>
      <c r="AU145" s="1">
        <v>18</v>
      </c>
      <c r="AV145" s="1">
        <v>17</v>
      </c>
      <c r="AW145" s="1">
        <v>22</v>
      </c>
      <c r="AX145" s="1">
        <v>17</v>
      </c>
      <c r="AY145" s="1">
        <v>12</v>
      </c>
      <c r="AZ145" s="1">
        <v>19</v>
      </c>
      <c r="BA145" s="3">
        <v>24</v>
      </c>
    </row>
    <row r="146" spans="1:53" ht="12">
      <c r="A146" s="4" t="s">
        <v>10</v>
      </c>
      <c r="B146" s="1">
        <v>23</v>
      </c>
      <c r="C146" s="1">
        <v>21</v>
      </c>
      <c r="D146" s="1">
        <v>22</v>
      </c>
      <c r="E146" s="1">
        <v>12</v>
      </c>
      <c r="F146" s="1">
        <v>17</v>
      </c>
      <c r="G146" s="1">
        <v>15</v>
      </c>
      <c r="H146" s="1">
        <v>15</v>
      </c>
      <c r="I146" s="1">
        <v>10</v>
      </c>
      <c r="J146" s="1">
        <v>15</v>
      </c>
      <c r="K146" s="1">
        <v>16</v>
      </c>
      <c r="L146" s="1">
        <v>10</v>
      </c>
      <c r="M146" s="1">
        <v>21</v>
      </c>
      <c r="N146" s="1">
        <v>16</v>
      </c>
      <c r="O146" s="1">
        <v>15</v>
      </c>
      <c r="P146" s="1">
        <v>16</v>
      </c>
      <c r="Q146" s="1">
        <v>11</v>
      </c>
      <c r="R146" s="1">
        <v>13</v>
      </c>
      <c r="S146" s="1">
        <v>15</v>
      </c>
      <c r="T146" s="1">
        <v>15</v>
      </c>
      <c r="U146" s="1">
        <v>16</v>
      </c>
      <c r="V146" s="1">
        <v>12</v>
      </c>
      <c r="W146" s="1">
        <v>7</v>
      </c>
      <c r="X146" s="1">
        <v>7</v>
      </c>
      <c r="Y146" s="1">
        <v>8</v>
      </c>
      <c r="Z146" s="1">
        <v>16</v>
      </c>
      <c r="AA146" s="1">
        <v>15</v>
      </c>
      <c r="AB146" s="1">
        <v>6</v>
      </c>
      <c r="AC146" s="1">
        <v>12</v>
      </c>
      <c r="AD146" s="1">
        <v>13</v>
      </c>
      <c r="AE146" s="1">
        <v>12</v>
      </c>
      <c r="AF146" s="1">
        <v>17</v>
      </c>
      <c r="AG146" s="1">
        <v>18</v>
      </c>
      <c r="AH146" s="1">
        <v>12</v>
      </c>
      <c r="AI146" s="1">
        <v>12</v>
      </c>
      <c r="AJ146" s="1">
        <v>17</v>
      </c>
      <c r="AK146" s="1">
        <v>19</v>
      </c>
      <c r="AL146" s="1">
        <v>22</v>
      </c>
      <c r="AM146" s="1">
        <v>23</v>
      </c>
      <c r="AN146" s="1">
        <v>13</v>
      </c>
      <c r="AO146" s="1">
        <v>15</v>
      </c>
      <c r="AP146" s="1">
        <v>21</v>
      </c>
      <c r="AQ146" s="1">
        <v>15</v>
      </c>
      <c r="AR146" s="1">
        <v>15</v>
      </c>
      <c r="AS146" s="1">
        <v>20</v>
      </c>
      <c r="AT146" s="1">
        <v>9</v>
      </c>
      <c r="AU146" s="1">
        <v>15</v>
      </c>
      <c r="AV146" s="1">
        <v>17</v>
      </c>
      <c r="AW146" s="1">
        <v>21</v>
      </c>
      <c r="AX146" s="1">
        <v>9</v>
      </c>
      <c r="AY146" s="1">
        <v>6</v>
      </c>
      <c r="AZ146" s="1">
        <v>13</v>
      </c>
      <c r="BA146" s="3">
        <v>8</v>
      </c>
    </row>
    <row r="147" spans="1:53" ht="12">
      <c r="A147" s="4" t="s">
        <v>9</v>
      </c>
      <c r="B147" s="1">
        <v>7</v>
      </c>
      <c r="C147" s="1">
        <v>12</v>
      </c>
      <c r="D147" s="1">
        <v>10</v>
      </c>
      <c r="E147" s="1">
        <v>12</v>
      </c>
      <c r="F147" s="1">
        <v>12</v>
      </c>
      <c r="G147" s="1">
        <v>10</v>
      </c>
      <c r="H147" s="1">
        <v>9</v>
      </c>
      <c r="I147" s="1">
        <v>8</v>
      </c>
      <c r="J147" s="1">
        <v>13</v>
      </c>
      <c r="K147" s="1">
        <v>10</v>
      </c>
      <c r="L147" s="1">
        <v>11</v>
      </c>
      <c r="M147" s="1">
        <v>8</v>
      </c>
      <c r="N147" s="1">
        <v>6</v>
      </c>
      <c r="O147" s="1">
        <v>9</v>
      </c>
      <c r="P147" s="1">
        <v>11</v>
      </c>
      <c r="Q147" s="1">
        <v>8</v>
      </c>
      <c r="R147" s="1">
        <v>10</v>
      </c>
      <c r="S147" s="1">
        <v>7</v>
      </c>
      <c r="T147" s="1">
        <v>7</v>
      </c>
      <c r="U147" s="1">
        <v>15</v>
      </c>
      <c r="V147" s="1">
        <v>11</v>
      </c>
      <c r="W147" s="1">
        <v>6</v>
      </c>
      <c r="X147" s="1">
        <v>11</v>
      </c>
      <c r="Y147" s="1">
        <v>7</v>
      </c>
      <c r="Z147" s="1">
        <v>5</v>
      </c>
      <c r="AA147" s="1">
        <v>4</v>
      </c>
      <c r="AB147" s="1">
        <v>6</v>
      </c>
      <c r="AC147" s="1">
        <v>6</v>
      </c>
      <c r="AD147" s="1">
        <v>6</v>
      </c>
      <c r="AE147" s="1">
        <v>7</v>
      </c>
      <c r="AF147" s="1">
        <v>6</v>
      </c>
      <c r="AG147" s="1">
        <v>7</v>
      </c>
      <c r="AH147" s="1">
        <v>5</v>
      </c>
      <c r="AI147" s="1">
        <v>6</v>
      </c>
      <c r="AJ147" s="1">
        <v>4</v>
      </c>
      <c r="AK147" s="1">
        <v>7</v>
      </c>
      <c r="AL147" s="1">
        <v>7</v>
      </c>
      <c r="AM147" s="1">
        <v>7</v>
      </c>
      <c r="AN147" s="1">
        <v>1</v>
      </c>
      <c r="AO147" s="1">
        <v>6</v>
      </c>
      <c r="AP147" s="1">
        <v>3</v>
      </c>
      <c r="AQ147" s="1">
        <v>4</v>
      </c>
      <c r="AR147" s="1">
        <v>9</v>
      </c>
      <c r="AS147" s="1">
        <v>7</v>
      </c>
      <c r="AT147" s="1">
        <v>4</v>
      </c>
      <c r="AU147" s="1">
        <v>11</v>
      </c>
      <c r="AV147" s="1">
        <v>8</v>
      </c>
      <c r="AW147" s="1">
        <v>3</v>
      </c>
      <c r="AX147" s="1">
        <v>3</v>
      </c>
      <c r="AY147" s="1">
        <v>6</v>
      </c>
      <c r="AZ147" s="1">
        <v>8</v>
      </c>
      <c r="BA147" s="3">
        <v>8</v>
      </c>
    </row>
    <row r="148" spans="1:53" ht="12">
      <c r="A148" s="3" t="s">
        <v>8</v>
      </c>
      <c r="B148" s="1">
        <v>1</v>
      </c>
      <c r="C148" s="1">
        <v>3</v>
      </c>
      <c r="D148" s="1">
        <v>1</v>
      </c>
      <c r="E148" s="1">
        <v>3</v>
      </c>
      <c r="F148" s="1">
        <v>3</v>
      </c>
      <c r="G148" s="1">
        <v>0</v>
      </c>
      <c r="H148" s="1">
        <v>3</v>
      </c>
      <c r="I148" s="1">
        <v>1</v>
      </c>
      <c r="J148" s="1">
        <v>1</v>
      </c>
      <c r="K148" s="1">
        <v>2</v>
      </c>
      <c r="L148" s="1">
        <v>0</v>
      </c>
      <c r="M148" s="1">
        <v>2</v>
      </c>
      <c r="N148" s="1">
        <v>1</v>
      </c>
      <c r="O148" s="1">
        <v>0</v>
      </c>
      <c r="P148" s="1">
        <v>2</v>
      </c>
      <c r="Q148" s="1">
        <v>2</v>
      </c>
      <c r="R148" s="1">
        <v>0</v>
      </c>
      <c r="S148" s="1">
        <v>1</v>
      </c>
      <c r="T148" s="1">
        <v>0</v>
      </c>
      <c r="U148" s="1">
        <v>0</v>
      </c>
      <c r="V148" s="1">
        <v>1</v>
      </c>
      <c r="W148" s="1">
        <v>1</v>
      </c>
      <c r="X148" s="1">
        <v>0</v>
      </c>
      <c r="Y148" s="1">
        <v>0</v>
      </c>
      <c r="Z148" s="1">
        <v>0</v>
      </c>
      <c r="AA148" s="1">
        <v>0</v>
      </c>
      <c r="AB148" s="1">
        <v>3</v>
      </c>
      <c r="AC148" s="1">
        <v>0</v>
      </c>
      <c r="AD148" s="1">
        <v>0</v>
      </c>
      <c r="AE148" s="1">
        <v>0</v>
      </c>
      <c r="AF148" s="1">
        <v>0</v>
      </c>
      <c r="AG148" s="1">
        <v>1</v>
      </c>
      <c r="AH148" s="1">
        <v>2</v>
      </c>
      <c r="AI148" s="1">
        <v>0</v>
      </c>
      <c r="AJ148" s="1">
        <v>0</v>
      </c>
      <c r="AK148" s="1">
        <v>2</v>
      </c>
      <c r="AL148" s="1">
        <v>0</v>
      </c>
      <c r="AM148" s="1">
        <v>0</v>
      </c>
      <c r="AN148" s="1">
        <v>1</v>
      </c>
      <c r="AO148" s="1">
        <v>1</v>
      </c>
      <c r="AP148" s="1">
        <v>1</v>
      </c>
      <c r="AQ148" s="1">
        <v>1</v>
      </c>
      <c r="AR148" s="1">
        <v>2</v>
      </c>
      <c r="AS148" s="1">
        <v>0</v>
      </c>
      <c r="AT148" s="1">
        <v>3</v>
      </c>
      <c r="AU148" s="1">
        <v>0</v>
      </c>
      <c r="AV148" s="1">
        <v>1</v>
      </c>
      <c r="AW148" s="1">
        <v>1</v>
      </c>
      <c r="AX148" s="1">
        <v>0</v>
      </c>
      <c r="AY148" s="1">
        <v>2</v>
      </c>
      <c r="AZ148" s="1">
        <v>2</v>
      </c>
      <c r="BA148" s="3">
        <v>1</v>
      </c>
    </row>
    <row r="149" spans="1:53" ht="12">
      <c r="A149" s="3" t="s">
        <v>7</v>
      </c>
      <c r="B149" s="1">
        <v>6</v>
      </c>
      <c r="C149" s="1">
        <v>7</v>
      </c>
      <c r="D149" s="1">
        <v>8</v>
      </c>
      <c r="E149" s="1">
        <v>5</v>
      </c>
      <c r="F149" s="1">
        <v>8</v>
      </c>
      <c r="G149" s="1">
        <v>3</v>
      </c>
      <c r="H149" s="1">
        <v>9</v>
      </c>
      <c r="I149" s="1">
        <v>4</v>
      </c>
      <c r="J149" s="1">
        <v>8</v>
      </c>
      <c r="K149" s="1">
        <v>5</v>
      </c>
      <c r="L149" s="1">
        <v>0</v>
      </c>
      <c r="M149" s="1">
        <v>7</v>
      </c>
      <c r="N149" s="1">
        <v>2</v>
      </c>
      <c r="O149" s="1">
        <v>2</v>
      </c>
      <c r="P149" s="1">
        <v>2</v>
      </c>
      <c r="Q149" s="1">
        <v>4</v>
      </c>
      <c r="R149" s="1">
        <v>3</v>
      </c>
      <c r="S149" s="1">
        <v>3</v>
      </c>
      <c r="T149" s="1">
        <v>3</v>
      </c>
      <c r="U149" s="1">
        <v>3</v>
      </c>
      <c r="V149" s="1">
        <v>8</v>
      </c>
      <c r="W149" s="1">
        <v>1</v>
      </c>
      <c r="X149" s="1">
        <v>3</v>
      </c>
      <c r="Y149" s="1">
        <v>3</v>
      </c>
      <c r="Z149" s="1">
        <v>3</v>
      </c>
      <c r="AA149" s="1">
        <v>1</v>
      </c>
      <c r="AB149" s="1">
        <v>7</v>
      </c>
      <c r="AC149" s="1">
        <v>2</v>
      </c>
      <c r="AD149" s="1">
        <v>2</v>
      </c>
      <c r="AE149" s="1">
        <v>2</v>
      </c>
      <c r="AF149" s="1">
        <v>3</v>
      </c>
      <c r="AG149" s="1">
        <v>3</v>
      </c>
      <c r="AH149" s="1">
        <v>9</v>
      </c>
      <c r="AI149" s="1">
        <v>2</v>
      </c>
      <c r="AJ149" s="1">
        <v>3</v>
      </c>
      <c r="AK149" s="1">
        <v>8</v>
      </c>
      <c r="AL149" s="1">
        <v>5</v>
      </c>
      <c r="AM149" s="1">
        <v>8</v>
      </c>
      <c r="AN149" s="1">
        <v>1</v>
      </c>
      <c r="AO149" s="1">
        <v>0</v>
      </c>
      <c r="AP149" s="1">
        <v>5</v>
      </c>
      <c r="AQ149" s="1">
        <v>3</v>
      </c>
      <c r="AR149" s="1">
        <v>5</v>
      </c>
      <c r="AS149" s="1">
        <v>5</v>
      </c>
      <c r="AT149" s="1">
        <v>6</v>
      </c>
      <c r="AU149" s="1">
        <v>4</v>
      </c>
      <c r="AV149" s="1">
        <v>2</v>
      </c>
      <c r="AW149" s="1">
        <v>6</v>
      </c>
      <c r="AX149" s="1">
        <v>6</v>
      </c>
      <c r="AY149" s="1">
        <v>7</v>
      </c>
      <c r="AZ149" s="1">
        <v>4</v>
      </c>
      <c r="BA149" s="3">
        <v>6</v>
      </c>
    </row>
    <row r="150" spans="1:53" ht="12">
      <c r="A150" s="3" t="s">
        <v>6</v>
      </c>
      <c r="B150" s="1">
        <v>6</v>
      </c>
      <c r="C150" s="1">
        <v>5</v>
      </c>
      <c r="D150" s="1">
        <v>4</v>
      </c>
      <c r="E150" s="1">
        <v>3</v>
      </c>
      <c r="F150" s="1">
        <v>6</v>
      </c>
      <c r="G150" s="1">
        <v>5</v>
      </c>
      <c r="H150" s="1">
        <v>1</v>
      </c>
      <c r="I150" s="1">
        <v>3</v>
      </c>
      <c r="J150" s="1">
        <v>1</v>
      </c>
      <c r="K150" s="1">
        <v>5</v>
      </c>
      <c r="L150" s="1">
        <v>1</v>
      </c>
      <c r="M150" s="1">
        <v>3</v>
      </c>
      <c r="N150" s="1">
        <v>3</v>
      </c>
      <c r="O150" s="1">
        <v>2</v>
      </c>
      <c r="P150" s="1">
        <v>4</v>
      </c>
      <c r="Q150" s="1">
        <v>4</v>
      </c>
      <c r="R150" s="1">
        <v>3</v>
      </c>
      <c r="S150" s="1">
        <v>4</v>
      </c>
      <c r="T150" s="1">
        <v>2</v>
      </c>
      <c r="U150" s="1">
        <v>5</v>
      </c>
      <c r="V150" s="1">
        <v>1</v>
      </c>
      <c r="W150" s="1">
        <v>3</v>
      </c>
      <c r="X150" s="1">
        <v>4</v>
      </c>
      <c r="Y150" s="1">
        <v>0</v>
      </c>
      <c r="Z150" s="1">
        <v>1</v>
      </c>
      <c r="AA150" s="1">
        <v>0</v>
      </c>
      <c r="AB150" s="1">
        <v>1</v>
      </c>
      <c r="AC150" s="1">
        <v>3</v>
      </c>
      <c r="AD150" s="1">
        <v>4</v>
      </c>
      <c r="AE150" s="1">
        <v>2</v>
      </c>
      <c r="AF150" s="1">
        <v>3</v>
      </c>
      <c r="AG150" s="1">
        <v>2</v>
      </c>
      <c r="AH150" s="1">
        <v>3</v>
      </c>
      <c r="AI150" s="1">
        <v>3</v>
      </c>
      <c r="AJ150" s="1">
        <v>2</v>
      </c>
      <c r="AK150" s="1">
        <v>3</v>
      </c>
      <c r="AL150" s="1">
        <v>7</v>
      </c>
      <c r="AM150" s="1">
        <v>4</v>
      </c>
      <c r="AN150" s="1">
        <v>3</v>
      </c>
      <c r="AO150" s="1">
        <v>3</v>
      </c>
      <c r="AP150" s="1">
        <v>3</v>
      </c>
      <c r="AQ150" s="1">
        <v>4</v>
      </c>
      <c r="AR150" s="1">
        <v>3</v>
      </c>
      <c r="AS150" s="1">
        <v>7</v>
      </c>
      <c r="AT150" s="1">
        <v>7</v>
      </c>
      <c r="AU150" s="1">
        <v>5</v>
      </c>
      <c r="AV150" s="1">
        <v>3</v>
      </c>
      <c r="AW150" s="1">
        <v>3</v>
      </c>
      <c r="AX150" s="1">
        <v>4</v>
      </c>
      <c r="AY150" s="1">
        <v>5</v>
      </c>
      <c r="AZ150" s="1">
        <v>2</v>
      </c>
      <c r="BA150" s="3">
        <v>2</v>
      </c>
    </row>
    <row r="151" spans="1:53" ht="12">
      <c r="A151" s="3" t="s">
        <v>5</v>
      </c>
      <c r="B151" s="1">
        <v>17</v>
      </c>
      <c r="C151" s="1">
        <v>11</v>
      </c>
      <c r="D151" s="1">
        <v>5</v>
      </c>
      <c r="E151" s="1">
        <v>10</v>
      </c>
      <c r="F151" s="1">
        <v>6</v>
      </c>
      <c r="G151" s="1">
        <v>13</v>
      </c>
      <c r="H151" s="1">
        <v>14</v>
      </c>
      <c r="I151" s="1">
        <v>5</v>
      </c>
      <c r="J151" s="1">
        <v>10</v>
      </c>
      <c r="K151" s="1">
        <v>10</v>
      </c>
      <c r="L151" s="1">
        <v>7</v>
      </c>
      <c r="M151" s="1">
        <v>18</v>
      </c>
      <c r="N151" s="1">
        <v>9</v>
      </c>
      <c r="O151" s="1">
        <v>5</v>
      </c>
      <c r="P151" s="1">
        <v>5</v>
      </c>
      <c r="Q151" s="1">
        <v>7</v>
      </c>
      <c r="R151" s="1">
        <v>7</v>
      </c>
      <c r="S151" s="1">
        <v>4</v>
      </c>
      <c r="T151" s="1">
        <v>2</v>
      </c>
      <c r="U151" s="1">
        <v>10</v>
      </c>
      <c r="V151" s="1">
        <v>5</v>
      </c>
      <c r="W151" s="1">
        <v>4</v>
      </c>
      <c r="X151" s="1">
        <v>7</v>
      </c>
      <c r="Y151" s="1">
        <v>5</v>
      </c>
      <c r="Z151" s="1">
        <v>6</v>
      </c>
      <c r="AA151" s="1">
        <v>10</v>
      </c>
      <c r="AB151" s="1">
        <v>7</v>
      </c>
      <c r="AC151" s="1">
        <v>9</v>
      </c>
      <c r="AD151" s="1">
        <v>7</v>
      </c>
      <c r="AE151" s="1">
        <v>8</v>
      </c>
      <c r="AF151" s="1">
        <v>7</v>
      </c>
      <c r="AG151" s="1">
        <v>6</v>
      </c>
      <c r="AH151" s="1">
        <v>8</v>
      </c>
      <c r="AI151" s="1">
        <v>10</v>
      </c>
      <c r="AJ151" s="1">
        <v>5</v>
      </c>
      <c r="AK151" s="1">
        <v>9</v>
      </c>
      <c r="AL151" s="1">
        <v>7</v>
      </c>
      <c r="AM151" s="1">
        <v>6</v>
      </c>
      <c r="AN151" s="1">
        <v>7</v>
      </c>
      <c r="AO151" s="1">
        <v>10</v>
      </c>
      <c r="AP151" s="1">
        <v>6</v>
      </c>
      <c r="AQ151" s="1">
        <v>8</v>
      </c>
      <c r="AR151" s="1">
        <v>3</v>
      </c>
      <c r="AS151" s="1">
        <v>5</v>
      </c>
      <c r="AT151" s="1">
        <v>10</v>
      </c>
      <c r="AU151" s="1">
        <v>4</v>
      </c>
      <c r="AV151" s="1">
        <v>10</v>
      </c>
      <c r="AW151" s="1">
        <v>9</v>
      </c>
      <c r="AX151" s="1">
        <v>12</v>
      </c>
      <c r="AY151" s="1">
        <v>7</v>
      </c>
      <c r="AZ151" s="1">
        <v>3</v>
      </c>
      <c r="BA151" s="3">
        <v>4</v>
      </c>
    </row>
    <row r="152" spans="1:53" ht="12">
      <c r="A152" s="3" t="s">
        <v>4</v>
      </c>
      <c r="B152" s="1">
        <v>8</v>
      </c>
      <c r="C152" s="1">
        <v>5</v>
      </c>
      <c r="D152" s="1">
        <v>10</v>
      </c>
      <c r="E152" s="1">
        <v>7</v>
      </c>
      <c r="F152" s="1">
        <v>13</v>
      </c>
      <c r="G152" s="1">
        <v>6</v>
      </c>
      <c r="H152" s="1">
        <v>12</v>
      </c>
      <c r="I152" s="1">
        <v>3</v>
      </c>
      <c r="J152" s="1">
        <v>10</v>
      </c>
      <c r="K152" s="1">
        <v>7</v>
      </c>
      <c r="L152" s="1">
        <v>9</v>
      </c>
      <c r="M152" s="1">
        <v>6</v>
      </c>
      <c r="N152" s="1">
        <v>6</v>
      </c>
      <c r="O152" s="1">
        <v>5</v>
      </c>
      <c r="P152" s="1">
        <v>10</v>
      </c>
      <c r="Q152" s="1">
        <v>2</v>
      </c>
      <c r="R152" s="1">
        <v>6</v>
      </c>
      <c r="S152" s="1">
        <v>6</v>
      </c>
      <c r="T152" s="1">
        <v>2</v>
      </c>
      <c r="U152" s="1">
        <v>3</v>
      </c>
      <c r="V152" s="1">
        <v>3</v>
      </c>
      <c r="W152" s="1">
        <v>7</v>
      </c>
      <c r="X152" s="1">
        <v>7</v>
      </c>
      <c r="Y152" s="1">
        <v>10</v>
      </c>
      <c r="Z152" s="1">
        <v>5</v>
      </c>
      <c r="AA152" s="1">
        <v>7</v>
      </c>
      <c r="AB152" s="1">
        <v>8</v>
      </c>
      <c r="AC152" s="1">
        <v>7</v>
      </c>
      <c r="AD152" s="1">
        <v>8</v>
      </c>
      <c r="AE152" s="1">
        <v>6</v>
      </c>
      <c r="AF152" s="1">
        <v>4</v>
      </c>
      <c r="AG152" s="1">
        <v>3</v>
      </c>
      <c r="AH152" s="1">
        <v>5</v>
      </c>
      <c r="AI152" s="1">
        <v>2</v>
      </c>
      <c r="AJ152" s="1">
        <v>12</v>
      </c>
      <c r="AK152" s="1">
        <v>11</v>
      </c>
      <c r="AL152" s="1">
        <v>4</v>
      </c>
      <c r="AM152" s="1">
        <v>7</v>
      </c>
      <c r="AN152" s="1">
        <v>13</v>
      </c>
      <c r="AO152" s="1">
        <v>7</v>
      </c>
      <c r="AP152" s="1">
        <v>8</v>
      </c>
      <c r="AQ152" s="1">
        <v>5</v>
      </c>
      <c r="AR152" s="1">
        <v>15</v>
      </c>
      <c r="AS152" s="1">
        <v>5</v>
      </c>
      <c r="AT152" s="1">
        <v>8</v>
      </c>
      <c r="AU152" s="1">
        <v>5</v>
      </c>
      <c r="AV152" s="1">
        <v>2</v>
      </c>
      <c r="AW152" s="1">
        <v>9</v>
      </c>
      <c r="AX152" s="1">
        <v>6</v>
      </c>
      <c r="AY152" s="1">
        <v>1</v>
      </c>
      <c r="AZ152" s="1">
        <v>3</v>
      </c>
      <c r="BA152" s="3">
        <v>7</v>
      </c>
    </row>
    <row r="153" spans="1:53" ht="12">
      <c r="A153" s="3" t="s">
        <v>38</v>
      </c>
      <c r="B153" s="1">
        <v>7</v>
      </c>
      <c r="C153" s="1">
        <v>1</v>
      </c>
      <c r="D153" s="1">
        <v>5</v>
      </c>
      <c r="E153" s="1">
        <v>6</v>
      </c>
      <c r="F153" s="1">
        <v>3</v>
      </c>
      <c r="G153" s="1">
        <v>5</v>
      </c>
      <c r="H153" s="1">
        <v>3</v>
      </c>
      <c r="I153" s="1">
        <v>5</v>
      </c>
      <c r="J153" s="1">
        <v>5</v>
      </c>
      <c r="K153" s="1">
        <v>2</v>
      </c>
      <c r="L153" s="1">
        <v>2</v>
      </c>
      <c r="M153" s="1">
        <v>3</v>
      </c>
      <c r="N153" s="1">
        <v>2</v>
      </c>
      <c r="O153" s="1">
        <v>0</v>
      </c>
      <c r="P153" s="1">
        <v>0</v>
      </c>
      <c r="Q153" s="1">
        <v>3</v>
      </c>
      <c r="R153" s="1">
        <v>4</v>
      </c>
      <c r="S153" s="1">
        <v>5</v>
      </c>
      <c r="T153" s="1">
        <v>2</v>
      </c>
      <c r="U153" s="1">
        <v>1</v>
      </c>
      <c r="V153" s="1">
        <v>3</v>
      </c>
      <c r="W153" s="1">
        <v>1</v>
      </c>
      <c r="X153" s="1">
        <v>3</v>
      </c>
      <c r="Y153" s="1">
        <v>2</v>
      </c>
      <c r="Z153" s="1">
        <v>3</v>
      </c>
      <c r="AA153" s="1">
        <v>2</v>
      </c>
      <c r="AB153" s="1">
        <v>3</v>
      </c>
      <c r="AC153" s="1">
        <v>1</v>
      </c>
      <c r="AD153" s="1">
        <v>5</v>
      </c>
      <c r="AE153" s="1">
        <v>2</v>
      </c>
      <c r="AF153" s="1">
        <v>3</v>
      </c>
      <c r="AG153" s="1">
        <v>1</v>
      </c>
      <c r="AH153" s="1">
        <v>2</v>
      </c>
      <c r="AI153" s="1">
        <v>6</v>
      </c>
      <c r="AJ153" s="1">
        <v>3</v>
      </c>
      <c r="AK153" s="1">
        <v>2</v>
      </c>
      <c r="AL153" s="1">
        <v>4</v>
      </c>
      <c r="AM153" s="1">
        <v>8</v>
      </c>
      <c r="AN153" s="1">
        <v>7</v>
      </c>
      <c r="AO153" s="1">
        <v>4</v>
      </c>
      <c r="AP153" s="1">
        <v>6</v>
      </c>
      <c r="AQ153" s="1">
        <v>3</v>
      </c>
      <c r="AR153" s="1">
        <v>3</v>
      </c>
      <c r="AS153" s="1">
        <v>6</v>
      </c>
      <c r="AT153" s="1">
        <v>4</v>
      </c>
      <c r="AU153" s="1">
        <v>0</v>
      </c>
      <c r="AV153" s="1">
        <v>2</v>
      </c>
      <c r="AW153" s="1">
        <v>1</v>
      </c>
      <c r="AX153" s="1">
        <v>4</v>
      </c>
      <c r="AY153" s="1">
        <v>0</v>
      </c>
      <c r="AZ153" s="1">
        <v>1</v>
      </c>
      <c r="BA153" s="3">
        <v>1</v>
      </c>
    </row>
    <row r="154" spans="1:53" ht="12">
      <c r="A154" s="2" t="s">
        <v>3</v>
      </c>
      <c r="B154" s="1">
        <v>12</v>
      </c>
      <c r="C154" s="1">
        <v>17</v>
      </c>
      <c r="D154" s="1">
        <v>12</v>
      </c>
      <c r="E154" s="1">
        <v>18</v>
      </c>
      <c r="F154" s="1">
        <v>17</v>
      </c>
      <c r="G154" s="1">
        <v>12</v>
      </c>
      <c r="H154" s="1">
        <v>15</v>
      </c>
      <c r="I154" s="1">
        <v>15</v>
      </c>
      <c r="J154" s="1">
        <v>6</v>
      </c>
      <c r="K154" s="1">
        <v>19</v>
      </c>
      <c r="L154" s="1">
        <v>16</v>
      </c>
      <c r="M154" s="1">
        <v>15</v>
      </c>
      <c r="N154" s="1">
        <v>12</v>
      </c>
      <c r="O154" s="1">
        <v>13</v>
      </c>
      <c r="P154" s="1">
        <v>9</v>
      </c>
      <c r="Q154" s="1">
        <v>9</v>
      </c>
      <c r="R154" s="1">
        <v>16</v>
      </c>
      <c r="S154" s="1">
        <v>13</v>
      </c>
      <c r="T154" s="1">
        <v>7</v>
      </c>
      <c r="U154" s="1">
        <v>15</v>
      </c>
      <c r="V154" s="1">
        <v>9</v>
      </c>
      <c r="W154" s="1">
        <v>11</v>
      </c>
      <c r="X154" s="1">
        <v>9</v>
      </c>
      <c r="Y154" s="1">
        <v>8</v>
      </c>
      <c r="Z154" s="1">
        <v>11</v>
      </c>
      <c r="AA154" s="1">
        <v>15</v>
      </c>
      <c r="AB154" s="1">
        <v>11</v>
      </c>
      <c r="AC154" s="1">
        <v>12</v>
      </c>
      <c r="AD154" s="1">
        <v>11</v>
      </c>
      <c r="AE154" s="1">
        <v>6</v>
      </c>
      <c r="AF154" s="1">
        <v>8</v>
      </c>
      <c r="AG154" s="1">
        <v>13</v>
      </c>
      <c r="AH154" s="1">
        <v>10</v>
      </c>
      <c r="AI154" s="1">
        <v>15</v>
      </c>
      <c r="AJ154" s="1">
        <v>9</v>
      </c>
      <c r="AK154" s="1">
        <v>12</v>
      </c>
      <c r="AL154" s="1">
        <v>22</v>
      </c>
      <c r="AM154" s="1">
        <v>14</v>
      </c>
      <c r="AN154" s="1">
        <v>8</v>
      </c>
      <c r="AO154" s="1">
        <v>9</v>
      </c>
      <c r="AP154" s="1">
        <v>9</v>
      </c>
      <c r="AQ154" s="1">
        <v>4</v>
      </c>
      <c r="AR154" s="1">
        <v>11</v>
      </c>
      <c r="AS154" s="1">
        <v>4</v>
      </c>
      <c r="AT154" s="1">
        <v>13</v>
      </c>
      <c r="AU154" s="1">
        <v>9</v>
      </c>
      <c r="AV154" s="1">
        <v>6</v>
      </c>
      <c r="AW154" s="1">
        <v>11</v>
      </c>
      <c r="AX154" s="1">
        <v>9</v>
      </c>
      <c r="AY154" s="1">
        <v>7</v>
      </c>
      <c r="AZ154" s="1">
        <v>6</v>
      </c>
      <c r="BA154" s="3">
        <v>7</v>
      </c>
    </row>
    <row r="155" spans="1:53" ht="12">
      <c r="A155" s="2" t="s">
        <v>2</v>
      </c>
      <c r="B155" s="1">
        <v>0</v>
      </c>
      <c r="C155" s="1">
        <v>1</v>
      </c>
      <c r="D155" s="1">
        <v>2</v>
      </c>
      <c r="E155" s="1">
        <v>1</v>
      </c>
      <c r="F155" s="1">
        <v>3</v>
      </c>
      <c r="G155" s="1">
        <v>0</v>
      </c>
      <c r="H155" s="1">
        <v>1</v>
      </c>
      <c r="I155" s="1">
        <v>0</v>
      </c>
      <c r="J155" s="1">
        <v>2</v>
      </c>
      <c r="K155" s="1">
        <v>1</v>
      </c>
      <c r="L155" s="1">
        <v>3</v>
      </c>
      <c r="M155" s="1">
        <v>1</v>
      </c>
      <c r="N155" s="1">
        <v>2</v>
      </c>
      <c r="O155" s="1">
        <v>2</v>
      </c>
      <c r="P155" s="1">
        <v>2</v>
      </c>
      <c r="Q155" s="1">
        <v>0</v>
      </c>
      <c r="R155" s="1">
        <v>1</v>
      </c>
      <c r="S155" s="1">
        <v>4</v>
      </c>
      <c r="T155" s="1">
        <v>1</v>
      </c>
      <c r="U155" s="1">
        <v>2</v>
      </c>
      <c r="V155" s="1">
        <v>4</v>
      </c>
      <c r="W155" s="1">
        <v>0</v>
      </c>
      <c r="X155" s="1">
        <v>4</v>
      </c>
      <c r="Y155" s="1">
        <v>1</v>
      </c>
      <c r="Z155" s="1">
        <v>2</v>
      </c>
      <c r="AA155" s="1">
        <v>2</v>
      </c>
      <c r="AB155" s="1">
        <v>1</v>
      </c>
      <c r="AC155" s="1">
        <v>0</v>
      </c>
      <c r="AD155" s="1">
        <v>1</v>
      </c>
      <c r="AE155" s="1">
        <v>1</v>
      </c>
      <c r="AF155" s="1">
        <v>2</v>
      </c>
      <c r="AG155" s="1">
        <v>2</v>
      </c>
      <c r="AH155" s="1">
        <v>1</v>
      </c>
      <c r="AI155" s="1">
        <v>2</v>
      </c>
      <c r="AJ155" s="1">
        <v>0</v>
      </c>
      <c r="AK155" s="1">
        <v>1</v>
      </c>
      <c r="AL155" s="1">
        <v>1</v>
      </c>
      <c r="AM155" s="1">
        <v>2</v>
      </c>
      <c r="AN155" s="1">
        <v>1</v>
      </c>
      <c r="AO155" s="1">
        <v>2</v>
      </c>
      <c r="AP155" s="1">
        <v>0</v>
      </c>
      <c r="AQ155" s="1">
        <v>0</v>
      </c>
      <c r="AR155" s="1">
        <v>3</v>
      </c>
      <c r="AS155" s="1">
        <v>1</v>
      </c>
      <c r="AT155" s="1">
        <v>0</v>
      </c>
      <c r="AU155" s="1">
        <v>0</v>
      </c>
      <c r="AV155" s="1">
        <v>2</v>
      </c>
      <c r="AW155" s="1">
        <v>1</v>
      </c>
      <c r="AX155" s="1">
        <v>1</v>
      </c>
      <c r="AY155" s="1">
        <v>0</v>
      </c>
      <c r="AZ155" s="1">
        <v>0</v>
      </c>
      <c r="BA155" s="3">
        <v>0</v>
      </c>
    </row>
    <row r="156" spans="1:53" ht="12">
      <c r="A156" s="2" t="s">
        <v>1</v>
      </c>
      <c r="B156" s="1">
        <v>10</v>
      </c>
      <c r="C156" s="1">
        <v>7</v>
      </c>
      <c r="D156" s="1">
        <v>7</v>
      </c>
      <c r="E156" s="1">
        <v>8</v>
      </c>
      <c r="F156" s="1">
        <v>9</v>
      </c>
      <c r="G156" s="1">
        <v>12</v>
      </c>
      <c r="H156" s="1">
        <v>8</v>
      </c>
      <c r="I156" s="1">
        <v>10</v>
      </c>
      <c r="J156" s="1">
        <v>11</v>
      </c>
      <c r="K156" s="1">
        <v>8</v>
      </c>
      <c r="L156" s="1">
        <v>8</v>
      </c>
      <c r="M156" s="1">
        <v>10</v>
      </c>
      <c r="N156" s="1">
        <v>8</v>
      </c>
      <c r="O156" s="1">
        <v>9</v>
      </c>
      <c r="P156" s="1">
        <v>9</v>
      </c>
      <c r="Q156" s="1">
        <v>7</v>
      </c>
      <c r="R156" s="1">
        <v>5</v>
      </c>
      <c r="S156" s="1">
        <v>14</v>
      </c>
      <c r="T156" s="1">
        <v>11</v>
      </c>
      <c r="U156" s="1">
        <v>13</v>
      </c>
      <c r="V156" s="1">
        <v>7</v>
      </c>
      <c r="W156" s="1">
        <v>5</v>
      </c>
      <c r="X156" s="1">
        <v>10</v>
      </c>
      <c r="Y156" s="1">
        <v>12</v>
      </c>
      <c r="Z156" s="1">
        <v>9</v>
      </c>
      <c r="AA156" s="1">
        <v>10</v>
      </c>
      <c r="AB156" s="1">
        <v>2</v>
      </c>
      <c r="AC156" s="1">
        <v>2</v>
      </c>
      <c r="AD156" s="1">
        <v>11</v>
      </c>
      <c r="AE156" s="1">
        <v>6</v>
      </c>
      <c r="AF156" s="1">
        <v>8</v>
      </c>
      <c r="AG156" s="1">
        <v>8</v>
      </c>
      <c r="AH156" s="1">
        <v>12</v>
      </c>
      <c r="AI156" s="1">
        <v>11</v>
      </c>
      <c r="AJ156" s="1">
        <v>5</v>
      </c>
      <c r="AK156" s="1">
        <v>12</v>
      </c>
      <c r="AL156" s="1">
        <v>11</v>
      </c>
      <c r="AM156" s="1">
        <v>4</v>
      </c>
      <c r="AN156" s="1">
        <v>12</v>
      </c>
      <c r="AO156" s="1">
        <v>7</v>
      </c>
      <c r="AP156" s="1">
        <v>8</v>
      </c>
      <c r="AQ156" s="1">
        <v>8</v>
      </c>
      <c r="AR156" s="1">
        <v>3</v>
      </c>
      <c r="AS156" s="1">
        <v>7</v>
      </c>
      <c r="AT156" s="1">
        <v>6</v>
      </c>
      <c r="AU156" s="1">
        <v>4</v>
      </c>
      <c r="AV156" s="1">
        <v>7</v>
      </c>
      <c r="AW156" s="1">
        <v>8</v>
      </c>
      <c r="AX156" s="1">
        <v>2</v>
      </c>
      <c r="AY156" s="1">
        <v>3</v>
      </c>
      <c r="AZ156" s="1">
        <v>9</v>
      </c>
      <c r="BA156" s="3">
        <v>5</v>
      </c>
    </row>
    <row r="157" spans="1:53" ht="12">
      <c r="A157" s="2" t="s">
        <v>0</v>
      </c>
      <c r="B157" s="1">
        <v>7</v>
      </c>
      <c r="C157" s="1">
        <v>7</v>
      </c>
      <c r="D157" s="1">
        <v>2</v>
      </c>
      <c r="E157" s="1">
        <v>7</v>
      </c>
      <c r="F157" s="1">
        <v>5</v>
      </c>
      <c r="G157" s="1">
        <v>10</v>
      </c>
      <c r="H157" s="1">
        <v>6</v>
      </c>
      <c r="I157" s="1">
        <v>5</v>
      </c>
      <c r="J157" s="1">
        <v>9</v>
      </c>
      <c r="K157" s="1">
        <v>7</v>
      </c>
      <c r="L157" s="1">
        <v>4</v>
      </c>
      <c r="M157" s="1">
        <v>8</v>
      </c>
      <c r="N157" s="1">
        <v>3</v>
      </c>
      <c r="O157" s="1">
        <v>3</v>
      </c>
      <c r="P157" s="1">
        <v>1</v>
      </c>
      <c r="Q157" s="1">
        <v>2</v>
      </c>
      <c r="R157" s="1">
        <v>3</v>
      </c>
      <c r="S157" s="1">
        <v>3</v>
      </c>
      <c r="T157" s="1">
        <v>5</v>
      </c>
      <c r="U157" s="1">
        <v>5</v>
      </c>
      <c r="V157" s="1">
        <v>1</v>
      </c>
      <c r="W157" s="1">
        <v>1</v>
      </c>
      <c r="X157" s="1">
        <v>4</v>
      </c>
      <c r="Y157" s="1">
        <v>2</v>
      </c>
      <c r="Z157" s="1">
        <v>4</v>
      </c>
      <c r="AA157" s="1">
        <v>3</v>
      </c>
      <c r="AB157" s="1">
        <v>3</v>
      </c>
      <c r="AC157" s="1">
        <v>4</v>
      </c>
      <c r="AD157" s="1">
        <v>3</v>
      </c>
      <c r="AE157" s="1">
        <v>2</v>
      </c>
      <c r="AF157" s="1">
        <v>1</v>
      </c>
      <c r="AG157" s="1">
        <v>4</v>
      </c>
      <c r="AH157" s="1">
        <v>7</v>
      </c>
      <c r="AI157" s="1">
        <v>6</v>
      </c>
      <c r="AJ157" s="1">
        <v>6</v>
      </c>
      <c r="AK157" s="1">
        <v>5</v>
      </c>
      <c r="AL157" s="1">
        <v>3</v>
      </c>
      <c r="AM157" s="1">
        <v>6</v>
      </c>
      <c r="AN157" s="1">
        <v>2</v>
      </c>
      <c r="AO157" s="1">
        <v>4</v>
      </c>
      <c r="AP157" s="1">
        <v>6</v>
      </c>
      <c r="AQ157" s="1">
        <v>0</v>
      </c>
      <c r="AR157" s="1">
        <v>4</v>
      </c>
      <c r="AS157" s="1">
        <v>8</v>
      </c>
      <c r="AT157" s="1">
        <v>3</v>
      </c>
      <c r="AU157" s="1">
        <v>2</v>
      </c>
      <c r="AV157" s="1">
        <v>5</v>
      </c>
      <c r="AW157" s="1">
        <v>2</v>
      </c>
      <c r="AX157" s="1">
        <v>3</v>
      </c>
      <c r="AY157" s="1">
        <v>3</v>
      </c>
      <c r="AZ157" s="1">
        <v>6</v>
      </c>
      <c r="BA157" s="3">
        <v>3</v>
      </c>
    </row>
    <row r="158" spans="1:53" ht="12">
      <c r="A158" s="1" t="s">
        <v>16</v>
      </c>
      <c r="B158" s="1">
        <f>SUM(B144:B157)</f>
        <v>134</v>
      </c>
      <c r="C158" s="1">
        <f aca="true" t="shared" si="0" ref="C158:Q158">SUM(C144:C157)</f>
        <v>123</v>
      </c>
      <c r="D158" s="1">
        <f t="shared" si="0"/>
        <v>125</v>
      </c>
      <c r="E158" s="1">
        <f t="shared" si="0"/>
        <v>128</v>
      </c>
      <c r="F158" s="1">
        <f t="shared" si="0"/>
        <v>131</v>
      </c>
      <c r="G158" s="1">
        <f t="shared" si="0"/>
        <v>131</v>
      </c>
      <c r="H158" s="1">
        <f t="shared" si="0"/>
        <v>126</v>
      </c>
      <c r="I158" s="1">
        <f t="shared" si="0"/>
        <v>104</v>
      </c>
      <c r="J158" s="1">
        <f t="shared" si="0"/>
        <v>124</v>
      </c>
      <c r="K158" s="1">
        <f t="shared" si="0"/>
        <v>116</v>
      </c>
      <c r="L158" s="1">
        <f t="shared" si="0"/>
        <v>90</v>
      </c>
      <c r="M158" s="1">
        <f t="shared" si="0"/>
        <v>126</v>
      </c>
      <c r="N158" s="1">
        <f t="shared" si="0"/>
        <v>92</v>
      </c>
      <c r="O158" s="1">
        <f t="shared" si="0"/>
        <v>82</v>
      </c>
      <c r="P158" s="1">
        <f t="shared" si="0"/>
        <v>96</v>
      </c>
      <c r="Q158" s="1">
        <f t="shared" si="0"/>
        <v>79</v>
      </c>
      <c r="R158" s="1">
        <v>96</v>
      </c>
      <c r="S158" s="1">
        <v>99</v>
      </c>
      <c r="T158" s="1">
        <v>70</v>
      </c>
      <c r="U158" s="1">
        <v>110</v>
      </c>
      <c r="V158" s="1">
        <v>88</v>
      </c>
      <c r="W158" s="1">
        <v>66</v>
      </c>
      <c r="X158" s="1">
        <v>89</v>
      </c>
      <c r="Y158" s="1">
        <v>85</v>
      </c>
      <c r="Z158" s="1">
        <v>93</v>
      </c>
      <c r="AA158" s="1">
        <v>90</v>
      </c>
      <c r="AB158" s="1">
        <v>83</v>
      </c>
      <c r="AC158" s="1">
        <v>86</v>
      </c>
      <c r="AD158" s="1">
        <v>93</v>
      </c>
      <c r="AE158" s="1">
        <v>91</v>
      </c>
      <c r="AF158" s="1">
        <v>92</v>
      </c>
      <c r="AG158" s="1">
        <v>93</v>
      </c>
      <c r="AH158" s="1">
        <v>115</v>
      </c>
      <c r="AI158" s="1">
        <v>108</v>
      </c>
      <c r="AJ158" s="1">
        <v>91</v>
      </c>
      <c r="AK158" s="1">
        <v>131</v>
      </c>
      <c r="AL158" s="1">
        <v>139</v>
      </c>
      <c r="AM158" s="1">
        <v>127</v>
      </c>
      <c r="AN158" s="1">
        <v>109</v>
      </c>
      <c r="AO158" s="1">
        <v>98</v>
      </c>
      <c r="AP158" s="1">
        <v>114</v>
      </c>
      <c r="AQ158" s="1">
        <v>80</v>
      </c>
      <c r="AR158" s="1">
        <v>97</v>
      </c>
      <c r="AS158" s="1">
        <v>113</v>
      </c>
      <c r="AT158" s="1">
        <v>107</v>
      </c>
      <c r="AU158" s="1">
        <v>79</v>
      </c>
      <c r="AV158" s="1">
        <v>85</v>
      </c>
      <c r="AW158" s="1">
        <v>100</v>
      </c>
      <c r="AX158" s="1">
        <v>79</v>
      </c>
      <c r="AY158" s="1">
        <v>66</v>
      </c>
      <c r="AZ158" s="1">
        <v>82</v>
      </c>
      <c r="BA158" s="3">
        <v>88</v>
      </c>
    </row>
    <row r="159" spans="25:26" ht="12">
      <c r="Y159" s="1"/>
      <c r="Z159" s="1"/>
    </row>
    <row r="160" ht="12">
      <c r="A160" s="6" t="s">
        <v>51</v>
      </c>
    </row>
    <row r="161" spans="1:54" ht="12">
      <c r="A161" s="1" t="s">
        <v>36</v>
      </c>
      <c r="AL161" s="1"/>
      <c r="AM161" s="1"/>
      <c r="AN161" s="1"/>
      <c r="AO161" s="1"/>
      <c r="AP161" s="1"/>
      <c r="AQ161" s="1"/>
      <c r="BB161" s="25" t="str">
        <f>IF(AJ172&gt;AJ173,"ok","ALERT")</f>
        <v>ok</v>
      </c>
    </row>
    <row r="162" spans="1:53" ht="12">
      <c r="A162" s="5" t="s">
        <v>12</v>
      </c>
      <c r="B162" s="1">
        <v>33</v>
      </c>
      <c r="C162" s="1">
        <v>20</v>
      </c>
      <c r="D162" s="1">
        <v>30</v>
      </c>
      <c r="E162" s="1">
        <v>39</v>
      </c>
      <c r="F162" s="1">
        <v>33</v>
      </c>
      <c r="G162" s="1">
        <v>26</v>
      </c>
      <c r="H162" s="1">
        <v>22</v>
      </c>
      <c r="I162" s="1">
        <v>29</v>
      </c>
      <c r="J162" s="1">
        <v>32</v>
      </c>
      <c r="K162" s="1">
        <v>22</v>
      </c>
      <c r="L162" s="1">
        <v>21</v>
      </c>
      <c r="M162" s="1">
        <v>27</v>
      </c>
      <c r="N162" s="1">
        <v>26</v>
      </c>
      <c r="O162" s="1">
        <v>14</v>
      </c>
      <c r="P162" s="1">
        <v>22</v>
      </c>
      <c r="Q162" s="1">
        <v>23</v>
      </c>
      <c r="R162" s="1">
        <v>29</v>
      </c>
      <c r="S162" s="1">
        <v>20</v>
      </c>
      <c r="T162" s="1">
        <v>21</v>
      </c>
      <c r="U162" s="1">
        <v>38</v>
      </c>
      <c r="V162" s="1">
        <v>36</v>
      </c>
      <c r="W162" s="1">
        <v>20</v>
      </c>
      <c r="X162" s="1">
        <v>16</v>
      </c>
      <c r="Y162" s="1">
        <v>35</v>
      </c>
      <c r="Z162" s="1">
        <v>36</v>
      </c>
      <c r="AA162" s="1">
        <v>24</v>
      </c>
      <c r="AB162" s="1">
        <v>16</v>
      </c>
      <c r="AC162" s="1">
        <v>36</v>
      </c>
      <c r="AD162" s="1">
        <v>28</v>
      </c>
      <c r="AE162" s="1">
        <v>25</v>
      </c>
      <c r="AF162" s="1">
        <v>14</v>
      </c>
      <c r="AG162" s="1">
        <v>49</v>
      </c>
      <c r="AH162" s="1">
        <v>55</v>
      </c>
      <c r="AI162" s="1">
        <v>36</v>
      </c>
      <c r="AJ162" s="1">
        <v>22</v>
      </c>
      <c r="AK162" s="1">
        <v>43</v>
      </c>
      <c r="AL162" s="1">
        <v>41</v>
      </c>
      <c r="AM162" s="1">
        <v>36</v>
      </c>
      <c r="AN162" s="1">
        <v>29</v>
      </c>
      <c r="AO162" s="1">
        <v>48</v>
      </c>
      <c r="AP162" s="1">
        <v>36</v>
      </c>
      <c r="AQ162" s="1">
        <v>39</v>
      </c>
      <c r="AR162" s="1">
        <v>23</v>
      </c>
      <c r="AS162" s="1">
        <v>45</v>
      </c>
      <c r="AT162" s="1">
        <v>55</v>
      </c>
      <c r="AU162" s="1">
        <v>29</v>
      </c>
      <c r="AV162" s="1">
        <v>32</v>
      </c>
      <c r="AW162" s="1">
        <v>36</v>
      </c>
      <c r="AX162" s="1">
        <v>42</v>
      </c>
      <c r="AY162" s="1">
        <v>22</v>
      </c>
      <c r="AZ162" s="1">
        <v>27</v>
      </c>
      <c r="BA162" s="3">
        <v>42</v>
      </c>
    </row>
    <row r="163" spans="1:53" ht="12">
      <c r="A163" s="5" t="s">
        <v>11</v>
      </c>
      <c r="B163" s="1">
        <v>49</v>
      </c>
      <c r="C163" s="1">
        <v>40</v>
      </c>
      <c r="D163" s="1">
        <v>36</v>
      </c>
      <c r="E163" s="1">
        <v>47</v>
      </c>
      <c r="F163" s="1">
        <v>61</v>
      </c>
      <c r="G163" s="1">
        <v>75</v>
      </c>
      <c r="H163" s="1">
        <v>38</v>
      </c>
      <c r="I163" s="1">
        <v>30</v>
      </c>
      <c r="J163" s="1">
        <v>42</v>
      </c>
      <c r="K163" s="1">
        <v>42</v>
      </c>
      <c r="L163" s="1">
        <v>38</v>
      </c>
      <c r="M163" s="1">
        <v>35</v>
      </c>
      <c r="N163" s="1">
        <v>41</v>
      </c>
      <c r="O163" s="1">
        <v>31</v>
      </c>
      <c r="P163" s="1">
        <v>38</v>
      </c>
      <c r="Q163" s="1">
        <v>29</v>
      </c>
      <c r="R163" s="1">
        <v>26</v>
      </c>
      <c r="S163" s="1">
        <v>31</v>
      </c>
      <c r="T163" s="1">
        <v>32</v>
      </c>
      <c r="U163" s="1">
        <v>41</v>
      </c>
      <c r="V163" s="1">
        <v>40</v>
      </c>
      <c r="W163" s="1">
        <v>25</v>
      </c>
      <c r="X163" s="1">
        <v>33</v>
      </c>
      <c r="Y163" s="1">
        <v>36</v>
      </c>
      <c r="Z163" s="1">
        <v>38</v>
      </c>
      <c r="AA163" s="1">
        <v>35</v>
      </c>
      <c r="AB163" s="1">
        <v>35</v>
      </c>
      <c r="AC163" s="1">
        <v>41</v>
      </c>
      <c r="AD163" s="1">
        <v>43</v>
      </c>
      <c r="AE163" s="1">
        <v>51</v>
      </c>
      <c r="AF163" s="1">
        <v>40</v>
      </c>
      <c r="AG163" s="1">
        <v>37</v>
      </c>
      <c r="AH163" s="1">
        <v>51</v>
      </c>
      <c r="AI163" s="1">
        <v>56</v>
      </c>
      <c r="AJ163" s="1">
        <v>53</v>
      </c>
      <c r="AK163" s="1">
        <v>57</v>
      </c>
      <c r="AL163" s="1">
        <v>69</v>
      </c>
      <c r="AM163" s="1">
        <v>72</v>
      </c>
      <c r="AN163" s="1">
        <v>44</v>
      </c>
      <c r="AO163" s="1">
        <v>51</v>
      </c>
      <c r="AP163" s="1">
        <v>68</v>
      </c>
      <c r="AQ163" s="1">
        <v>50</v>
      </c>
      <c r="AR163" s="1">
        <v>38</v>
      </c>
      <c r="AS163" s="1">
        <v>47</v>
      </c>
      <c r="AT163" s="1">
        <v>42</v>
      </c>
      <c r="AU163" s="1">
        <v>37</v>
      </c>
      <c r="AV163" s="1">
        <v>37</v>
      </c>
      <c r="AW163" s="1">
        <v>40</v>
      </c>
      <c r="AX163" s="1">
        <v>55</v>
      </c>
      <c r="AY163" s="1">
        <v>22</v>
      </c>
      <c r="AZ163" s="1">
        <v>27</v>
      </c>
      <c r="BA163" s="3">
        <v>37</v>
      </c>
    </row>
    <row r="164" spans="1:53" ht="12">
      <c r="A164" s="4" t="s">
        <v>10</v>
      </c>
      <c r="B164" s="1">
        <v>84</v>
      </c>
      <c r="C164" s="1">
        <v>70</v>
      </c>
      <c r="D164" s="1">
        <v>51</v>
      </c>
      <c r="E164" s="1">
        <v>59</v>
      </c>
      <c r="F164" s="1">
        <v>85</v>
      </c>
      <c r="G164" s="1">
        <v>94</v>
      </c>
      <c r="H164" s="1">
        <v>54</v>
      </c>
      <c r="I164" s="1">
        <v>59</v>
      </c>
      <c r="J164" s="1">
        <v>73</v>
      </c>
      <c r="K164" s="1">
        <v>57</v>
      </c>
      <c r="L164" s="1">
        <v>29</v>
      </c>
      <c r="M164" s="1">
        <v>76</v>
      </c>
      <c r="N164" s="1">
        <v>87</v>
      </c>
      <c r="O164" s="1">
        <v>71</v>
      </c>
      <c r="P164" s="1">
        <v>71</v>
      </c>
      <c r="Q164" s="1">
        <v>76</v>
      </c>
      <c r="R164" s="1">
        <v>58</v>
      </c>
      <c r="S164" s="1">
        <v>67</v>
      </c>
      <c r="T164" s="1">
        <v>58</v>
      </c>
      <c r="U164" s="1">
        <v>81</v>
      </c>
      <c r="V164" s="1">
        <v>73</v>
      </c>
      <c r="W164" s="1">
        <v>42</v>
      </c>
      <c r="X164" s="1">
        <v>44</v>
      </c>
      <c r="Y164" s="1">
        <v>56</v>
      </c>
      <c r="Z164" s="1">
        <v>77</v>
      </c>
      <c r="AA164" s="1">
        <v>42</v>
      </c>
      <c r="AB164" s="1">
        <v>41</v>
      </c>
      <c r="AC164" s="1">
        <v>62</v>
      </c>
      <c r="AD164" s="1">
        <v>72</v>
      </c>
      <c r="AE164" s="1">
        <v>49</v>
      </c>
      <c r="AF164" s="1">
        <v>60</v>
      </c>
      <c r="AG164" s="1">
        <v>90</v>
      </c>
      <c r="AH164" s="1">
        <v>68</v>
      </c>
      <c r="AI164" s="1">
        <v>79</v>
      </c>
      <c r="AJ164" s="1">
        <v>63</v>
      </c>
      <c r="AK164" s="1">
        <v>63</v>
      </c>
      <c r="AL164" s="1">
        <v>85</v>
      </c>
      <c r="AM164" s="1">
        <v>92</v>
      </c>
      <c r="AN164" s="1">
        <v>65</v>
      </c>
      <c r="AO164" s="1">
        <v>99</v>
      </c>
      <c r="AP164" s="1">
        <v>85</v>
      </c>
      <c r="AQ164" s="1">
        <v>80</v>
      </c>
      <c r="AR164" s="1">
        <v>76</v>
      </c>
      <c r="AS164" s="1">
        <v>92</v>
      </c>
      <c r="AT164" s="1">
        <v>83</v>
      </c>
      <c r="AU164" s="1">
        <v>89</v>
      </c>
      <c r="AV164" s="1">
        <v>80</v>
      </c>
      <c r="AW164" s="1">
        <v>78</v>
      </c>
      <c r="AX164" s="1">
        <v>92</v>
      </c>
      <c r="AY164" s="1">
        <v>45</v>
      </c>
      <c r="AZ164" s="1">
        <v>65</v>
      </c>
      <c r="BA164" s="3">
        <v>85</v>
      </c>
    </row>
    <row r="165" spans="1:53" ht="12">
      <c r="A165" s="4" t="s">
        <v>9</v>
      </c>
      <c r="B165" s="1">
        <v>35</v>
      </c>
      <c r="C165" s="1">
        <v>39</v>
      </c>
      <c r="D165" s="1">
        <v>23</v>
      </c>
      <c r="E165" s="1">
        <v>27</v>
      </c>
      <c r="F165" s="1">
        <v>30</v>
      </c>
      <c r="G165" s="1">
        <v>29</v>
      </c>
      <c r="H165" s="1">
        <v>20</v>
      </c>
      <c r="I165" s="1">
        <v>27</v>
      </c>
      <c r="J165" s="1">
        <v>29</v>
      </c>
      <c r="K165" s="1">
        <v>29</v>
      </c>
      <c r="L165" s="1">
        <v>42</v>
      </c>
      <c r="M165" s="1">
        <v>43</v>
      </c>
      <c r="N165" s="1">
        <v>25</v>
      </c>
      <c r="O165" s="1">
        <v>12</v>
      </c>
      <c r="P165" s="1">
        <v>37</v>
      </c>
      <c r="Q165" s="1">
        <v>28</v>
      </c>
      <c r="R165" s="1">
        <v>31</v>
      </c>
      <c r="S165" s="1">
        <v>21</v>
      </c>
      <c r="T165" s="1">
        <v>23</v>
      </c>
      <c r="U165" s="1">
        <v>33</v>
      </c>
      <c r="V165" s="1">
        <v>22</v>
      </c>
      <c r="W165" s="1">
        <v>15</v>
      </c>
      <c r="X165" s="1">
        <v>29</v>
      </c>
      <c r="Y165" s="1">
        <v>34</v>
      </c>
      <c r="Z165" s="1">
        <v>22</v>
      </c>
      <c r="AA165" s="1">
        <v>30</v>
      </c>
      <c r="AB165" s="1">
        <v>6</v>
      </c>
      <c r="AC165" s="1">
        <v>39</v>
      </c>
      <c r="AD165" s="1">
        <v>23</v>
      </c>
      <c r="AE165" s="1">
        <v>26</v>
      </c>
      <c r="AF165" s="1">
        <v>17</v>
      </c>
      <c r="AG165" s="1">
        <v>28</v>
      </c>
      <c r="AH165" s="1">
        <v>22</v>
      </c>
      <c r="AI165" s="1">
        <v>28</v>
      </c>
      <c r="AJ165" s="1">
        <v>36</v>
      </c>
      <c r="AK165" s="1">
        <v>32</v>
      </c>
      <c r="AL165" s="1">
        <v>24</v>
      </c>
      <c r="AM165" s="1">
        <v>20</v>
      </c>
      <c r="AN165" s="1">
        <v>18</v>
      </c>
      <c r="AO165" s="1">
        <v>34</v>
      </c>
      <c r="AP165" s="1">
        <v>27</v>
      </c>
      <c r="AQ165" s="1">
        <v>17</v>
      </c>
      <c r="AR165" s="1">
        <v>24</v>
      </c>
      <c r="AS165" s="1">
        <v>33</v>
      </c>
      <c r="AT165" s="1">
        <v>28</v>
      </c>
      <c r="AU165" s="1">
        <v>46</v>
      </c>
      <c r="AV165" s="1">
        <v>35</v>
      </c>
      <c r="AW165" s="1">
        <v>54</v>
      </c>
      <c r="AX165" s="1">
        <v>23</v>
      </c>
      <c r="AY165" s="1">
        <v>14</v>
      </c>
      <c r="AZ165" s="1">
        <v>27</v>
      </c>
      <c r="BA165" s="3">
        <v>29</v>
      </c>
    </row>
    <row r="166" spans="1:53" ht="12">
      <c r="A166" s="3" t="s">
        <v>8</v>
      </c>
      <c r="B166" s="1">
        <v>13</v>
      </c>
      <c r="C166" s="1">
        <v>7</v>
      </c>
      <c r="D166" s="1">
        <v>0</v>
      </c>
      <c r="E166" s="1">
        <v>9</v>
      </c>
      <c r="F166" s="1">
        <v>6</v>
      </c>
      <c r="G166" s="1">
        <v>5</v>
      </c>
      <c r="H166" s="1">
        <v>8</v>
      </c>
      <c r="I166" s="1">
        <v>6</v>
      </c>
      <c r="J166" s="1">
        <v>4</v>
      </c>
      <c r="K166" s="1">
        <v>8</v>
      </c>
      <c r="L166" s="1">
        <v>1</v>
      </c>
      <c r="M166" s="1">
        <v>7</v>
      </c>
      <c r="N166" s="1">
        <v>8</v>
      </c>
      <c r="O166" s="1">
        <v>4</v>
      </c>
      <c r="P166" s="1">
        <v>2</v>
      </c>
      <c r="Q166" s="1">
        <v>7</v>
      </c>
      <c r="R166" s="1">
        <v>3</v>
      </c>
      <c r="S166" s="1">
        <v>3</v>
      </c>
      <c r="T166" s="1">
        <v>2</v>
      </c>
      <c r="U166" s="1">
        <v>6</v>
      </c>
      <c r="V166" s="1">
        <v>6</v>
      </c>
      <c r="W166" s="1">
        <v>3</v>
      </c>
      <c r="X166" s="1">
        <v>4</v>
      </c>
      <c r="Y166" s="1">
        <v>5</v>
      </c>
      <c r="Z166" s="1">
        <v>3</v>
      </c>
      <c r="AA166" s="1">
        <v>1</v>
      </c>
      <c r="AB166" s="1">
        <v>12</v>
      </c>
      <c r="AC166" s="1">
        <v>7</v>
      </c>
      <c r="AD166" s="1">
        <v>2</v>
      </c>
      <c r="AE166" s="1">
        <v>2</v>
      </c>
      <c r="AF166" s="1">
        <v>3</v>
      </c>
      <c r="AG166" s="1">
        <v>4</v>
      </c>
      <c r="AH166" s="1">
        <v>14</v>
      </c>
      <c r="AI166" s="1">
        <v>7</v>
      </c>
      <c r="AJ166" s="1">
        <v>2</v>
      </c>
      <c r="AK166" s="1">
        <v>22</v>
      </c>
      <c r="AL166" s="1">
        <v>10</v>
      </c>
      <c r="AM166" s="1">
        <v>7</v>
      </c>
      <c r="AN166" s="1">
        <v>6</v>
      </c>
      <c r="AO166" s="1">
        <v>2</v>
      </c>
      <c r="AP166" s="1">
        <v>6</v>
      </c>
      <c r="AQ166" s="1">
        <v>4</v>
      </c>
      <c r="AR166" s="1">
        <v>3</v>
      </c>
      <c r="AS166" s="1">
        <v>12</v>
      </c>
      <c r="AT166" s="1">
        <v>11</v>
      </c>
      <c r="AU166" s="1">
        <v>9</v>
      </c>
      <c r="AV166" s="1">
        <v>5</v>
      </c>
      <c r="AW166" s="1">
        <v>5</v>
      </c>
      <c r="AX166" s="1">
        <v>5</v>
      </c>
      <c r="AY166" s="1">
        <v>10</v>
      </c>
      <c r="AZ166" s="1">
        <v>9</v>
      </c>
      <c r="BA166" s="3">
        <v>18</v>
      </c>
    </row>
    <row r="167" spans="1:53" ht="12">
      <c r="A167" s="3" t="s">
        <v>7</v>
      </c>
      <c r="B167" s="1">
        <v>31</v>
      </c>
      <c r="C167" s="1">
        <v>25</v>
      </c>
      <c r="D167" s="1">
        <v>17</v>
      </c>
      <c r="E167" s="1">
        <v>21</v>
      </c>
      <c r="F167" s="1">
        <v>31</v>
      </c>
      <c r="G167" s="1">
        <v>9</v>
      </c>
      <c r="H167" s="1">
        <v>20</v>
      </c>
      <c r="I167" s="1">
        <v>26</v>
      </c>
      <c r="J167" s="1">
        <v>33</v>
      </c>
      <c r="K167" s="1">
        <v>16</v>
      </c>
      <c r="L167" s="1">
        <v>14</v>
      </c>
      <c r="M167" s="1">
        <v>25</v>
      </c>
      <c r="N167" s="1">
        <v>15</v>
      </c>
      <c r="O167" s="1">
        <v>6</v>
      </c>
      <c r="P167" s="1">
        <v>13</v>
      </c>
      <c r="Q167" s="1">
        <v>14</v>
      </c>
      <c r="R167" s="1">
        <v>27</v>
      </c>
      <c r="S167" s="1">
        <v>21</v>
      </c>
      <c r="T167" s="1">
        <v>8</v>
      </c>
      <c r="U167" s="1">
        <v>18</v>
      </c>
      <c r="V167" s="1">
        <v>23</v>
      </c>
      <c r="W167" s="1">
        <v>9</v>
      </c>
      <c r="X167" s="1">
        <v>7</v>
      </c>
      <c r="Y167" s="1">
        <v>12</v>
      </c>
      <c r="Z167" s="1">
        <v>23</v>
      </c>
      <c r="AA167" s="1">
        <v>20</v>
      </c>
      <c r="AB167" s="1">
        <v>14</v>
      </c>
      <c r="AC167" s="1">
        <v>13</v>
      </c>
      <c r="AD167" s="1">
        <v>22</v>
      </c>
      <c r="AE167" s="1">
        <v>8</v>
      </c>
      <c r="AF167" s="1">
        <v>19</v>
      </c>
      <c r="AG167" s="1">
        <v>18</v>
      </c>
      <c r="AH167" s="1">
        <v>28</v>
      </c>
      <c r="AI167" s="1">
        <v>16</v>
      </c>
      <c r="AJ167" s="1">
        <v>5</v>
      </c>
      <c r="AK167" s="1">
        <v>29</v>
      </c>
      <c r="AL167" s="1">
        <v>25</v>
      </c>
      <c r="AM167" s="1">
        <v>23</v>
      </c>
      <c r="AN167" s="1">
        <v>21</v>
      </c>
      <c r="AO167" s="1">
        <v>13</v>
      </c>
      <c r="AP167" s="1">
        <v>19</v>
      </c>
      <c r="AQ167" s="1">
        <v>20</v>
      </c>
      <c r="AR167" s="1">
        <v>18</v>
      </c>
      <c r="AS167" s="1">
        <v>20</v>
      </c>
      <c r="AT167" s="1">
        <v>19</v>
      </c>
      <c r="AU167" s="1">
        <v>17</v>
      </c>
      <c r="AV167" s="1">
        <v>7</v>
      </c>
      <c r="AW167" s="1">
        <v>25</v>
      </c>
      <c r="AX167" s="1">
        <v>17</v>
      </c>
      <c r="AY167" s="1">
        <v>17</v>
      </c>
      <c r="AZ167" s="1">
        <v>27</v>
      </c>
      <c r="BA167" s="3">
        <v>30</v>
      </c>
    </row>
    <row r="168" spans="1:53" ht="12">
      <c r="A168" s="3" t="s">
        <v>6</v>
      </c>
      <c r="B168" s="1">
        <v>21</v>
      </c>
      <c r="C168" s="1">
        <v>10</v>
      </c>
      <c r="D168" s="1">
        <v>9</v>
      </c>
      <c r="E168" s="1">
        <v>19</v>
      </c>
      <c r="F168" s="1">
        <v>21</v>
      </c>
      <c r="G168" s="1">
        <v>13</v>
      </c>
      <c r="H168" s="1">
        <v>9</v>
      </c>
      <c r="I168" s="1">
        <v>16</v>
      </c>
      <c r="J168" s="1">
        <v>13</v>
      </c>
      <c r="K168" s="1">
        <v>10</v>
      </c>
      <c r="L168" s="1">
        <v>7</v>
      </c>
      <c r="M168" s="1">
        <v>8</v>
      </c>
      <c r="N168" s="1">
        <v>9</v>
      </c>
      <c r="O168" s="1">
        <v>5</v>
      </c>
      <c r="P168" s="1">
        <v>10</v>
      </c>
      <c r="Q168" s="1">
        <v>14</v>
      </c>
      <c r="R168" s="1">
        <v>11</v>
      </c>
      <c r="S168" s="1">
        <v>17</v>
      </c>
      <c r="T168" s="1">
        <v>10</v>
      </c>
      <c r="U168" s="1">
        <v>21</v>
      </c>
      <c r="V168" s="1">
        <v>5</v>
      </c>
      <c r="W168" s="1">
        <v>14</v>
      </c>
      <c r="X168" s="1">
        <v>7</v>
      </c>
      <c r="Y168" s="1">
        <v>10</v>
      </c>
      <c r="Z168" s="1">
        <v>9</v>
      </c>
      <c r="AA168" s="1">
        <v>4</v>
      </c>
      <c r="AB168" s="1">
        <v>8</v>
      </c>
      <c r="AC168" s="1">
        <v>20</v>
      </c>
      <c r="AD168" s="1">
        <v>16</v>
      </c>
      <c r="AE168" s="1">
        <v>6</v>
      </c>
      <c r="AF168" s="1">
        <v>10</v>
      </c>
      <c r="AG168" s="1">
        <v>11</v>
      </c>
      <c r="AH168" s="1">
        <v>10</v>
      </c>
      <c r="AI168" s="1">
        <v>15</v>
      </c>
      <c r="AJ168" s="1">
        <v>11</v>
      </c>
      <c r="AK168" s="1">
        <v>13</v>
      </c>
      <c r="AL168" s="1">
        <v>13</v>
      </c>
      <c r="AM168" s="1">
        <v>14</v>
      </c>
      <c r="AN168" s="1">
        <v>8</v>
      </c>
      <c r="AO168" s="1">
        <v>11</v>
      </c>
      <c r="AP168" s="1">
        <v>13</v>
      </c>
      <c r="AQ168" s="1">
        <v>25</v>
      </c>
      <c r="AR168" s="1">
        <v>9</v>
      </c>
      <c r="AS168" s="1">
        <v>17</v>
      </c>
      <c r="AT168" s="1">
        <v>17</v>
      </c>
      <c r="AU168" s="1">
        <v>17</v>
      </c>
      <c r="AV168" s="1">
        <v>16</v>
      </c>
      <c r="AW168" s="1">
        <v>14</v>
      </c>
      <c r="AX168" s="1">
        <v>14</v>
      </c>
      <c r="AY168" s="1">
        <v>14</v>
      </c>
      <c r="AZ168" s="1">
        <v>12</v>
      </c>
      <c r="BA168" s="3">
        <v>18</v>
      </c>
    </row>
    <row r="169" spans="1:53" ht="12">
      <c r="A169" s="3" t="s">
        <v>5</v>
      </c>
      <c r="B169" s="1">
        <v>50</v>
      </c>
      <c r="C169" s="1">
        <v>26</v>
      </c>
      <c r="D169" s="1">
        <v>32</v>
      </c>
      <c r="E169" s="1">
        <v>44</v>
      </c>
      <c r="F169" s="1">
        <v>40</v>
      </c>
      <c r="G169" s="1">
        <v>36</v>
      </c>
      <c r="H169" s="1">
        <v>24</v>
      </c>
      <c r="I169" s="1">
        <v>25</v>
      </c>
      <c r="J169" s="1">
        <v>37</v>
      </c>
      <c r="K169" s="1">
        <v>33</v>
      </c>
      <c r="L169" s="1">
        <v>24</v>
      </c>
      <c r="M169" s="1">
        <v>49</v>
      </c>
      <c r="N169" s="1">
        <v>30</v>
      </c>
      <c r="O169" s="1">
        <v>23</v>
      </c>
      <c r="P169" s="1">
        <v>29</v>
      </c>
      <c r="Q169" s="1">
        <v>31</v>
      </c>
      <c r="R169" s="1">
        <v>37</v>
      </c>
      <c r="S169" s="1">
        <v>23</v>
      </c>
      <c r="T169" s="1">
        <v>20</v>
      </c>
      <c r="U169" s="1">
        <v>37</v>
      </c>
      <c r="V169" s="1">
        <v>25</v>
      </c>
      <c r="W169" s="1">
        <v>19</v>
      </c>
      <c r="X169" s="1">
        <v>24</v>
      </c>
      <c r="Y169" s="1">
        <v>28</v>
      </c>
      <c r="Z169" s="1">
        <v>27</v>
      </c>
      <c r="AA169" s="1">
        <v>20</v>
      </c>
      <c r="AB169" s="1">
        <v>32</v>
      </c>
      <c r="AC169" s="1">
        <v>48</v>
      </c>
      <c r="AD169" s="1">
        <v>26</v>
      </c>
      <c r="AE169" s="1">
        <v>32</v>
      </c>
      <c r="AF169" s="1">
        <v>32</v>
      </c>
      <c r="AG169" s="1">
        <v>26</v>
      </c>
      <c r="AH169" s="1">
        <v>28</v>
      </c>
      <c r="AI169" s="1">
        <v>34</v>
      </c>
      <c r="AJ169" s="1">
        <v>19</v>
      </c>
      <c r="AK169" s="1">
        <v>23</v>
      </c>
      <c r="AL169" s="1">
        <v>50</v>
      </c>
      <c r="AM169" s="1">
        <v>19</v>
      </c>
      <c r="AN169" s="1">
        <v>31</v>
      </c>
      <c r="AO169" s="1">
        <v>27</v>
      </c>
      <c r="AP169" s="1">
        <v>48</v>
      </c>
      <c r="AQ169" s="1">
        <v>37</v>
      </c>
      <c r="AR169" s="1">
        <v>26</v>
      </c>
      <c r="AS169" s="1">
        <v>51</v>
      </c>
      <c r="AT169" s="1">
        <v>27</v>
      </c>
      <c r="AU169" s="1">
        <v>31</v>
      </c>
      <c r="AV169" s="1">
        <v>37</v>
      </c>
      <c r="AW169" s="1">
        <v>27</v>
      </c>
      <c r="AX169" s="1">
        <v>43</v>
      </c>
      <c r="AY169" s="1">
        <v>21</v>
      </c>
      <c r="AZ169" s="1">
        <v>26</v>
      </c>
      <c r="BA169" s="3">
        <v>30</v>
      </c>
    </row>
    <row r="170" spans="1:53" ht="12">
      <c r="A170" s="3" t="s">
        <v>4</v>
      </c>
      <c r="B170" s="1">
        <v>22</v>
      </c>
      <c r="C170" s="1">
        <v>16</v>
      </c>
      <c r="D170" s="1">
        <v>13</v>
      </c>
      <c r="E170" s="1">
        <v>27</v>
      </c>
      <c r="F170" s="1">
        <v>28</v>
      </c>
      <c r="G170" s="1">
        <v>13</v>
      </c>
      <c r="H170" s="1">
        <v>32</v>
      </c>
      <c r="I170" s="1">
        <v>13</v>
      </c>
      <c r="J170" s="1">
        <v>22</v>
      </c>
      <c r="K170" s="1">
        <v>11</v>
      </c>
      <c r="L170" s="1">
        <v>15</v>
      </c>
      <c r="M170" s="1">
        <v>18</v>
      </c>
      <c r="N170" s="1">
        <v>17</v>
      </c>
      <c r="O170" s="1">
        <v>19</v>
      </c>
      <c r="P170" s="1">
        <v>12</v>
      </c>
      <c r="Q170" s="1">
        <v>15</v>
      </c>
      <c r="R170" s="1">
        <v>28</v>
      </c>
      <c r="S170" s="1">
        <v>14</v>
      </c>
      <c r="T170" s="1">
        <v>10</v>
      </c>
      <c r="U170" s="1">
        <v>14</v>
      </c>
      <c r="V170" s="1">
        <v>17</v>
      </c>
      <c r="W170" s="1">
        <v>12</v>
      </c>
      <c r="X170" s="1">
        <v>13</v>
      </c>
      <c r="Y170" s="1">
        <v>15</v>
      </c>
      <c r="Z170" s="1">
        <v>15</v>
      </c>
      <c r="AA170" s="1">
        <v>14</v>
      </c>
      <c r="AB170" s="1">
        <v>16</v>
      </c>
      <c r="AC170" s="1">
        <v>16</v>
      </c>
      <c r="AD170" s="1">
        <v>15</v>
      </c>
      <c r="AE170" s="1">
        <v>12</v>
      </c>
      <c r="AF170" s="1">
        <v>12</v>
      </c>
      <c r="AG170" s="1">
        <v>6</v>
      </c>
      <c r="AH170" s="1">
        <v>9</v>
      </c>
      <c r="AI170" s="1">
        <v>15</v>
      </c>
      <c r="AJ170" s="1">
        <v>18</v>
      </c>
      <c r="AK170" s="1">
        <v>20</v>
      </c>
      <c r="AL170" s="1">
        <v>21</v>
      </c>
      <c r="AM170" s="1">
        <v>23</v>
      </c>
      <c r="AN170" s="1">
        <v>24</v>
      </c>
      <c r="AO170" s="1">
        <v>25</v>
      </c>
      <c r="AP170" s="1">
        <v>20</v>
      </c>
      <c r="AQ170" s="1">
        <v>26</v>
      </c>
      <c r="AR170" s="1">
        <v>25</v>
      </c>
      <c r="AS170" s="1">
        <v>24</v>
      </c>
      <c r="AT170" s="1">
        <v>16</v>
      </c>
      <c r="AU170" s="1">
        <v>12</v>
      </c>
      <c r="AV170" s="1">
        <v>7</v>
      </c>
      <c r="AW170" s="1">
        <v>17</v>
      </c>
      <c r="AX170" s="1">
        <v>20</v>
      </c>
      <c r="AY170" s="1">
        <v>8</v>
      </c>
      <c r="AZ170" s="1">
        <v>11</v>
      </c>
      <c r="BA170" s="3">
        <v>13</v>
      </c>
    </row>
    <row r="171" spans="1:53" ht="12">
      <c r="A171" s="3" t="s">
        <v>38</v>
      </c>
      <c r="B171" s="1">
        <v>27</v>
      </c>
      <c r="C171" s="1">
        <v>10</v>
      </c>
      <c r="D171" s="1">
        <v>14</v>
      </c>
      <c r="E171" s="1">
        <v>28</v>
      </c>
      <c r="F171" s="1">
        <v>16</v>
      </c>
      <c r="G171" s="1">
        <v>13</v>
      </c>
      <c r="H171" s="1">
        <v>14</v>
      </c>
      <c r="I171" s="1">
        <v>15</v>
      </c>
      <c r="J171" s="1">
        <v>22</v>
      </c>
      <c r="K171" s="1">
        <v>20</v>
      </c>
      <c r="L171" s="1">
        <v>16</v>
      </c>
      <c r="M171" s="1">
        <v>17</v>
      </c>
      <c r="N171" s="1">
        <v>15</v>
      </c>
      <c r="O171" s="1">
        <v>12</v>
      </c>
      <c r="P171" s="1">
        <v>10</v>
      </c>
      <c r="Q171" s="1">
        <v>11</v>
      </c>
      <c r="R171" s="1">
        <v>21</v>
      </c>
      <c r="S171" s="1">
        <v>14</v>
      </c>
      <c r="T171" s="1">
        <v>4</v>
      </c>
      <c r="U171" s="1">
        <v>13</v>
      </c>
      <c r="V171" s="1">
        <v>11</v>
      </c>
      <c r="W171" s="1">
        <v>8</v>
      </c>
      <c r="X171" s="1">
        <v>17</v>
      </c>
      <c r="Y171" s="1">
        <v>10</v>
      </c>
      <c r="Z171" s="1">
        <v>25</v>
      </c>
      <c r="AA171" s="1">
        <v>7</v>
      </c>
      <c r="AB171" s="1">
        <v>12</v>
      </c>
      <c r="AC171" s="1">
        <v>5</v>
      </c>
      <c r="AD171" s="1">
        <v>15</v>
      </c>
      <c r="AE171" s="1">
        <v>6</v>
      </c>
      <c r="AF171" s="1">
        <v>10</v>
      </c>
      <c r="AG171" s="1">
        <v>13</v>
      </c>
      <c r="AH171" s="1">
        <v>19</v>
      </c>
      <c r="AI171" s="1">
        <v>18</v>
      </c>
      <c r="AJ171" s="1">
        <v>8</v>
      </c>
      <c r="AK171" s="1">
        <v>10</v>
      </c>
      <c r="AL171" s="1">
        <v>37</v>
      </c>
      <c r="AM171" s="1">
        <v>13</v>
      </c>
      <c r="AN171" s="1">
        <v>11</v>
      </c>
      <c r="AO171" s="1">
        <v>18</v>
      </c>
      <c r="AP171" s="1">
        <v>24</v>
      </c>
      <c r="AQ171" s="1">
        <v>13</v>
      </c>
      <c r="AR171" s="1">
        <v>7</v>
      </c>
      <c r="AS171" s="1">
        <v>17</v>
      </c>
      <c r="AT171" s="1">
        <v>15</v>
      </c>
      <c r="AU171" s="1">
        <v>13</v>
      </c>
      <c r="AV171" s="1">
        <v>17</v>
      </c>
      <c r="AW171" s="1">
        <v>10</v>
      </c>
      <c r="AX171" s="1">
        <v>23</v>
      </c>
      <c r="AY171" s="1">
        <v>7</v>
      </c>
      <c r="AZ171" s="1">
        <v>21</v>
      </c>
      <c r="BA171" s="3">
        <v>6</v>
      </c>
    </row>
    <row r="172" spans="1:53" ht="12">
      <c r="A172" s="2" t="s">
        <v>3</v>
      </c>
      <c r="B172" s="1">
        <v>52</v>
      </c>
      <c r="C172" s="1">
        <v>43</v>
      </c>
      <c r="D172" s="1">
        <v>28</v>
      </c>
      <c r="E172" s="1">
        <v>42</v>
      </c>
      <c r="F172" s="1">
        <v>71</v>
      </c>
      <c r="G172" s="1">
        <v>32</v>
      </c>
      <c r="H172" s="1">
        <v>48</v>
      </c>
      <c r="I172" s="1">
        <v>53</v>
      </c>
      <c r="J172" s="1">
        <v>45</v>
      </c>
      <c r="K172" s="1">
        <v>38</v>
      </c>
      <c r="L172" s="1">
        <v>32</v>
      </c>
      <c r="M172" s="1">
        <v>49</v>
      </c>
      <c r="N172" s="1">
        <v>49</v>
      </c>
      <c r="O172" s="1">
        <v>38</v>
      </c>
      <c r="P172" s="1">
        <v>33</v>
      </c>
      <c r="Q172" s="1">
        <v>41</v>
      </c>
      <c r="R172" s="1">
        <v>50</v>
      </c>
      <c r="S172" s="1">
        <v>37</v>
      </c>
      <c r="T172" s="1">
        <v>37</v>
      </c>
      <c r="U172" s="1">
        <v>32</v>
      </c>
      <c r="V172" s="1">
        <v>41</v>
      </c>
      <c r="W172" s="1">
        <v>46</v>
      </c>
      <c r="X172" s="1">
        <v>36</v>
      </c>
      <c r="Y172" s="1">
        <v>48</v>
      </c>
      <c r="Z172" s="1">
        <v>51</v>
      </c>
      <c r="AA172" s="1">
        <v>38</v>
      </c>
      <c r="AB172" s="1">
        <v>35</v>
      </c>
      <c r="AC172" s="1">
        <v>65</v>
      </c>
      <c r="AD172" s="1">
        <v>55</v>
      </c>
      <c r="AE172" s="1">
        <v>50</v>
      </c>
      <c r="AF172" s="1">
        <v>34</v>
      </c>
      <c r="AG172" s="1">
        <v>32</v>
      </c>
      <c r="AH172" s="1">
        <v>51</v>
      </c>
      <c r="AI172" s="1">
        <v>46</v>
      </c>
      <c r="AJ172" s="1">
        <v>38</v>
      </c>
      <c r="AK172" s="1">
        <v>41</v>
      </c>
      <c r="AL172" s="1">
        <v>61</v>
      </c>
      <c r="AM172" s="1">
        <v>47</v>
      </c>
      <c r="AN172" s="1">
        <v>58</v>
      </c>
      <c r="AO172" s="1">
        <v>59</v>
      </c>
      <c r="AP172" s="1">
        <v>63</v>
      </c>
      <c r="AQ172" s="1">
        <v>35</v>
      </c>
      <c r="AR172" s="1">
        <v>46</v>
      </c>
      <c r="AS172" s="1">
        <v>41</v>
      </c>
      <c r="AT172" s="1">
        <v>57</v>
      </c>
      <c r="AU172" s="1">
        <v>53</v>
      </c>
      <c r="AV172" s="1">
        <v>23</v>
      </c>
      <c r="AW172" s="1">
        <v>56</v>
      </c>
      <c r="AX172" s="1">
        <v>29</v>
      </c>
      <c r="AY172" s="1">
        <v>33</v>
      </c>
      <c r="AZ172" s="1">
        <v>34</v>
      </c>
      <c r="BA172" s="3">
        <v>39</v>
      </c>
    </row>
    <row r="173" spans="1:53" ht="12">
      <c r="A173" s="2" t="s">
        <v>2</v>
      </c>
      <c r="B173" s="1">
        <v>16</v>
      </c>
      <c r="C173" s="1">
        <v>5</v>
      </c>
      <c r="D173" s="1">
        <v>6</v>
      </c>
      <c r="E173" s="1">
        <v>9</v>
      </c>
      <c r="F173" s="1">
        <v>14</v>
      </c>
      <c r="G173" s="1">
        <v>10</v>
      </c>
      <c r="H173" s="1">
        <v>5</v>
      </c>
      <c r="I173" s="1">
        <v>13</v>
      </c>
      <c r="J173" s="1">
        <v>13</v>
      </c>
      <c r="K173" s="1">
        <v>8</v>
      </c>
      <c r="L173" s="1">
        <v>12</v>
      </c>
      <c r="M173" s="1">
        <v>8</v>
      </c>
      <c r="N173" s="1">
        <v>14</v>
      </c>
      <c r="O173" s="1">
        <v>12</v>
      </c>
      <c r="P173" s="1">
        <v>5</v>
      </c>
      <c r="Q173" s="1">
        <v>6</v>
      </c>
      <c r="R173" s="1">
        <v>10</v>
      </c>
      <c r="S173" s="1">
        <v>12</v>
      </c>
      <c r="T173" s="1">
        <v>4</v>
      </c>
      <c r="U173" s="1">
        <v>4</v>
      </c>
      <c r="V173" s="1">
        <v>9</v>
      </c>
      <c r="W173" s="1">
        <v>8</v>
      </c>
      <c r="X173" s="1">
        <v>8</v>
      </c>
      <c r="Y173" s="1">
        <v>9</v>
      </c>
      <c r="Z173" s="1">
        <v>7</v>
      </c>
      <c r="AA173" s="1">
        <v>6</v>
      </c>
      <c r="AB173" s="1">
        <v>4</v>
      </c>
      <c r="AC173" s="1">
        <v>12</v>
      </c>
      <c r="AD173" s="1">
        <v>6</v>
      </c>
      <c r="AE173" s="1">
        <v>7</v>
      </c>
      <c r="AF173" s="1">
        <v>5</v>
      </c>
      <c r="AG173" s="1">
        <v>14</v>
      </c>
      <c r="AH173" s="1">
        <v>18</v>
      </c>
      <c r="AI173" s="1">
        <v>5</v>
      </c>
      <c r="AJ173" s="1">
        <v>5</v>
      </c>
      <c r="AK173" s="1">
        <v>12</v>
      </c>
      <c r="AL173" s="1">
        <v>12</v>
      </c>
      <c r="AM173" s="1">
        <v>15</v>
      </c>
      <c r="AN173" s="1">
        <v>8</v>
      </c>
      <c r="AO173" s="1">
        <v>14</v>
      </c>
      <c r="AP173" s="1">
        <v>11</v>
      </c>
      <c r="AQ173" s="1">
        <v>7</v>
      </c>
      <c r="AR173" s="1">
        <v>5</v>
      </c>
      <c r="AS173" s="1">
        <v>15</v>
      </c>
      <c r="AT173" s="1">
        <v>3</v>
      </c>
      <c r="AU173" s="1">
        <v>3</v>
      </c>
      <c r="AV173" s="1">
        <v>8</v>
      </c>
      <c r="AW173" s="1">
        <v>5</v>
      </c>
      <c r="AX173" s="1">
        <v>12</v>
      </c>
      <c r="AY173" s="1">
        <v>5</v>
      </c>
      <c r="AZ173" s="1">
        <v>7</v>
      </c>
      <c r="BA173" s="3">
        <v>5</v>
      </c>
    </row>
    <row r="174" spans="1:53" ht="12">
      <c r="A174" s="2" t="s">
        <v>1</v>
      </c>
      <c r="B174" s="1">
        <v>30</v>
      </c>
      <c r="C174" s="1">
        <v>21</v>
      </c>
      <c r="D174" s="1">
        <v>22</v>
      </c>
      <c r="E174" s="1">
        <v>34</v>
      </c>
      <c r="F174" s="1">
        <v>36</v>
      </c>
      <c r="G174" s="1">
        <v>30</v>
      </c>
      <c r="H174" s="1">
        <v>22</v>
      </c>
      <c r="I174" s="1">
        <v>30</v>
      </c>
      <c r="J174" s="1">
        <v>35</v>
      </c>
      <c r="K174" s="1">
        <v>21</v>
      </c>
      <c r="L174" s="1">
        <v>13</v>
      </c>
      <c r="M174" s="1">
        <v>22</v>
      </c>
      <c r="N174" s="1">
        <v>30</v>
      </c>
      <c r="O174" s="1">
        <v>30</v>
      </c>
      <c r="P174" s="1">
        <v>25</v>
      </c>
      <c r="Q174" s="1">
        <v>22</v>
      </c>
      <c r="R174" s="1">
        <v>35</v>
      </c>
      <c r="S174" s="1">
        <v>35</v>
      </c>
      <c r="T174" s="1">
        <v>23</v>
      </c>
      <c r="U174" s="1">
        <v>32</v>
      </c>
      <c r="V174" s="1">
        <v>23</v>
      </c>
      <c r="W174" s="1">
        <v>22</v>
      </c>
      <c r="X174" s="1">
        <v>33</v>
      </c>
      <c r="Y174" s="1">
        <v>28</v>
      </c>
      <c r="Z174" s="1">
        <v>36</v>
      </c>
      <c r="AA174" s="1">
        <v>30</v>
      </c>
      <c r="AB174" s="1">
        <v>18</v>
      </c>
      <c r="AC174" s="1">
        <v>28</v>
      </c>
      <c r="AD174" s="1">
        <v>39</v>
      </c>
      <c r="AE174" s="1">
        <v>19</v>
      </c>
      <c r="AF174" s="1">
        <v>19</v>
      </c>
      <c r="AG174" s="1">
        <v>34</v>
      </c>
      <c r="AH174" s="1">
        <v>43</v>
      </c>
      <c r="AI174" s="1">
        <v>37</v>
      </c>
      <c r="AJ174" s="1">
        <v>26</v>
      </c>
      <c r="AK174" s="1">
        <v>39</v>
      </c>
      <c r="AL174" s="1">
        <v>37</v>
      </c>
      <c r="AM174" s="1">
        <v>28</v>
      </c>
      <c r="AN174" s="1">
        <v>25</v>
      </c>
      <c r="AO174" s="1">
        <v>21</v>
      </c>
      <c r="AP174" s="1">
        <v>34</v>
      </c>
      <c r="AQ174" s="1">
        <v>24</v>
      </c>
      <c r="AR174" s="1">
        <v>11</v>
      </c>
      <c r="AS174" s="1">
        <v>24</v>
      </c>
      <c r="AT174" s="1">
        <v>21</v>
      </c>
      <c r="AU174" s="1">
        <v>20</v>
      </c>
      <c r="AV174" s="1">
        <v>13</v>
      </c>
      <c r="AW174" s="1">
        <v>22</v>
      </c>
      <c r="AX174" s="1">
        <v>20</v>
      </c>
      <c r="AY174" s="1">
        <v>16</v>
      </c>
      <c r="AZ174" s="1">
        <v>13</v>
      </c>
      <c r="BA174" s="3">
        <v>24</v>
      </c>
    </row>
    <row r="175" spans="1:53" ht="12">
      <c r="A175" s="2" t="s">
        <v>0</v>
      </c>
      <c r="B175" s="1">
        <v>20</v>
      </c>
      <c r="C175" s="1">
        <v>13</v>
      </c>
      <c r="D175" s="1">
        <v>17</v>
      </c>
      <c r="E175" s="1">
        <v>15</v>
      </c>
      <c r="F175" s="1">
        <v>10</v>
      </c>
      <c r="G175" s="1">
        <v>25</v>
      </c>
      <c r="H175" s="1">
        <v>17</v>
      </c>
      <c r="I175" s="1">
        <v>10</v>
      </c>
      <c r="J175" s="1">
        <v>20</v>
      </c>
      <c r="K175" s="1">
        <v>26</v>
      </c>
      <c r="L175" s="1">
        <v>14</v>
      </c>
      <c r="M175" s="1">
        <v>16</v>
      </c>
      <c r="N175" s="1">
        <v>13</v>
      </c>
      <c r="O175" s="1">
        <v>10</v>
      </c>
      <c r="P175" s="1">
        <v>11</v>
      </c>
      <c r="Q175" s="1">
        <v>22</v>
      </c>
      <c r="R175" s="1">
        <v>16</v>
      </c>
      <c r="S175" s="1">
        <v>10</v>
      </c>
      <c r="T175" s="1">
        <v>21</v>
      </c>
      <c r="U175" s="1">
        <v>19</v>
      </c>
      <c r="V175" s="1">
        <v>11</v>
      </c>
      <c r="W175" s="1">
        <v>2</v>
      </c>
      <c r="X175" s="1">
        <v>11</v>
      </c>
      <c r="Y175" s="1">
        <v>15</v>
      </c>
      <c r="Z175" s="1">
        <v>14</v>
      </c>
      <c r="AA175" s="1">
        <v>11</v>
      </c>
      <c r="AB175" s="1">
        <v>11</v>
      </c>
      <c r="AC175" s="1">
        <v>14</v>
      </c>
      <c r="AD175" s="1">
        <v>6</v>
      </c>
      <c r="AE175" s="1">
        <v>15</v>
      </c>
      <c r="AF175" s="1">
        <v>11</v>
      </c>
      <c r="AG175" s="1">
        <v>14</v>
      </c>
      <c r="AH175" s="1">
        <v>27</v>
      </c>
      <c r="AI175" s="1">
        <v>19</v>
      </c>
      <c r="AJ175" s="1">
        <v>11</v>
      </c>
      <c r="AK175" s="1">
        <v>24</v>
      </c>
      <c r="AL175" s="1">
        <v>19</v>
      </c>
      <c r="AM175" s="1">
        <v>15</v>
      </c>
      <c r="AN175" s="1">
        <v>17</v>
      </c>
      <c r="AO175" s="1">
        <v>12</v>
      </c>
      <c r="AP175" s="1">
        <v>30</v>
      </c>
      <c r="AQ175" s="1">
        <v>22</v>
      </c>
      <c r="AR175" s="1">
        <v>12</v>
      </c>
      <c r="AS175" s="1">
        <v>20</v>
      </c>
      <c r="AT175" s="1">
        <v>23</v>
      </c>
      <c r="AU175" s="1">
        <v>8</v>
      </c>
      <c r="AV175" s="1">
        <v>12</v>
      </c>
      <c r="AW175" s="1">
        <v>14</v>
      </c>
      <c r="AX175" s="1">
        <v>21</v>
      </c>
      <c r="AY175" s="1">
        <v>7</v>
      </c>
      <c r="AZ175" s="1">
        <v>17</v>
      </c>
      <c r="BA175" s="3">
        <v>13</v>
      </c>
    </row>
    <row r="176" spans="1:53" ht="12">
      <c r="A176" s="1" t="s">
        <v>16</v>
      </c>
      <c r="B176" s="1">
        <f>SUM(B162:B175)</f>
        <v>483</v>
      </c>
      <c r="C176" s="1">
        <f aca="true" t="shared" si="1" ref="C176:Q176">SUM(C162:C175)</f>
        <v>345</v>
      </c>
      <c r="D176" s="1">
        <f t="shared" si="1"/>
        <v>298</v>
      </c>
      <c r="E176" s="1">
        <f t="shared" si="1"/>
        <v>420</v>
      </c>
      <c r="F176" s="1">
        <f t="shared" si="1"/>
        <v>482</v>
      </c>
      <c r="G176" s="1">
        <f t="shared" si="1"/>
        <v>410</v>
      </c>
      <c r="H176" s="1">
        <f t="shared" si="1"/>
        <v>333</v>
      </c>
      <c r="I176" s="1">
        <f t="shared" si="1"/>
        <v>352</v>
      </c>
      <c r="J176" s="1">
        <f t="shared" si="1"/>
        <v>420</v>
      </c>
      <c r="K176" s="1">
        <f t="shared" si="1"/>
        <v>341</v>
      </c>
      <c r="L176" s="1">
        <f t="shared" si="1"/>
        <v>278</v>
      </c>
      <c r="M176" s="1">
        <f t="shared" si="1"/>
        <v>400</v>
      </c>
      <c r="N176" s="1">
        <f t="shared" si="1"/>
        <v>379</v>
      </c>
      <c r="O176" s="1">
        <f t="shared" si="1"/>
        <v>287</v>
      </c>
      <c r="P176" s="1">
        <f t="shared" si="1"/>
        <v>318</v>
      </c>
      <c r="Q176" s="1">
        <f t="shared" si="1"/>
        <v>339</v>
      </c>
      <c r="R176" s="1">
        <v>382</v>
      </c>
      <c r="S176" s="1">
        <v>325</v>
      </c>
      <c r="T176" s="1">
        <v>273</v>
      </c>
      <c r="U176" s="1">
        <v>389</v>
      </c>
      <c r="V176" s="1">
        <v>342</v>
      </c>
      <c r="W176" s="1">
        <v>245</v>
      </c>
      <c r="X176" s="1">
        <v>282</v>
      </c>
      <c r="Y176" s="1">
        <v>341</v>
      </c>
      <c r="Z176" s="1">
        <v>383</v>
      </c>
      <c r="AA176" s="1">
        <v>282</v>
      </c>
      <c r="AB176" s="1">
        <v>260</v>
      </c>
      <c r="AC176" s="1">
        <v>406</v>
      </c>
      <c r="AD176" s="1">
        <v>368</v>
      </c>
      <c r="AE176" s="1">
        <v>308</v>
      </c>
      <c r="AF176" s="1">
        <v>286</v>
      </c>
      <c r="AG176" s="1">
        <v>376</v>
      </c>
      <c r="AH176" s="1">
        <v>443</v>
      </c>
      <c r="AI176" s="1">
        <v>411</v>
      </c>
      <c r="AJ176" s="1">
        <v>317</v>
      </c>
      <c r="AK176" s="1">
        <v>428</v>
      </c>
      <c r="AL176" s="1">
        <v>504</v>
      </c>
      <c r="AM176" s="1">
        <v>424</v>
      </c>
      <c r="AN176" s="1">
        <v>365</v>
      </c>
      <c r="AO176" s="1">
        <v>434</v>
      </c>
      <c r="AP176" s="1">
        <v>484</v>
      </c>
      <c r="AQ176" s="1">
        <v>399</v>
      </c>
      <c r="AR176" s="1">
        <v>323</v>
      </c>
      <c r="AS176" s="1">
        <v>458</v>
      </c>
      <c r="AT176" s="1">
        <v>417</v>
      </c>
      <c r="AU176" s="1">
        <v>384</v>
      </c>
      <c r="AV176" s="1">
        <v>329</v>
      </c>
      <c r="AW176" s="1">
        <v>403</v>
      </c>
      <c r="AX176" s="1">
        <v>416</v>
      </c>
      <c r="AY176" s="1">
        <v>241</v>
      </c>
      <c r="AZ176" s="1">
        <v>323</v>
      </c>
      <c r="BA176" s="3">
        <v>389</v>
      </c>
    </row>
    <row r="178" ht="12">
      <c r="A178" s="6" t="s">
        <v>50</v>
      </c>
    </row>
    <row r="179" spans="1:54" ht="12">
      <c r="A179" s="1" t="s">
        <v>17</v>
      </c>
      <c r="AL179" s="23"/>
      <c r="AM179" s="23"/>
      <c r="AN179" s="23"/>
      <c r="AO179" s="23"/>
      <c r="AP179" s="23"/>
      <c r="AQ179" s="23"/>
      <c r="AR179" s="23"/>
      <c r="AS179" s="23"/>
      <c r="BB179" s="25" t="str">
        <f>IF(AJ190&gt;AJ191,"ok","ALERT")</f>
        <v>ok</v>
      </c>
    </row>
    <row r="180" spans="1:53" ht="12">
      <c r="A180" s="5" t="s">
        <v>12</v>
      </c>
      <c r="B180" s="1">
        <v>11</v>
      </c>
      <c r="C180" s="1">
        <v>10</v>
      </c>
      <c r="D180" s="1">
        <v>14</v>
      </c>
      <c r="E180" s="1">
        <v>16</v>
      </c>
      <c r="F180" s="1">
        <v>7</v>
      </c>
      <c r="G180" s="1">
        <v>9</v>
      </c>
      <c r="H180" s="1">
        <v>8</v>
      </c>
      <c r="I180" s="1">
        <v>13</v>
      </c>
      <c r="J180" s="1">
        <v>4</v>
      </c>
      <c r="K180" s="1">
        <v>12</v>
      </c>
      <c r="L180" s="1">
        <v>7</v>
      </c>
      <c r="M180" s="1">
        <v>11</v>
      </c>
      <c r="N180" s="1">
        <v>14</v>
      </c>
      <c r="O180" s="1">
        <v>3</v>
      </c>
      <c r="P180" s="1">
        <v>7</v>
      </c>
      <c r="Q180" s="1">
        <v>6</v>
      </c>
      <c r="R180" s="1">
        <v>13</v>
      </c>
      <c r="S180" s="23">
        <v>7</v>
      </c>
      <c r="T180" s="23">
        <v>8</v>
      </c>
      <c r="U180" s="23">
        <v>7</v>
      </c>
      <c r="V180" s="23">
        <v>10</v>
      </c>
      <c r="W180" s="23">
        <v>14</v>
      </c>
      <c r="X180" s="23">
        <v>6</v>
      </c>
      <c r="Y180" s="23">
        <v>22</v>
      </c>
      <c r="Z180" s="23">
        <v>13</v>
      </c>
      <c r="AA180" s="23">
        <v>7</v>
      </c>
      <c r="AB180" s="23">
        <v>4</v>
      </c>
      <c r="AC180" s="23">
        <v>9</v>
      </c>
      <c r="AD180" s="23">
        <v>8</v>
      </c>
      <c r="AE180" s="23">
        <v>19</v>
      </c>
      <c r="AF180" s="23">
        <v>9</v>
      </c>
      <c r="AG180" s="23">
        <v>23</v>
      </c>
      <c r="AH180" s="23">
        <v>23</v>
      </c>
      <c r="AI180" s="23">
        <v>19</v>
      </c>
      <c r="AJ180" s="23">
        <v>10</v>
      </c>
      <c r="AK180" s="23">
        <v>20</v>
      </c>
      <c r="AL180" s="23">
        <v>12</v>
      </c>
      <c r="AM180" s="23">
        <v>14</v>
      </c>
      <c r="AN180" s="23">
        <v>11</v>
      </c>
      <c r="AO180" s="23">
        <v>18</v>
      </c>
      <c r="AP180" s="23">
        <v>15</v>
      </c>
      <c r="AQ180" s="23">
        <v>9</v>
      </c>
      <c r="AR180" s="23">
        <v>13</v>
      </c>
      <c r="AS180" s="23">
        <v>23</v>
      </c>
      <c r="AT180" s="23">
        <v>19</v>
      </c>
      <c r="AU180" s="23">
        <v>10</v>
      </c>
      <c r="AV180" s="23">
        <v>6</v>
      </c>
      <c r="AW180" s="23">
        <v>14</v>
      </c>
      <c r="AX180" s="23">
        <v>17</v>
      </c>
      <c r="AY180" s="23">
        <v>8</v>
      </c>
      <c r="AZ180" s="23">
        <v>9</v>
      </c>
      <c r="BA180" s="3">
        <v>21</v>
      </c>
    </row>
    <row r="181" spans="1:53" ht="12">
      <c r="A181" s="5" t="s">
        <v>11</v>
      </c>
      <c r="B181" s="1">
        <v>56</v>
      </c>
      <c r="C181" s="1">
        <v>25</v>
      </c>
      <c r="D181" s="1">
        <v>28</v>
      </c>
      <c r="E181" s="1">
        <v>34</v>
      </c>
      <c r="F181" s="1">
        <v>48</v>
      </c>
      <c r="G181" s="1">
        <v>48</v>
      </c>
      <c r="H181" s="1">
        <v>28</v>
      </c>
      <c r="I181" s="1">
        <v>25</v>
      </c>
      <c r="J181" s="1">
        <v>27</v>
      </c>
      <c r="K181" s="1">
        <v>33</v>
      </c>
      <c r="L181" s="1">
        <v>14</v>
      </c>
      <c r="M181" s="1">
        <v>27</v>
      </c>
      <c r="N181" s="1">
        <v>26</v>
      </c>
      <c r="O181" s="1">
        <v>12</v>
      </c>
      <c r="P181" s="1">
        <v>31</v>
      </c>
      <c r="Q181" s="1">
        <v>12</v>
      </c>
      <c r="R181" s="1">
        <v>27</v>
      </c>
      <c r="S181" s="23">
        <v>28</v>
      </c>
      <c r="T181" s="23">
        <v>22</v>
      </c>
      <c r="U181" s="23">
        <v>16</v>
      </c>
      <c r="V181" s="23">
        <v>39</v>
      </c>
      <c r="W181" s="23">
        <v>30</v>
      </c>
      <c r="X181" s="23">
        <v>14</v>
      </c>
      <c r="Y181" s="23">
        <v>27</v>
      </c>
      <c r="Z181" s="23">
        <v>30</v>
      </c>
      <c r="AA181" s="23">
        <v>24</v>
      </c>
      <c r="AB181" s="23">
        <v>29</v>
      </c>
      <c r="AC181" s="23">
        <v>33</v>
      </c>
      <c r="AD181" s="23">
        <v>33</v>
      </c>
      <c r="AE181" s="23">
        <v>41</v>
      </c>
      <c r="AF181" s="23">
        <v>37</v>
      </c>
      <c r="AG181" s="23">
        <v>47</v>
      </c>
      <c r="AH181" s="23">
        <v>30</v>
      </c>
      <c r="AI181" s="23">
        <v>23</v>
      </c>
      <c r="AJ181" s="23">
        <v>31</v>
      </c>
      <c r="AK181" s="23">
        <v>51</v>
      </c>
      <c r="AL181" s="23">
        <v>59</v>
      </c>
      <c r="AM181" s="23">
        <v>54</v>
      </c>
      <c r="AN181" s="23">
        <v>57</v>
      </c>
      <c r="AO181" s="23">
        <v>41</v>
      </c>
      <c r="AP181" s="23">
        <v>36</v>
      </c>
      <c r="AQ181" s="23">
        <v>30</v>
      </c>
      <c r="AR181" s="23">
        <v>25</v>
      </c>
      <c r="AS181" s="23">
        <v>36</v>
      </c>
      <c r="AT181" s="23">
        <v>19</v>
      </c>
      <c r="AU181" s="23">
        <v>28</v>
      </c>
      <c r="AV181" s="23">
        <v>30</v>
      </c>
      <c r="AW181" s="23">
        <v>39</v>
      </c>
      <c r="AX181" s="23">
        <v>26</v>
      </c>
      <c r="AY181" s="23">
        <v>29</v>
      </c>
      <c r="AZ181" s="23">
        <v>35</v>
      </c>
      <c r="BA181" s="3">
        <v>33</v>
      </c>
    </row>
    <row r="182" spans="1:53" ht="12">
      <c r="A182" s="4" t="s">
        <v>10</v>
      </c>
      <c r="B182" s="1">
        <v>39</v>
      </c>
      <c r="C182" s="1">
        <v>22</v>
      </c>
      <c r="D182" s="1">
        <v>23</v>
      </c>
      <c r="E182" s="1">
        <v>21</v>
      </c>
      <c r="F182" s="1">
        <v>23</v>
      </c>
      <c r="G182" s="1">
        <v>40</v>
      </c>
      <c r="H182" s="1">
        <v>16</v>
      </c>
      <c r="I182" s="1">
        <v>18</v>
      </c>
      <c r="J182" s="1">
        <v>26</v>
      </c>
      <c r="K182" s="1">
        <v>15</v>
      </c>
      <c r="L182" s="1">
        <v>16</v>
      </c>
      <c r="M182" s="1">
        <v>37</v>
      </c>
      <c r="N182" s="1">
        <v>28</v>
      </c>
      <c r="O182" s="1">
        <v>24</v>
      </c>
      <c r="P182" s="1">
        <v>24</v>
      </c>
      <c r="Q182" s="1">
        <v>19</v>
      </c>
      <c r="R182" s="1">
        <v>16</v>
      </c>
      <c r="S182" s="23">
        <v>9</v>
      </c>
      <c r="T182" s="23">
        <v>24</v>
      </c>
      <c r="U182" s="23">
        <v>30</v>
      </c>
      <c r="V182" s="23">
        <v>15</v>
      </c>
      <c r="W182" s="23">
        <v>24</v>
      </c>
      <c r="X182" s="23">
        <v>14</v>
      </c>
      <c r="Y182" s="23">
        <v>24</v>
      </c>
      <c r="Z182" s="23">
        <v>26</v>
      </c>
      <c r="AA182" s="23">
        <v>14</v>
      </c>
      <c r="AB182" s="23">
        <v>13</v>
      </c>
      <c r="AC182" s="23">
        <v>28</v>
      </c>
      <c r="AD182" s="23">
        <v>21</v>
      </c>
      <c r="AE182" s="23">
        <v>8</v>
      </c>
      <c r="AF182" s="23">
        <v>17</v>
      </c>
      <c r="AG182" s="23">
        <v>26</v>
      </c>
      <c r="AH182" s="23">
        <v>17</v>
      </c>
      <c r="AI182" s="23">
        <v>35</v>
      </c>
      <c r="AJ182" s="23">
        <v>18</v>
      </c>
      <c r="AK182" s="23">
        <v>28</v>
      </c>
      <c r="AL182" s="23">
        <v>28</v>
      </c>
      <c r="AM182" s="23">
        <v>27</v>
      </c>
      <c r="AN182" s="23">
        <v>22</v>
      </c>
      <c r="AO182" s="23">
        <v>29</v>
      </c>
      <c r="AP182" s="23">
        <v>27</v>
      </c>
      <c r="AQ182" s="23">
        <v>21</v>
      </c>
      <c r="AR182" s="23">
        <v>21</v>
      </c>
      <c r="AS182" s="23">
        <v>30</v>
      </c>
      <c r="AT182" s="23">
        <v>20</v>
      </c>
      <c r="AU182" s="23">
        <v>17</v>
      </c>
      <c r="AV182" s="23">
        <v>32</v>
      </c>
      <c r="AW182" s="23">
        <v>23</v>
      </c>
      <c r="AX182" s="23">
        <v>29</v>
      </c>
      <c r="AY182" s="23">
        <v>22</v>
      </c>
      <c r="AZ182" s="23">
        <v>29</v>
      </c>
      <c r="BA182" s="3">
        <v>24</v>
      </c>
    </row>
    <row r="183" spans="1:53" ht="12">
      <c r="A183" s="4" t="s">
        <v>9</v>
      </c>
      <c r="B183" s="1">
        <v>18</v>
      </c>
      <c r="C183" s="1">
        <v>19</v>
      </c>
      <c r="D183" s="1">
        <v>17</v>
      </c>
      <c r="E183" s="1">
        <v>12</v>
      </c>
      <c r="F183" s="1">
        <v>16</v>
      </c>
      <c r="G183" s="1">
        <v>19</v>
      </c>
      <c r="H183" s="1">
        <v>17</v>
      </c>
      <c r="I183" s="1">
        <v>10</v>
      </c>
      <c r="J183" s="1">
        <v>11</v>
      </c>
      <c r="K183" s="1">
        <v>10</v>
      </c>
      <c r="L183" s="1">
        <v>18</v>
      </c>
      <c r="M183" s="1">
        <v>22</v>
      </c>
      <c r="N183" s="1">
        <v>13</v>
      </c>
      <c r="O183" s="1">
        <v>6</v>
      </c>
      <c r="P183" s="1">
        <v>11</v>
      </c>
      <c r="Q183" s="1">
        <v>21</v>
      </c>
      <c r="R183" s="1">
        <v>8</v>
      </c>
      <c r="S183" s="23">
        <v>7</v>
      </c>
      <c r="T183" s="23">
        <v>9</v>
      </c>
      <c r="U183" s="23">
        <v>10</v>
      </c>
      <c r="V183" s="23">
        <v>10</v>
      </c>
      <c r="W183" s="23">
        <v>9</v>
      </c>
      <c r="X183" s="23">
        <v>7</v>
      </c>
      <c r="Y183" s="23">
        <v>9</v>
      </c>
      <c r="Z183" s="23">
        <v>2</v>
      </c>
      <c r="AA183" s="23">
        <v>11</v>
      </c>
      <c r="AB183" s="23">
        <v>4</v>
      </c>
      <c r="AC183" s="23">
        <v>12</v>
      </c>
      <c r="AD183" s="23">
        <v>9</v>
      </c>
      <c r="AE183" s="23">
        <v>10</v>
      </c>
      <c r="AF183" s="23">
        <v>7</v>
      </c>
      <c r="AG183" s="23">
        <v>18</v>
      </c>
      <c r="AH183" s="23">
        <v>2</v>
      </c>
      <c r="AI183" s="23">
        <v>9</v>
      </c>
      <c r="AJ183" s="23">
        <v>11</v>
      </c>
      <c r="AK183" s="23">
        <v>13</v>
      </c>
      <c r="AL183" s="23">
        <v>13</v>
      </c>
      <c r="AM183" s="23">
        <v>6</v>
      </c>
      <c r="AN183" s="23">
        <v>19</v>
      </c>
      <c r="AO183" s="23">
        <v>18</v>
      </c>
      <c r="AP183" s="23">
        <v>13</v>
      </c>
      <c r="AQ183" s="23">
        <v>9</v>
      </c>
      <c r="AR183" s="23">
        <v>6</v>
      </c>
      <c r="AS183" s="23">
        <v>14</v>
      </c>
      <c r="AT183" s="23">
        <v>10</v>
      </c>
      <c r="AU183" s="23">
        <v>13</v>
      </c>
      <c r="AV183" s="23">
        <v>15</v>
      </c>
      <c r="AW183" s="23">
        <v>13</v>
      </c>
      <c r="AX183" s="23">
        <v>14</v>
      </c>
      <c r="AY183" s="23">
        <v>8</v>
      </c>
      <c r="AZ183" s="23">
        <v>16</v>
      </c>
      <c r="BA183" s="3">
        <v>17</v>
      </c>
    </row>
    <row r="184" spans="1:53" ht="12">
      <c r="A184" s="3" t="s">
        <v>8</v>
      </c>
      <c r="B184" s="1">
        <v>4</v>
      </c>
      <c r="C184" s="1">
        <v>0</v>
      </c>
      <c r="D184" s="1">
        <v>0</v>
      </c>
      <c r="E184" s="1">
        <v>4</v>
      </c>
      <c r="F184" s="1">
        <v>5</v>
      </c>
      <c r="G184" s="1">
        <v>1</v>
      </c>
      <c r="H184" s="1">
        <v>5</v>
      </c>
      <c r="I184" s="1">
        <v>3</v>
      </c>
      <c r="J184" s="1">
        <v>0</v>
      </c>
      <c r="K184" s="1">
        <v>0</v>
      </c>
      <c r="L184" s="1">
        <v>2</v>
      </c>
      <c r="M184" s="1">
        <v>7</v>
      </c>
      <c r="N184" s="1">
        <v>1</v>
      </c>
      <c r="O184" s="1">
        <v>0</v>
      </c>
      <c r="P184" s="1">
        <v>4</v>
      </c>
      <c r="Q184" s="1">
        <v>3</v>
      </c>
      <c r="R184" s="1">
        <v>1</v>
      </c>
      <c r="S184" s="23">
        <v>0</v>
      </c>
      <c r="T184" s="23">
        <v>6</v>
      </c>
      <c r="U184" s="23">
        <v>1</v>
      </c>
      <c r="V184" s="23">
        <v>2</v>
      </c>
      <c r="W184" s="23">
        <v>5</v>
      </c>
      <c r="X184" s="23">
        <v>3</v>
      </c>
      <c r="Y184" s="23">
        <v>3</v>
      </c>
      <c r="Z184" s="23">
        <v>2</v>
      </c>
      <c r="AA184" s="23">
        <v>2</v>
      </c>
      <c r="AB184" s="23">
        <v>1</v>
      </c>
      <c r="AC184" s="23">
        <v>6</v>
      </c>
      <c r="AD184" s="23">
        <v>1</v>
      </c>
      <c r="AE184" s="23">
        <v>3</v>
      </c>
      <c r="AF184" s="23">
        <v>1</v>
      </c>
      <c r="AG184" s="23">
        <v>0</v>
      </c>
      <c r="AH184" s="23">
        <v>11</v>
      </c>
      <c r="AI184" s="23">
        <v>3</v>
      </c>
      <c r="AJ184" s="23">
        <v>0</v>
      </c>
      <c r="AK184" s="23">
        <v>19</v>
      </c>
      <c r="AL184" s="23">
        <v>1</v>
      </c>
      <c r="AM184" s="23">
        <v>0</v>
      </c>
      <c r="AN184" s="23">
        <v>6</v>
      </c>
      <c r="AO184" s="23">
        <v>3</v>
      </c>
      <c r="AP184" s="23">
        <v>3</v>
      </c>
      <c r="AQ184" s="23">
        <v>1</v>
      </c>
      <c r="AR184" s="23">
        <v>1</v>
      </c>
      <c r="AS184" s="23">
        <v>0</v>
      </c>
      <c r="AT184" s="23">
        <v>10</v>
      </c>
      <c r="AU184" s="23">
        <v>3</v>
      </c>
      <c r="AV184" s="23">
        <v>2</v>
      </c>
      <c r="AW184" s="23">
        <v>4</v>
      </c>
      <c r="AX184" s="23">
        <v>1</v>
      </c>
      <c r="AY184" s="23">
        <v>7</v>
      </c>
      <c r="AZ184" s="23">
        <v>4</v>
      </c>
      <c r="BA184" s="3">
        <v>7</v>
      </c>
    </row>
    <row r="185" spans="1:53" ht="12">
      <c r="A185" s="3" t="s">
        <v>7</v>
      </c>
      <c r="B185" s="1">
        <v>4</v>
      </c>
      <c r="C185" s="1">
        <v>12</v>
      </c>
      <c r="D185" s="1">
        <v>4</v>
      </c>
      <c r="E185" s="1">
        <v>10</v>
      </c>
      <c r="F185" s="1">
        <v>5</v>
      </c>
      <c r="G185" s="1">
        <v>3</v>
      </c>
      <c r="H185" s="1">
        <v>7</v>
      </c>
      <c r="I185" s="1">
        <v>4</v>
      </c>
      <c r="J185" s="1">
        <v>9</v>
      </c>
      <c r="K185" s="1">
        <v>3</v>
      </c>
      <c r="L185" s="1">
        <v>3</v>
      </c>
      <c r="M185" s="1">
        <v>9</v>
      </c>
      <c r="N185" s="1">
        <v>1</v>
      </c>
      <c r="O185" s="1">
        <v>4</v>
      </c>
      <c r="P185" s="1">
        <v>10</v>
      </c>
      <c r="Q185" s="1">
        <v>7</v>
      </c>
      <c r="R185" s="1">
        <v>12</v>
      </c>
      <c r="S185" s="23">
        <v>10</v>
      </c>
      <c r="T185" s="23">
        <v>4</v>
      </c>
      <c r="U185" s="23">
        <v>5</v>
      </c>
      <c r="V185" s="23">
        <v>9</v>
      </c>
      <c r="W185" s="23">
        <v>2</v>
      </c>
      <c r="X185" s="23">
        <v>5</v>
      </c>
      <c r="Y185" s="23">
        <v>5</v>
      </c>
      <c r="Z185" s="23">
        <v>1</v>
      </c>
      <c r="AA185" s="23">
        <v>16</v>
      </c>
      <c r="AB185" s="23">
        <v>6</v>
      </c>
      <c r="AC185" s="23">
        <v>7</v>
      </c>
      <c r="AD185" s="23">
        <v>7</v>
      </c>
      <c r="AE185" s="23">
        <v>7</v>
      </c>
      <c r="AF185" s="23">
        <v>4</v>
      </c>
      <c r="AG185" s="23">
        <v>11</v>
      </c>
      <c r="AH185" s="23">
        <v>4</v>
      </c>
      <c r="AI185" s="23">
        <v>4</v>
      </c>
      <c r="AJ185" s="23">
        <v>3</v>
      </c>
      <c r="AK185" s="23">
        <v>7</v>
      </c>
      <c r="AL185" s="23">
        <v>7</v>
      </c>
      <c r="AM185" s="23">
        <v>15</v>
      </c>
      <c r="AN185" s="23">
        <v>6</v>
      </c>
      <c r="AO185" s="23">
        <v>0</v>
      </c>
      <c r="AP185" s="23">
        <v>9</v>
      </c>
      <c r="AQ185" s="23">
        <v>11</v>
      </c>
      <c r="AR185" s="23">
        <v>11</v>
      </c>
      <c r="AS185" s="23">
        <v>8</v>
      </c>
      <c r="AT185" s="23">
        <v>5</v>
      </c>
      <c r="AU185" s="23">
        <v>8</v>
      </c>
      <c r="AV185" s="23">
        <v>3</v>
      </c>
      <c r="AW185" s="23">
        <v>8</v>
      </c>
      <c r="AX185" s="23">
        <v>5</v>
      </c>
      <c r="AY185" s="23">
        <v>7</v>
      </c>
      <c r="AZ185" s="23">
        <v>6</v>
      </c>
      <c r="BA185" s="3">
        <v>8</v>
      </c>
    </row>
    <row r="186" spans="1:53" ht="12">
      <c r="A186" s="3" t="s">
        <v>6</v>
      </c>
      <c r="B186" s="1">
        <v>3</v>
      </c>
      <c r="C186" s="1">
        <v>5</v>
      </c>
      <c r="D186" s="1">
        <v>0</v>
      </c>
      <c r="E186" s="1">
        <v>8</v>
      </c>
      <c r="F186" s="1">
        <v>4</v>
      </c>
      <c r="G186" s="1">
        <v>8</v>
      </c>
      <c r="H186" s="1">
        <v>0</v>
      </c>
      <c r="I186" s="1">
        <v>4</v>
      </c>
      <c r="J186" s="1">
        <v>3</v>
      </c>
      <c r="K186" s="1">
        <v>4</v>
      </c>
      <c r="L186" s="1">
        <v>3</v>
      </c>
      <c r="M186" s="1">
        <v>3</v>
      </c>
      <c r="N186" s="1">
        <v>4</v>
      </c>
      <c r="O186" s="1">
        <v>0</v>
      </c>
      <c r="P186" s="1">
        <v>5</v>
      </c>
      <c r="Q186" s="1">
        <v>16</v>
      </c>
      <c r="R186" s="1">
        <v>6</v>
      </c>
      <c r="S186" s="23">
        <v>7</v>
      </c>
      <c r="T186" s="23">
        <v>4</v>
      </c>
      <c r="U186" s="23">
        <v>6</v>
      </c>
      <c r="V186" s="23">
        <v>2</v>
      </c>
      <c r="W186" s="23">
        <v>7</v>
      </c>
      <c r="X186" s="23">
        <v>2</v>
      </c>
      <c r="Y186" s="23">
        <v>3</v>
      </c>
      <c r="Z186" s="23">
        <v>6</v>
      </c>
      <c r="AA186" s="23">
        <v>2</v>
      </c>
      <c r="AB186" s="23">
        <v>6</v>
      </c>
      <c r="AC186" s="23">
        <v>4</v>
      </c>
      <c r="AD186" s="23">
        <v>4</v>
      </c>
      <c r="AE186" s="23">
        <v>5</v>
      </c>
      <c r="AF186" s="23">
        <v>1</v>
      </c>
      <c r="AG186" s="23">
        <v>6</v>
      </c>
      <c r="AH186" s="23">
        <v>5</v>
      </c>
      <c r="AI186" s="23">
        <v>3</v>
      </c>
      <c r="AJ186" s="23">
        <v>1</v>
      </c>
      <c r="AK186" s="23">
        <v>4</v>
      </c>
      <c r="AL186" s="23">
        <v>7</v>
      </c>
      <c r="AM186" s="23">
        <v>3</v>
      </c>
      <c r="AN186" s="23">
        <v>3</v>
      </c>
      <c r="AO186" s="23">
        <v>2</v>
      </c>
      <c r="AP186" s="23">
        <v>1</v>
      </c>
      <c r="AQ186" s="23">
        <v>7</v>
      </c>
      <c r="AR186" s="23">
        <v>5</v>
      </c>
      <c r="AS186" s="23">
        <v>11</v>
      </c>
      <c r="AT186" s="23">
        <v>8</v>
      </c>
      <c r="AU186" s="23">
        <v>4</v>
      </c>
      <c r="AV186" s="23">
        <v>6</v>
      </c>
      <c r="AW186" s="23">
        <v>8</v>
      </c>
      <c r="AX186" s="23">
        <v>4</v>
      </c>
      <c r="AY186" s="23">
        <v>5</v>
      </c>
      <c r="AZ186" s="23">
        <v>5</v>
      </c>
      <c r="BA186" s="3">
        <v>5</v>
      </c>
    </row>
    <row r="187" spans="1:53" ht="12">
      <c r="A187" s="3" t="s">
        <v>5</v>
      </c>
      <c r="B187" s="1">
        <v>16</v>
      </c>
      <c r="C187" s="1">
        <v>16</v>
      </c>
      <c r="D187" s="1">
        <v>5</v>
      </c>
      <c r="E187" s="1">
        <v>5</v>
      </c>
      <c r="F187" s="1">
        <v>8</v>
      </c>
      <c r="G187" s="1">
        <v>10</v>
      </c>
      <c r="H187" s="1">
        <v>12</v>
      </c>
      <c r="I187" s="1">
        <v>12</v>
      </c>
      <c r="J187" s="1">
        <v>9</v>
      </c>
      <c r="K187" s="1">
        <v>7</v>
      </c>
      <c r="L187" s="1">
        <v>9</v>
      </c>
      <c r="M187" s="1">
        <v>20</v>
      </c>
      <c r="N187" s="1">
        <v>14</v>
      </c>
      <c r="O187" s="1">
        <v>12</v>
      </c>
      <c r="P187" s="1">
        <v>5</v>
      </c>
      <c r="Q187" s="1">
        <v>12</v>
      </c>
      <c r="R187" s="1">
        <v>5</v>
      </c>
      <c r="S187" s="23">
        <v>4</v>
      </c>
      <c r="T187" s="23">
        <v>3</v>
      </c>
      <c r="U187" s="23">
        <v>16</v>
      </c>
      <c r="V187" s="23">
        <v>13</v>
      </c>
      <c r="W187" s="23">
        <v>3</v>
      </c>
      <c r="X187" s="23">
        <v>7</v>
      </c>
      <c r="Y187" s="23">
        <v>11</v>
      </c>
      <c r="Z187" s="23">
        <v>8</v>
      </c>
      <c r="AA187" s="23">
        <v>8</v>
      </c>
      <c r="AB187" s="23">
        <v>10</v>
      </c>
      <c r="AC187" s="23">
        <v>19</v>
      </c>
      <c r="AD187" s="23">
        <v>9</v>
      </c>
      <c r="AE187" s="23">
        <v>11</v>
      </c>
      <c r="AF187" s="23">
        <v>19</v>
      </c>
      <c r="AG187" s="23">
        <v>6</v>
      </c>
      <c r="AH187" s="23">
        <v>7</v>
      </c>
      <c r="AI187" s="23">
        <v>7</v>
      </c>
      <c r="AJ187" s="23">
        <v>8</v>
      </c>
      <c r="AK187" s="23">
        <v>7</v>
      </c>
      <c r="AL187" s="23">
        <v>18</v>
      </c>
      <c r="AM187" s="23">
        <v>14</v>
      </c>
      <c r="AN187" s="23">
        <v>13</v>
      </c>
      <c r="AO187" s="23">
        <v>13</v>
      </c>
      <c r="AP187" s="23">
        <v>17</v>
      </c>
      <c r="AQ187" s="23">
        <v>16</v>
      </c>
      <c r="AR187" s="23">
        <v>5</v>
      </c>
      <c r="AS187" s="23">
        <v>14</v>
      </c>
      <c r="AT187" s="23">
        <v>10</v>
      </c>
      <c r="AU187" s="23">
        <v>6</v>
      </c>
      <c r="AV187" s="23">
        <v>19</v>
      </c>
      <c r="AW187" s="23">
        <v>9</v>
      </c>
      <c r="AX187" s="23">
        <v>6</v>
      </c>
      <c r="AY187" s="23">
        <v>19</v>
      </c>
      <c r="AZ187" s="23">
        <v>2</v>
      </c>
      <c r="BA187" s="3">
        <v>8</v>
      </c>
    </row>
    <row r="188" spans="1:53" ht="12">
      <c r="A188" s="3" t="s">
        <v>4</v>
      </c>
      <c r="B188" s="1">
        <v>23</v>
      </c>
      <c r="C188" s="1">
        <v>11</v>
      </c>
      <c r="D188" s="1">
        <v>7</v>
      </c>
      <c r="E188" s="1">
        <v>18</v>
      </c>
      <c r="F188" s="1">
        <v>14</v>
      </c>
      <c r="G188" s="1">
        <v>5</v>
      </c>
      <c r="H188" s="1">
        <v>15</v>
      </c>
      <c r="I188" s="1">
        <v>12</v>
      </c>
      <c r="J188" s="1">
        <v>9</v>
      </c>
      <c r="K188" s="1">
        <v>11</v>
      </c>
      <c r="L188" s="1">
        <v>12</v>
      </c>
      <c r="M188" s="1">
        <v>10</v>
      </c>
      <c r="N188" s="1">
        <v>19</v>
      </c>
      <c r="O188" s="1">
        <v>7</v>
      </c>
      <c r="P188" s="1">
        <v>6</v>
      </c>
      <c r="Q188" s="1">
        <v>10</v>
      </c>
      <c r="R188" s="1">
        <v>18</v>
      </c>
      <c r="S188" s="23">
        <v>8</v>
      </c>
      <c r="T188" s="23">
        <v>12</v>
      </c>
      <c r="U188" s="23">
        <v>15</v>
      </c>
      <c r="V188" s="23">
        <v>14</v>
      </c>
      <c r="W188" s="23">
        <v>11</v>
      </c>
      <c r="X188" s="23">
        <v>3</v>
      </c>
      <c r="Y188" s="23">
        <v>11</v>
      </c>
      <c r="Z188" s="23">
        <v>6</v>
      </c>
      <c r="AA188" s="23">
        <v>16</v>
      </c>
      <c r="AB188" s="23">
        <v>11</v>
      </c>
      <c r="AC188" s="23">
        <v>16</v>
      </c>
      <c r="AD188" s="23">
        <v>6</v>
      </c>
      <c r="AE188" s="23">
        <v>9</v>
      </c>
      <c r="AF188" s="23">
        <v>7</v>
      </c>
      <c r="AG188" s="23">
        <v>14</v>
      </c>
      <c r="AH188" s="23">
        <v>11</v>
      </c>
      <c r="AI188" s="23">
        <v>7</v>
      </c>
      <c r="AJ188" s="23">
        <v>14</v>
      </c>
      <c r="AK188" s="23">
        <v>15</v>
      </c>
      <c r="AL188" s="23">
        <v>13</v>
      </c>
      <c r="AM188" s="23">
        <v>15</v>
      </c>
      <c r="AN188" s="23">
        <v>10</v>
      </c>
      <c r="AO188" s="23">
        <v>13</v>
      </c>
      <c r="AP188" s="23">
        <v>13</v>
      </c>
      <c r="AQ188" s="23">
        <v>18</v>
      </c>
      <c r="AR188" s="23">
        <v>14</v>
      </c>
      <c r="AS188" s="23">
        <v>18</v>
      </c>
      <c r="AT188" s="23">
        <v>14</v>
      </c>
      <c r="AU188" s="23">
        <v>4</v>
      </c>
      <c r="AV188" s="23">
        <v>15</v>
      </c>
      <c r="AW188" s="23">
        <v>12</v>
      </c>
      <c r="AX188" s="23">
        <v>8</v>
      </c>
      <c r="AY188" s="23">
        <v>4</v>
      </c>
      <c r="AZ188" s="23">
        <v>10</v>
      </c>
      <c r="BA188" s="3">
        <v>12</v>
      </c>
    </row>
    <row r="189" spans="1:53" ht="12">
      <c r="A189" s="3" t="s">
        <v>38</v>
      </c>
      <c r="B189" s="1">
        <v>7</v>
      </c>
      <c r="C189" s="1">
        <v>3</v>
      </c>
      <c r="D189" s="1">
        <v>10</v>
      </c>
      <c r="E189" s="1">
        <v>9</v>
      </c>
      <c r="F189" s="1">
        <v>4</v>
      </c>
      <c r="G189" s="1">
        <v>3</v>
      </c>
      <c r="H189" s="1">
        <v>2</v>
      </c>
      <c r="I189" s="1">
        <v>4</v>
      </c>
      <c r="J189" s="1">
        <v>14</v>
      </c>
      <c r="K189" s="1">
        <v>7</v>
      </c>
      <c r="L189" s="1">
        <v>3</v>
      </c>
      <c r="M189" s="1">
        <v>10</v>
      </c>
      <c r="N189" s="1">
        <v>7</v>
      </c>
      <c r="O189" s="1">
        <v>3</v>
      </c>
      <c r="P189" s="1">
        <v>2</v>
      </c>
      <c r="Q189" s="1">
        <v>3</v>
      </c>
      <c r="R189" s="1">
        <v>7</v>
      </c>
      <c r="S189" s="23">
        <v>4</v>
      </c>
      <c r="T189" s="23">
        <v>0</v>
      </c>
      <c r="U189" s="23">
        <v>4</v>
      </c>
      <c r="V189" s="23">
        <v>3</v>
      </c>
      <c r="W189" s="23">
        <v>3</v>
      </c>
      <c r="X189" s="23">
        <v>7</v>
      </c>
      <c r="Y189" s="23">
        <v>4</v>
      </c>
      <c r="Z189" s="23">
        <v>5</v>
      </c>
      <c r="AA189" s="23">
        <v>4</v>
      </c>
      <c r="AB189" s="23">
        <v>1</v>
      </c>
      <c r="AC189" s="23">
        <v>2</v>
      </c>
      <c r="AD189" s="23">
        <v>7</v>
      </c>
      <c r="AE189" s="23">
        <v>3</v>
      </c>
      <c r="AF189" s="23">
        <v>6</v>
      </c>
      <c r="AG189" s="23">
        <v>5</v>
      </c>
      <c r="AH189" s="23">
        <v>7</v>
      </c>
      <c r="AI189" s="23">
        <v>4</v>
      </c>
      <c r="AJ189" s="23">
        <v>5</v>
      </c>
      <c r="AK189" s="23">
        <v>4</v>
      </c>
      <c r="AL189" s="23">
        <v>13</v>
      </c>
      <c r="AM189" s="23">
        <v>4</v>
      </c>
      <c r="AN189" s="23">
        <v>3</v>
      </c>
      <c r="AO189" s="23">
        <v>5</v>
      </c>
      <c r="AP189" s="23">
        <v>11</v>
      </c>
      <c r="AQ189" s="23">
        <v>6</v>
      </c>
      <c r="AR189" s="23">
        <v>2</v>
      </c>
      <c r="AS189" s="23">
        <v>10</v>
      </c>
      <c r="AT189" s="23">
        <v>4</v>
      </c>
      <c r="AU189" s="23">
        <v>3</v>
      </c>
      <c r="AV189" s="23">
        <v>2</v>
      </c>
      <c r="AW189" s="23">
        <v>6</v>
      </c>
      <c r="AX189" s="23">
        <v>3</v>
      </c>
      <c r="AY189" s="23">
        <v>1</v>
      </c>
      <c r="AZ189" s="23">
        <v>6</v>
      </c>
      <c r="BA189" s="3">
        <v>7</v>
      </c>
    </row>
    <row r="190" spans="1:53" ht="12">
      <c r="A190" s="2" t="s">
        <v>3</v>
      </c>
      <c r="B190" s="1">
        <v>32</v>
      </c>
      <c r="C190" s="1">
        <v>21</v>
      </c>
      <c r="D190" s="1">
        <v>12</v>
      </c>
      <c r="E190" s="1">
        <v>12</v>
      </c>
      <c r="F190" s="1">
        <v>10</v>
      </c>
      <c r="G190" s="1">
        <v>16</v>
      </c>
      <c r="H190" s="1">
        <v>14</v>
      </c>
      <c r="I190" s="1">
        <v>26</v>
      </c>
      <c r="J190" s="1">
        <v>14</v>
      </c>
      <c r="K190" s="1">
        <v>26</v>
      </c>
      <c r="L190" s="1">
        <v>27</v>
      </c>
      <c r="M190" s="1">
        <v>16</v>
      </c>
      <c r="N190" s="1">
        <v>16</v>
      </c>
      <c r="O190" s="1">
        <v>15</v>
      </c>
      <c r="P190" s="1">
        <v>7</v>
      </c>
      <c r="Q190" s="1">
        <v>19</v>
      </c>
      <c r="R190" s="1">
        <v>23</v>
      </c>
      <c r="S190" s="23">
        <v>3</v>
      </c>
      <c r="T190" s="23">
        <v>8</v>
      </c>
      <c r="U190" s="23">
        <v>11</v>
      </c>
      <c r="V190" s="23">
        <v>13</v>
      </c>
      <c r="W190" s="23">
        <v>12</v>
      </c>
      <c r="X190" s="23">
        <v>6</v>
      </c>
      <c r="Y190" s="23">
        <v>18</v>
      </c>
      <c r="Z190" s="23">
        <v>14</v>
      </c>
      <c r="AA190" s="23">
        <v>14</v>
      </c>
      <c r="AB190" s="23">
        <v>13</v>
      </c>
      <c r="AC190" s="23">
        <v>33</v>
      </c>
      <c r="AD190" s="23">
        <v>19</v>
      </c>
      <c r="AE190" s="23">
        <v>16</v>
      </c>
      <c r="AF190" s="23">
        <v>11</v>
      </c>
      <c r="AG190" s="23">
        <v>19</v>
      </c>
      <c r="AH190" s="23">
        <v>15</v>
      </c>
      <c r="AI190" s="23">
        <v>13</v>
      </c>
      <c r="AJ190" s="23">
        <v>10</v>
      </c>
      <c r="AK190" s="23">
        <v>18</v>
      </c>
      <c r="AL190" s="23">
        <v>14</v>
      </c>
      <c r="AM190" s="23">
        <v>27</v>
      </c>
      <c r="AN190" s="23">
        <v>14</v>
      </c>
      <c r="AO190" s="23">
        <v>32</v>
      </c>
      <c r="AP190" s="23">
        <v>8</v>
      </c>
      <c r="AQ190" s="23">
        <v>16</v>
      </c>
      <c r="AR190" s="23">
        <v>16</v>
      </c>
      <c r="AS190" s="23">
        <v>23</v>
      </c>
      <c r="AT190" s="23">
        <v>12</v>
      </c>
      <c r="AU190" s="23">
        <v>6</v>
      </c>
      <c r="AV190" s="23">
        <v>7</v>
      </c>
      <c r="AW190" s="23">
        <v>29</v>
      </c>
      <c r="AX190" s="23">
        <v>11</v>
      </c>
      <c r="AY190" s="23">
        <v>16</v>
      </c>
      <c r="AZ190" s="23">
        <v>13</v>
      </c>
      <c r="BA190" s="3">
        <v>17</v>
      </c>
    </row>
    <row r="191" spans="1:53" ht="12">
      <c r="A191" s="2" t="s">
        <v>2</v>
      </c>
      <c r="B191" s="1">
        <v>4</v>
      </c>
      <c r="C191" s="1">
        <v>0</v>
      </c>
      <c r="D191" s="1">
        <v>2</v>
      </c>
      <c r="E191" s="1">
        <v>2</v>
      </c>
      <c r="F191" s="1">
        <v>3</v>
      </c>
      <c r="G191" s="1">
        <v>1</v>
      </c>
      <c r="H191" s="1">
        <v>1</v>
      </c>
      <c r="I191" s="1">
        <v>8</v>
      </c>
      <c r="J191" s="1">
        <v>6</v>
      </c>
      <c r="K191" s="1">
        <v>4</v>
      </c>
      <c r="L191" s="1">
        <v>6</v>
      </c>
      <c r="M191" s="1">
        <v>6</v>
      </c>
      <c r="N191" s="1">
        <v>5</v>
      </c>
      <c r="O191" s="1">
        <v>3</v>
      </c>
      <c r="P191" s="1">
        <v>1</v>
      </c>
      <c r="Q191" s="1">
        <v>0</v>
      </c>
      <c r="R191" s="1">
        <v>1</v>
      </c>
      <c r="S191" s="23">
        <v>6</v>
      </c>
      <c r="T191" s="23">
        <v>2</v>
      </c>
      <c r="U191" s="23">
        <v>2</v>
      </c>
      <c r="V191" s="23">
        <v>4</v>
      </c>
      <c r="W191" s="23">
        <v>3</v>
      </c>
      <c r="X191" s="23">
        <v>3</v>
      </c>
      <c r="Y191" s="23">
        <v>2</v>
      </c>
      <c r="Z191" s="23">
        <v>5</v>
      </c>
      <c r="AA191" s="23">
        <v>2</v>
      </c>
      <c r="AB191" s="23">
        <v>0</v>
      </c>
      <c r="AC191" s="23">
        <v>4</v>
      </c>
      <c r="AD191" s="23">
        <v>2</v>
      </c>
      <c r="AE191" s="23">
        <v>6</v>
      </c>
      <c r="AF191" s="23">
        <v>4</v>
      </c>
      <c r="AG191" s="23">
        <v>4</v>
      </c>
      <c r="AH191" s="23">
        <v>6</v>
      </c>
      <c r="AI191" s="23">
        <v>1</v>
      </c>
      <c r="AJ191" s="23">
        <v>2</v>
      </c>
      <c r="AK191" s="23">
        <v>5</v>
      </c>
      <c r="AL191" s="23">
        <v>7</v>
      </c>
      <c r="AM191" s="23">
        <v>2</v>
      </c>
      <c r="AN191" s="23">
        <v>3</v>
      </c>
      <c r="AO191" s="23">
        <v>7</v>
      </c>
      <c r="AP191" s="23">
        <v>2</v>
      </c>
      <c r="AQ191" s="23">
        <v>0</v>
      </c>
      <c r="AR191" s="23">
        <v>4</v>
      </c>
      <c r="AS191" s="23">
        <v>5</v>
      </c>
      <c r="AT191" s="23">
        <v>1</v>
      </c>
      <c r="AU191" s="23">
        <v>2</v>
      </c>
      <c r="AV191" s="23">
        <v>3</v>
      </c>
      <c r="AW191" s="23">
        <v>1</v>
      </c>
      <c r="AX191" s="23">
        <v>8</v>
      </c>
      <c r="AY191" s="23">
        <v>3</v>
      </c>
      <c r="AZ191" s="23">
        <v>1</v>
      </c>
      <c r="BA191" s="3">
        <v>2</v>
      </c>
    </row>
    <row r="192" spans="1:53" ht="12">
      <c r="A192" s="2" t="s">
        <v>1</v>
      </c>
      <c r="B192" s="1">
        <v>18</v>
      </c>
      <c r="C192" s="1">
        <v>3</v>
      </c>
      <c r="D192" s="1">
        <v>5</v>
      </c>
      <c r="E192" s="1">
        <v>7</v>
      </c>
      <c r="F192" s="1">
        <v>12</v>
      </c>
      <c r="G192" s="1">
        <v>10</v>
      </c>
      <c r="H192" s="1">
        <v>13</v>
      </c>
      <c r="I192" s="1">
        <v>7</v>
      </c>
      <c r="J192" s="1">
        <v>16</v>
      </c>
      <c r="K192" s="1">
        <v>12</v>
      </c>
      <c r="L192" s="1">
        <v>12</v>
      </c>
      <c r="M192" s="1">
        <v>7</v>
      </c>
      <c r="N192" s="1">
        <v>12</v>
      </c>
      <c r="O192" s="1">
        <v>20</v>
      </c>
      <c r="P192" s="1">
        <v>10</v>
      </c>
      <c r="Q192" s="1">
        <v>9</v>
      </c>
      <c r="R192" s="1">
        <v>8</v>
      </c>
      <c r="S192" s="23">
        <v>6</v>
      </c>
      <c r="T192" s="23">
        <v>9</v>
      </c>
      <c r="U192" s="23">
        <v>5</v>
      </c>
      <c r="V192" s="23">
        <v>7</v>
      </c>
      <c r="W192" s="23">
        <v>7</v>
      </c>
      <c r="X192" s="23">
        <v>8</v>
      </c>
      <c r="Y192" s="23">
        <v>17</v>
      </c>
      <c r="Z192" s="23">
        <v>6</v>
      </c>
      <c r="AA192" s="23">
        <v>11</v>
      </c>
      <c r="AB192" s="23">
        <v>10</v>
      </c>
      <c r="AC192" s="23">
        <v>5</v>
      </c>
      <c r="AD192" s="23">
        <v>9</v>
      </c>
      <c r="AE192" s="23">
        <v>6</v>
      </c>
      <c r="AF192" s="23">
        <v>1</v>
      </c>
      <c r="AG192" s="23">
        <v>9</v>
      </c>
      <c r="AH192" s="23">
        <v>16</v>
      </c>
      <c r="AI192" s="23">
        <v>6</v>
      </c>
      <c r="AJ192" s="23">
        <v>3</v>
      </c>
      <c r="AK192" s="23">
        <v>13</v>
      </c>
      <c r="AL192" s="23">
        <v>13</v>
      </c>
      <c r="AM192" s="23">
        <v>8</v>
      </c>
      <c r="AN192" s="23">
        <v>13</v>
      </c>
      <c r="AO192" s="23">
        <v>1</v>
      </c>
      <c r="AP192" s="23">
        <v>9</v>
      </c>
      <c r="AQ192" s="23">
        <v>8</v>
      </c>
      <c r="AR192" s="23">
        <v>1</v>
      </c>
      <c r="AS192" s="23">
        <v>12</v>
      </c>
      <c r="AT192" s="23">
        <v>5</v>
      </c>
      <c r="AU192" s="23">
        <v>11</v>
      </c>
      <c r="AV192" s="23">
        <v>2</v>
      </c>
      <c r="AW192" s="23">
        <v>12</v>
      </c>
      <c r="AX192" s="23">
        <v>8</v>
      </c>
      <c r="AY192" s="23">
        <v>4</v>
      </c>
      <c r="AZ192" s="23">
        <v>9</v>
      </c>
      <c r="BA192" s="3">
        <v>7</v>
      </c>
    </row>
    <row r="193" spans="1:53" ht="12">
      <c r="A193" s="2" t="s">
        <v>0</v>
      </c>
      <c r="B193" s="1">
        <v>8</v>
      </c>
      <c r="C193" s="1">
        <v>12</v>
      </c>
      <c r="D193" s="1">
        <v>3</v>
      </c>
      <c r="E193" s="1">
        <v>1</v>
      </c>
      <c r="F193" s="1">
        <v>0</v>
      </c>
      <c r="G193" s="1">
        <v>8</v>
      </c>
      <c r="H193" s="1">
        <v>3</v>
      </c>
      <c r="I193" s="1">
        <v>5</v>
      </c>
      <c r="J193" s="1">
        <v>8</v>
      </c>
      <c r="K193" s="1">
        <v>8</v>
      </c>
      <c r="L193" s="1">
        <v>8</v>
      </c>
      <c r="M193" s="1">
        <v>0</v>
      </c>
      <c r="N193" s="1">
        <v>7</v>
      </c>
      <c r="O193" s="1">
        <v>6</v>
      </c>
      <c r="P193" s="1">
        <v>1</v>
      </c>
      <c r="Q193" s="1">
        <v>5</v>
      </c>
      <c r="R193" s="1">
        <v>4</v>
      </c>
      <c r="S193" s="23">
        <v>3</v>
      </c>
      <c r="T193" s="23">
        <v>5</v>
      </c>
      <c r="U193" s="23">
        <v>5</v>
      </c>
      <c r="V193" s="23">
        <v>5</v>
      </c>
      <c r="W193" s="23">
        <v>1</v>
      </c>
      <c r="X193" s="23">
        <v>3</v>
      </c>
      <c r="Y193" s="23">
        <v>7</v>
      </c>
      <c r="Z193" s="23">
        <v>5</v>
      </c>
      <c r="AA193" s="23">
        <v>3</v>
      </c>
      <c r="AB193" s="23">
        <v>4</v>
      </c>
      <c r="AC193" s="23">
        <v>0</v>
      </c>
      <c r="AD193" s="23">
        <v>3</v>
      </c>
      <c r="AE193" s="23">
        <v>3</v>
      </c>
      <c r="AF193" s="23">
        <v>4</v>
      </c>
      <c r="AG193" s="23">
        <v>0</v>
      </c>
      <c r="AH193" s="23">
        <v>8</v>
      </c>
      <c r="AI193" s="23">
        <v>8</v>
      </c>
      <c r="AJ193" s="23">
        <v>1</v>
      </c>
      <c r="AK193" s="23">
        <v>2</v>
      </c>
      <c r="AL193" s="23">
        <v>1</v>
      </c>
      <c r="AM193" s="23">
        <v>3</v>
      </c>
      <c r="AN193" s="23">
        <v>3</v>
      </c>
      <c r="AO193" s="23">
        <v>3</v>
      </c>
      <c r="AP193" s="23">
        <v>5</v>
      </c>
      <c r="AQ193" s="23">
        <v>3</v>
      </c>
      <c r="AR193" s="23">
        <v>3</v>
      </c>
      <c r="AS193" s="23">
        <v>15</v>
      </c>
      <c r="AT193" s="23">
        <v>3</v>
      </c>
      <c r="AU193" s="23">
        <v>3</v>
      </c>
      <c r="AV193" s="23">
        <v>2</v>
      </c>
      <c r="AW193" s="23">
        <v>3</v>
      </c>
      <c r="AX193" s="23">
        <v>5</v>
      </c>
      <c r="AY193" s="23">
        <v>3</v>
      </c>
      <c r="AZ193" s="23">
        <v>1</v>
      </c>
      <c r="BA193" s="3">
        <v>2</v>
      </c>
    </row>
    <row r="194" spans="1:53" ht="12">
      <c r="A194" s="1" t="s">
        <v>16</v>
      </c>
      <c r="B194" s="1">
        <f>SUM(B180:B193)</f>
        <v>243</v>
      </c>
      <c r="C194" s="1">
        <f aca="true" t="shared" si="2" ref="C194:Q194">SUM(C180:C193)</f>
        <v>159</v>
      </c>
      <c r="D194" s="1">
        <f t="shared" si="2"/>
        <v>130</v>
      </c>
      <c r="E194" s="1">
        <f t="shared" si="2"/>
        <v>159</v>
      </c>
      <c r="F194" s="1">
        <f t="shared" si="2"/>
        <v>159</v>
      </c>
      <c r="G194" s="1">
        <f t="shared" si="2"/>
        <v>181</v>
      </c>
      <c r="H194" s="1">
        <f t="shared" si="2"/>
        <v>141</v>
      </c>
      <c r="I194" s="1">
        <f t="shared" si="2"/>
        <v>151</v>
      </c>
      <c r="J194" s="1">
        <f t="shared" si="2"/>
        <v>156</v>
      </c>
      <c r="K194" s="1">
        <f t="shared" si="2"/>
        <v>152</v>
      </c>
      <c r="L194" s="1">
        <f t="shared" si="2"/>
        <v>140</v>
      </c>
      <c r="M194" s="1">
        <f t="shared" si="2"/>
        <v>185</v>
      </c>
      <c r="N194" s="1">
        <f t="shared" si="2"/>
        <v>167</v>
      </c>
      <c r="O194" s="1">
        <f t="shared" si="2"/>
        <v>115</v>
      </c>
      <c r="P194" s="1">
        <f t="shared" si="2"/>
        <v>124</v>
      </c>
      <c r="Q194" s="1">
        <f t="shared" si="2"/>
        <v>142</v>
      </c>
      <c r="R194" s="1">
        <v>149</v>
      </c>
      <c r="S194" s="1">
        <v>102</v>
      </c>
      <c r="T194" s="1">
        <v>116</v>
      </c>
      <c r="U194" s="1">
        <v>133</v>
      </c>
      <c r="V194" s="1">
        <v>146</v>
      </c>
      <c r="W194" s="1">
        <v>131</v>
      </c>
      <c r="X194" s="1">
        <v>88</v>
      </c>
      <c r="Y194" s="23">
        <v>163</v>
      </c>
      <c r="Z194" s="23">
        <v>129</v>
      </c>
      <c r="AA194" s="23">
        <v>134</v>
      </c>
      <c r="AB194" s="23">
        <v>112</v>
      </c>
      <c r="AC194" s="23">
        <v>178</v>
      </c>
      <c r="AD194" s="23">
        <v>138</v>
      </c>
      <c r="AE194" s="23">
        <v>147</v>
      </c>
      <c r="AF194" s="23">
        <v>128</v>
      </c>
      <c r="AG194" s="23">
        <v>188</v>
      </c>
      <c r="AH194" s="23">
        <v>162</v>
      </c>
      <c r="AI194" s="23">
        <v>142</v>
      </c>
      <c r="AJ194" s="23">
        <v>117</v>
      </c>
      <c r="AK194" s="23">
        <v>206</v>
      </c>
      <c r="AL194" s="23">
        <v>206</v>
      </c>
      <c r="AM194" s="23">
        <v>192</v>
      </c>
      <c r="AN194" s="23">
        <v>183</v>
      </c>
      <c r="AO194" s="23">
        <v>185</v>
      </c>
      <c r="AP194" s="23">
        <v>169</v>
      </c>
      <c r="AQ194" s="23">
        <v>155</v>
      </c>
      <c r="AR194" s="23">
        <v>127</v>
      </c>
      <c r="AS194" s="23">
        <v>219</v>
      </c>
      <c r="AT194" s="23">
        <v>140</v>
      </c>
      <c r="AU194" s="23">
        <v>118</v>
      </c>
      <c r="AV194" s="23">
        <v>144</v>
      </c>
      <c r="AW194" s="23">
        <v>181</v>
      </c>
      <c r="AX194" s="23">
        <v>145</v>
      </c>
      <c r="AY194" s="23">
        <v>136</v>
      </c>
      <c r="AZ194" s="23">
        <v>146</v>
      </c>
      <c r="BA194" s="3">
        <v>170</v>
      </c>
    </row>
    <row r="196" ht="12">
      <c r="A196" s="6" t="s">
        <v>19</v>
      </c>
    </row>
    <row r="197" spans="1:54" ht="12">
      <c r="A197" s="1" t="s">
        <v>20</v>
      </c>
      <c r="Z197" s="1"/>
      <c r="AC197" s="1"/>
      <c r="AE197" s="1"/>
      <c r="AF197" s="1"/>
      <c r="AG197" s="1"/>
      <c r="AH197" s="1"/>
      <c r="AI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BB197" s="25" t="str">
        <f>IF(AZ208&gt;AZ209,"ok","ALERT")</f>
        <v>ok</v>
      </c>
    </row>
    <row r="198" spans="1:53" ht="12">
      <c r="A198" s="5" t="s">
        <v>12</v>
      </c>
      <c r="B198" s="1">
        <v>11</v>
      </c>
      <c r="C198" s="1">
        <v>9</v>
      </c>
      <c r="D198" s="1">
        <v>10</v>
      </c>
      <c r="E198" s="1">
        <v>9</v>
      </c>
      <c r="F198" s="1">
        <v>13</v>
      </c>
      <c r="G198" s="1">
        <v>10</v>
      </c>
      <c r="H198" s="1">
        <v>2</v>
      </c>
      <c r="I198" s="1">
        <v>13</v>
      </c>
      <c r="J198" s="1">
        <v>9</v>
      </c>
      <c r="K198" s="1">
        <v>6</v>
      </c>
      <c r="L198" s="1">
        <v>6</v>
      </c>
      <c r="M198" s="1">
        <v>10</v>
      </c>
      <c r="N198" s="1">
        <v>10</v>
      </c>
      <c r="O198" s="1">
        <v>1</v>
      </c>
      <c r="P198" s="1">
        <v>8</v>
      </c>
      <c r="Q198" s="1">
        <v>5</v>
      </c>
      <c r="R198" s="1">
        <v>9</v>
      </c>
      <c r="S198" s="1">
        <v>7</v>
      </c>
      <c r="T198" s="1">
        <v>2</v>
      </c>
      <c r="U198" s="1">
        <v>6</v>
      </c>
      <c r="V198" s="1">
        <v>14</v>
      </c>
      <c r="W198" s="1">
        <v>6</v>
      </c>
      <c r="X198" s="1">
        <v>2</v>
      </c>
      <c r="Y198" s="1">
        <v>7</v>
      </c>
      <c r="Z198" s="1">
        <v>15</v>
      </c>
      <c r="AA198" s="1">
        <v>3</v>
      </c>
      <c r="AB198" s="1">
        <v>7</v>
      </c>
      <c r="AC198" s="1">
        <v>14</v>
      </c>
      <c r="AD198" s="1">
        <v>12</v>
      </c>
      <c r="AE198" s="1">
        <v>4</v>
      </c>
      <c r="AF198" s="1">
        <v>6</v>
      </c>
      <c r="AG198" s="1">
        <v>13</v>
      </c>
      <c r="AH198" s="1">
        <v>14</v>
      </c>
      <c r="AI198" s="1">
        <v>9</v>
      </c>
      <c r="AJ198" s="1">
        <v>12</v>
      </c>
      <c r="AK198" s="1">
        <v>17</v>
      </c>
      <c r="AL198" s="1">
        <v>17</v>
      </c>
      <c r="AM198" s="1">
        <v>10</v>
      </c>
      <c r="AN198" s="1">
        <v>4</v>
      </c>
      <c r="AO198" s="1">
        <v>17</v>
      </c>
      <c r="AP198" s="1">
        <v>10</v>
      </c>
      <c r="AQ198" s="1">
        <v>7</v>
      </c>
      <c r="AR198" s="1">
        <v>8</v>
      </c>
      <c r="AS198" s="1">
        <v>8</v>
      </c>
      <c r="AT198" s="1">
        <v>15</v>
      </c>
      <c r="AU198" s="1">
        <v>10</v>
      </c>
      <c r="AV198" s="1">
        <v>5</v>
      </c>
      <c r="AW198" s="1">
        <v>7</v>
      </c>
      <c r="AX198" s="1">
        <v>14</v>
      </c>
      <c r="AY198" s="1">
        <v>5</v>
      </c>
      <c r="AZ198" s="1">
        <v>8</v>
      </c>
      <c r="BA198" s="3">
        <v>10</v>
      </c>
    </row>
    <row r="199" spans="1:53" ht="12">
      <c r="A199" s="5" t="s">
        <v>11</v>
      </c>
      <c r="B199" s="1">
        <v>58</v>
      </c>
      <c r="C199" s="1">
        <v>57</v>
      </c>
      <c r="D199" s="1">
        <v>44</v>
      </c>
      <c r="E199" s="1">
        <v>55</v>
      </c>
      <c r="F199" s="1">
        <v>41</v>
      </c>
      <c r="G199" s="1">
        <v>52</v>
      </c>
      <c r="H199" s="1">
        <v>43</v>
      </c>
      <c r="I199" s="1">
        <v>41</v>
      </c>
      <c r="J199" s="1">
        <v>60</v>
      </c>
      <c r="K199" s="1">
        <v>45</v>
      </c>
      <c r="L199" s="1">
        <v>28</v>
      </c>
      <c r="M199" s="1">
        <v>44</v>
      </c>
      <c r="N199" s="1">
        <v>45</v>
      </c>
      <c r="O199" s="1">
        <v>46</v>
      </c>
      <c r="P199" s="1">
        <v>37</v>
      </c>
      <c r="Q199" s="1">
        <v>54</v>
      </c>
      <c r="R199" s="1">
        <v>46</v>
      </c>
      <c r="S199" s="1">
        <v>39</v>
      </c>
      <c r="T199" s="1">
        <v>40</v>
      </c>
      <c r="U199" s="1">
        <v>48</v>
      </c>
      <c r="V199" s="1">
        <v>56</v>
      </c>
      <c r="W199" s="1">
        <v>50</v>
      </c>
      <c r="X199" s="1">
        <v>34</v>
      </c>
      <c r="Y199" s="1">
        <v>52</v>
      </c>
      <c r="Z199" s="1">
        <v>49</v>
      </c>
      <c r="AA199" s="1">
        <v>44</v>
      </c>
      <c r="AB199" s="1">
        <v>33</v>
      </c>
      <c r="AC199" s="1">
        <v>44</v>
      </c>
      <c r="AD199" s="1">
        <v>44</v>
      </c>
      <c r="AE199" s="1">
        <v>48</v>
      </c>
      <c r="AF199" s="1">
        <v>42</v>
      </c>
      <c r="AG199" s="1">
        <v>55</v>
      </c>
      <c r="AH199" s="1">
        <v>50</v>
      </c>
      <c r="AI199" s="1">
        <v>66</v>
      </c>
      <c r="AJ199" s="1">
        <v>50</v>
      </c>
      <c r="AK199" s="1">
        <v>51</v>
      </c>
      <c r="AL199" s="1">
        <v>79</v>
      </c>
      <c r="AM199" s="1">
        <v>60</v>
      </c>
      <c r="AN199" s="1">
        <v>58</v>
      </c>
      <c r="AO199" s="1">
        <v>76</v>
      </c>
      <c r="AP199" s="1">
        <v>83</v>
      </c>
      <c r="AQ199" s="1">
        <v>51</v>
      </c>
      <c r="AR199" s="1">
        <v>40</v>
      </c>
      <c r="AS199" s="1">
        <v>75</v>
      </c>
      <c r="AT199" s="1">
        <v>77</v>
      </c>
      <c r="AU199" s="1">
        <v>67</v>
      </c>
      <c r="AV199" s="1">
        <v>64</v>
      </c>
      <c r="AW199" s="1">
        <v>66</v>
      </c>
      <c r="AX199" s="1">
        <v>76</v>
      </c>
      <c r="AY199" s="1">
        <v>32</v>
      </c>
      <c r="AZ199" s="1">
        <v>46</v>
      </c>
      <c r="BA199" s="3">
        <v>61</v>
      </c>
    </row>
    <row r="200" spans="1:53" ht="12">
      <c r="A200" s="4" t="s">
        <v>10</v>
      </c>
      <c r="B200" s="1">
        <v>25</v>
      </c>
      <c r="C200" s="1">
        <v>22</v>
      </c>
      <c r="D200" s="1">
        <v>15</v>
      </c>
      <c r="E200" s="1">
        <v>26</v>
      </c>
      <c r="F200" s="1">
        <v>27</v>
      </c>
      <c r="G200" s="1">
        <v>17</v>
      </c>
      <c r="H200" s="1">
        <v>19</v>
      </c>
      <c r="I200" s="1">
        <v>22</v>
      </c>
      <c r="J200" s="1">
        <v>29</v>
      </c>
      <c r="K200" s="1">
        <v>24</v>
      </c>
      <c r="L200" s="1">
        <v>9</v>
      </c>
      <c r="M200" s="1">
        <v>25</v>
      </c>
      <c r="N200" s="1">
        <v>18</v>
      </c>
      <c r="O200" s="1">
        <v>22</v>
      </c>
      <c r="P200" s="1">
        <v>18</v>
      </c>
      <c r="Q200" s="1">
        <v>22</v>
      </c>
      <c r="R200" s="1">
        <v>10</v>
      </c>
      <c r="S200" s="1">
        <v>12</v>
      </c>
      <c r="T200" s="1">
        <v>11</v>
      </c>
      <c r="U200" s="1">
        <v>20</v>
      </c>
      <c r="V200" s="1">
        <v>22</v>
      </c>
      <c r="W200" s="1">
        <v>13</v>
      </c>
      <c r="X200" s="1">
        <v>10</v>
      </c>
      <c r="Y200" s="1">
        <v>19</v>
      </c>
      <c r="Z200" s="1">
        <v>22</v>
      </c>
      <c r="AA200" s="1">
        <v>24</v>
      </c>
      <c r="AB200" s="1">
        <v>14</v>
      </c>
      <c r="AC200" s="1">
        <v>20</v>
      </c>
      <c r="AD200" s="1">
        <v>25</v>
      </c>
      <c r="AE200" s="1">
        <v>14</v>
      </c>
      <c r="AF200" s="1">
        <v>14</v>
      </c>
      <c r="AG200" s="1">
        <v>17</v>
      </c>
      <c r="AH200" s="1">
        <v>26</v>
      </c>
      <c r="AI200" s="1">
        <v>15</v>
      </c>
      <c r="AJ200" s="1">
        <v>21</v>
      </c>
      <c r="AK200" s="1">
        <v>20</v>
      </c>
      <c r="AL200" s="1">
        <v>36</v>
      </c>
      <c r="AM200" s="1">
        <v>16</v>
      </c>
      <c r="AN200" s="1">
        <v>10</v>
      </c>
      <c r="AO200" s="1">
        <v>21</v>
      </c>
      <c r="AP200" s="1">
        <v>27</v>
      </c>
      <c r="AQ200" s="1">
        <v>15</v>
      </c>
      <c r="AR200" s="1">
        <v>19</v>
      </c>
      <c r="AS200" s="1">
        <v>25</v>
      </c>
      <c r="AT200" s="1">
        <v>27</v>
      </c>
      <c r="AU200" s="1">
        <v>21</v>
      </c>
      <c r="AV200" s="1">
        <v>19</v>
      </c>
      <c r="AW200" s="1">
        <v>26</v>
      </c>
      <c r="AX200" s="1">
        <v>35</v>
      </c>
      <c r="AY200" s="1">
        <v>15</v>
      </c>
      <c r="AZ200" s="1">
        <v>17</v>
      </c>
      <c r="BA200" s="3">
        <v>24</v>
      </c>
    </row>
    <row r="201" spans="1:53" ht="12">
      <c r="A201" s="4" t="s">
        <v>9</v>
      </c>
      <c r="B201" s="1">
        <v>15</v>
      </c>
      <c r="C201" s="1">
        <v>17</v>
      </c>
      <c r="D201" s="1">
        <v>11</v>
      </c>
      <c r="E201" s="1">
        <v>16</v>
      </c>
      <c r="F201" s="1">
        <v>22</v>
      </c>
      <c r="G201" s="1">
        <v>12</v>
      </c>
      <c r="H201" s="1">
        <v>5</v>
      </c>
      <c r="I201" s="1">
        <v>10</v>
      </c>
      <c r="J201" s="1">
        <v>16</v>
      </c>
      <c r="K201" s="1">
        <v>8</v>
      </c>
      <c r="L201" s="1">
        <v>10</v>
      </c>
      <c r="M201" s="1">
        <v>17</v>
      </c>
      <c r="N201" s="1">
        <v>10</v>
      </c>
      <c r="O201" s="1">
        <v>10</v>
      </c>
      <c r="P201" s="1">
        <v>6</v>
      </c>
      <c r="Q201" s="1">
        <v>9</v>
      </c>
      <c r="R201" s="1">
        <v>7</v>
      </c>
      <c r="S201" s="1">
        <v>15</v>
      </c>
      <c r="T201" s="1">
        <v>8</v>
      </c>
      <c r="U201" s="1">
        <v>13</v>
      </c>
      <c r="V201" s="1">
        <v>17</v>
      </c>
      <c r="W201" s="1">
        <v>8</v>
      </c>
      <c r="X201" s="1">
        <v>5</v>
      </c>
      <c r="Y201" s="1">
        <v>16</v>
      </c>
      <c r="Z201" s="1">
        <v>17</v>
      </c>
      <c r="AA201" s="1">
        <v>13</v>
      </c>
      <c r="AB201" s="1">
        <v>13</v>
      </c>
      <c r="AC201" s="1">
        <v>11</v>
      </c>
      <c r="AD201" s="1">
        <v>16</v>
      </c>
      <c r="AE201" s="1">
        <v>11</v>
      </c>
      <c r="AF201" s="1">
        <v>4</v>
      </c>
      <c r="AG201" s="1">
        <v>19</v>
      </c>
      <c r="AH201" s="1">
        <v>12</v>
      </c>
      <c r="AI201" s="1">
        <v>7</v>
      </c>
      <c r="AJ201" s="1">
        <v>12</v>
      </c>
      <c r="AK201" s="1">
        <v>14</v>
      </c>
      <c r="AL201" s="1">
        <v>14</v>
      </c>
      <c r="AM201" s="1">
        <v>8</v>
      </c>
      <c r="AN201" s="1">
        <v>13</v>
      </c>
      <c r="AO201" s="1">
        <v>17</v>
      </c>
      <c r="AP201" s="1">
        <v>14</v>
      </c>
      <c r="AQ201" s="1">
        <v>18</v>
      </c>
      <c r="AR201" s="1">
        <v>15</v>
      </c>
      <c r="AS201" s="1">
        <v>11</v>
      </c>
      <c r="AT201" s="1">
        <v>12</v>
      </c>
      <c r="AU201" s="1">
        <v>15</v>
      </c>
      <c r="AV201" s="1">
        <v>16</v>
      </c>
      <c r="AW201" s="1">
        <v>20</v>
      </c>
      <c r="AX201" s="1">
        <v>28</v>
      </c>
      <c r="AY201" s="1">
        <v>13</v>
      </c>
      <c r="AZ201" s="1">
        <v>9</v>
      </c>
      <c r="BA201" s="3">
        <v>19</v>
      </c>
    </row>
    <row r="202" spans="1:53" ht="12">
      <c r="A202" s="3" t="s">
        <v>8</v>
      </c>
      <c r="B202" s="1">
        <v>2</v>
      </c>
      <c r="C202" s="1">
        <v>2</v>
      </c>
      <c r="D202" s="1">
        <v>2</v>
      </c>
      <c r="E202" s="1">
        <v>3</v>
      </c>
      <c r="F202" s="1">
        <v>5</v>
      </c>
      <c r="G202" s="1">
        <v>2</v>
      </c>
      <c r="H202" s="1">
        <v>1</v>
      </c>
      <c r="I202" s="1">
        <v>0</v>
      </c>
      <c r="J202" s="1">
        <v>4</v>
      </c>
      <c r="K202" s="1">
        <v>5</v>
      </c>
      <c r="L202" s="1">
        <v>1</v>
      </c>
      <c r="M202" s="1">
        <v>2</v>
      </c>
      <c r="N202" s="1">
        <v>4</v>
      </c>
      <c r="O202" s="1">
        <v>2</v>
      </c>
      <c r="P202" s="1">
        <v>1</v>
      </c>
      <c r="Q202" s="1">
        <v>2</v>
      </c>
      <c r="R202" s="1">
        <v>2</v>
      </c>
      <c r="S202" s="1">
        <v>2</v>
      </c>
      <c r="T202" s="1">
        <v>1</v>
      </c>
      <c r="U202" s="1">
        <v>1</v>
      </c>
      <c r="V202" s="1">
        <v>2</v>
      </c>
      <c r="W202" s="1">
        <v>2</v>
      </c>
      <c r="X202" s="1">
        <v>2</v>
      </c>
      <c r="Y202" s="1">
        <v>4</v>
      </c>
      <c r="Z202" s="1">
        <v>3</v>
      </c>
      <c r="AA202" s="1">
        <v>0</v>
      </c>
      <c r="AB202" s="1">
        <v>1</v>
      </c>
      <c r="AC202" s="1">
        <v>3</v>
      </c>
      <c r="AD202" s="1">
        <v>3</v>
      </c>
      <c r="AE202" s="1">
        <v>2</v>
      </c>
      <c r="AF202" s="1">
        <v>0</v>
      </c>
      <c r="AG202" s="1">
        <v>1</v>
      </c>
      <c r="AH202" s="1">
        <v>3</v>
      </c>
      <c r="AI202" s="1">
        <v>1</v>
      </c>
      <c r="AJ202" s="1">
        <v>1</v>
      </c>
      <c r="AK202" s="1">
        <v>2</v>
      </c>
      <c r="AL202" s="1">
        <v>3</v>
      </c>
      <c r="AM202" s="1">
        <v>0</v>
      </c>
      <c r="AN202" s="1">
        <v>1</v>
      </c>
      <c r="AO202" s="1">
        <v>5</v>
      </c>
      <c r="AP202" s="1">
        <v>3</v>
      </c>
      <c r="AQ202" s="1">
        <v>0</v>
      </c>
      <c r="AR202" s="1">
        <v>0</v>
      </c>
      <c r="AS202" s="1">
        <v>0</v>
      </c>
      <c r="AT202" s="1">
        <v>6</v>
      </c>
      <c r="AU202" s="1">
        <v>4</v>
      </c>
      <c r="AV202" s="1">
        <v>1</v>
      </c>
      <c r="AW202" s="1">
        <v>2</v>
      </c>
      <c r="AX202" s="1">
        <v>6</v>
      </c>
      <c r="AY202" s="1">
        <v>0</v>
      </c>
      <c r="AZ202" s="1">
        <v>4</v>
      </c>
      <c r="BA202" s="3">
        <v>2</v>
      </c>
    </row>
    <row r="203" spans="1:53" ht="12">
      <c r="A203" s="3" t="s">
        <v>7</v>
      </c>
      <c r="B203" s="1">
        <v>8</v>
      </c>
      <c r="C203" s="1">
        <v>11</v>
      </c>
      <c r="D203" s="1">
        <v>7</v>
      </c>
      <c r="E203" s="1">
        <v>5</v>
      </c>
      <c r="F203" s="1">
        <v>9</v>
      </c>
      <c r="G203" s="1">
        <v>8</v>
      </c>
      <c r="H203" s="1">
        <v>7</v>
      </c>
      <c r="I203" s="1">
        <v>8</v>
      </c>
      <c r="J203" s="1">
        <v>10</v>
      </c>
      <c r="K203" s="1">
        <v>8</v>
      </c>
      <c r="L203" s="1">
        <v>3</v>
      </c>
      <c r="M203" s="1">
        <v>7</v>
      </c>
      <c r="N203" s="1">
        <v>2</v>
      </c>
      <c r="O203" s="1">
        <v>4</v>
      </c>
      <c r="P203" s="1">
        <v>4</v>
      </c>
      <c r="Q203" s="1">
        <v>5</v>
      </c>
      <c r="R203" s="1">
        <v>3</v>
      </c>
      <c r="S203" s="1">
        <v>1</v>
      </c>
      <c r="T203" s="1">
        <v>3</v>
      </c>
      <c r="U203" s="1">
        <v>2</v>
      </c>
      <c r="V203" s="1">
        <v>5</v>
      </c>
      <c r="W203" s="1">
        <v>4</v>
      </c>
      <c r="X203" s="1">
        <v>1</v>
      </c>
      <c r="Y203" s="1">
        <v>4</v>
      </c>
      <c r="Z203" s="1">
        <v>4</v>
      </c>
      <c r="AA203" s="1">
        <v>2</v>
      </c>
      <c r="AB203" s="1">
        <v>0</v>
      </c>
      <c r="AC203" s="1">
        <v>5</v>
      </c>
      <c r="AD203" s="1">
        <v>6</v>
      </c>
      <c r="AE203" s="1">
        <v>6</v>
      </c>
      <c r="AF203" s="1">
        <v>3</v>
      </c>
      <c r="AG203" s="1">
        <v>5</v>
      </c>
      <c r="AH203" s="1">
        <v>6</v>
      </c>
      <c r="AI203" s="1">
        <v>8</v>
      </c>
      <c r="AJ203" s="1">
        <v>2</v>
      </c>
      <c r="AK203" s="1">
        <v>9</v>
      </c>
      <c r="AL203" s="1">
        <v>15</v>
      </c>
      <c r="AM203" s="1">
        <v>3</v>
      </c>
      <c r="AN203" s="1">
        <v>5</v>
      </c>
      <c r="AO203" s="1">
        <v>5</v>
      </c>
      <c r="AP203" s="1">
        <v>10</v>
      </c>
      <c r="AQ203" s="1">
        <v>7</v>
      </c>
      <c r="AR203" s="1">
        <v>5</v>
      </c>
      <c r="AS203" s="1">
        <v>7</v>
      </c>
      <c r="AT203" s="1">
        <v>11</v>
      </c>
      <c r="AU203" s="1">
        <v>9</v>
      </c>
      <c r="AV203" s="1">
        <v>3</v>
      </c>
      <c r="AW203" s="1">
        <v>12</v>
      </c>
      <c r="AX203" s="1">
        <v>13</v>
      </c>
      <c r="AY203" s="1">
        <v>5</v>
      </c>
      <c r="AZ203" s="1">
        <v>2</v>
      </c>
      <c r="BA203" s="3">
        <v>12</v>
      </c>
    </row>
    <row r="204" spans="1:53" ht="12">
      <c r="A204" s="3" t="s">
        <v>6</v>
      </c>
      <c r="B204" s="1">
        <v>11</v>
      </c>
      <c r="C204" s="1">
        <v>2</v>
      </c>
      <c r="D204" s="1">
        <v>6</v>
      </c>
      <c r="E204" s="1">
        <v>9</v>
      </c>
      <c r="F204" s="1">
        <v>5</v>
      </c>
      <c r="G204" s="1">
        <v>9</v>
      </c>
      <c r="H204" s="1">
        <v>6</v>
      </c>
      <c r="I204" s="1">
        <v>6</v>
      </c>
      <c r="J204" s="1">
        <v>6</v>
      </c>
      <c r="K204" s="1">
        <v>3</v>
      </c>
      <c r="L204" s="1">
        <v>4</v>
      </c>
      <c r="M204" s="1">
        <v>3</v>
      </c>
      <c r="N204" s="1">
        <v>5</v>
      </c>
      <c r="O204" s="1">
        <v>2</v>
      </c>
      <c r="P204" s="1">
        <v>6</v>
      </c>
      <c r="Q204" s="1">
        <v>0</v>
      </c>
      <c r="R204" s="1">
        <v>5</v>
      </c>
      <c r="S204" s="1">
        <v>3</v>
      </c>
      <c r="T204" s="1">
        <v>3</v>
      </c>
      <c r="U204" s="1">
        <v>5</v>
      </c>
      <c r="V204" s="1">
        <v>10</v>
      </c>
      <c r="W204" s="1">
        <v>3</v>
      </c>
      <c r="X204" s="1">
        <v>2</v>
      </c>
      <c r="Y204" s="1">
        <v>7</v>
      </c>
      <c r="Z204" s="1">
        <v>3</v>
      </c>
      <c r="AA204" s="1">
        <v>3</v>
      </c>
      <c r="AB204" s="1">
        <v>0</v>
      </c>
      <c r="AC204" s="1">
        <v>4</v>
      </c>
      <c r="AD204" s="1">
        <v>4</v>
      </c>
      <c r="AE204" s="1">
        <v>2</v>
      </c>
      <c r="AF204" s="1">
        <v>2</v>
      </c>
      <c r="AG204" s="1">
        <v>8</v>
      </c>
      <c r="AH204" s="1">
        <v>7</v>
      </c>
      <c r="AI204" s="1">
        <v>7</v>
      </c>
      <c r="AJ204" s="1">
        <v>5</v>
      </c>
      <c r="AK204" s="1">
        <v>5</v>
      </c>
      <c r="AL204" s="1">
        <v>7</v>
      </c>
      <c r="AM204" s="1">
        <v>3</v>
      </c>
      <c r="AN204" s="1">
        <v>5</v>
      </c>
      <c r="AO204" s="1">
        <v>2</v>
      </c>
      <c r="AP204" s="1">
        <v>6</v>
      </c>
      <c r="AQ204" s="1">
        <v>2</v>
      </c>
      <c r="AR204" s="1">
        <v>6</v>
      </c>
      <c r="AS204" s="1">
        <v>1</v>
      </c>
      <c r="AT204" s="1">
        <v>3</v>
      </c>
      <c r="AU204" s="1">
        <v>4</v>
      </c>
      <c r="AV204" s="1">
        <v>6</v>
      </c>
      <c r="AW204" s="1">
        <v>8</v>
      </c>
      <c r="AX204" s="1">
        <v>9</v>
      </c>
      <c r="AY204" s="1">
        <v>5</v>
      </c>
      <c r="AZ204" s="1">
        <v>4</v>
      </c>
      <c r="BA204" s="3">
        <v>7</v>
      </c>
    </row>
    <row r="205" spans="1:53" ht="12">
      <c r="A205" s="3" t="s">
        <v>5</v>
      </c>
      <c r="B205" s="1">
        <v>18</v>
      </c>
      <c r="C205" s="1">
        <v>14</v>
      </c>
      <c r="D205" s="1">
        <v>4</v>
      </c>
      <c r="E205" s="1">
        <v>19</v>
      </c>
      <c r="F205" s="1">
        <v>12</v>
      </c>
      <c r="G205" s="1">
        <v>7</v>
      </c>
      <c r="H205" s="1">
        <v>4</v>
      </c>
      <c r="I205" s="1">
        <v>15</v>
      </c>
      <c r="J205" s="1">
        <v>13</v>
      </c>
      <c r="K205" s="1">
        <v>10</v>
      </c>
      <c r="L205" s="1">
        <v>7</v>
      </c>
      <c r="M205" s="1">
        <v>10</v>
      </c>
      <c r="N205" s="1">
        <v>9</v>
      </c>
      <c r="O205" s="1">
        <v>4</v>
      </c>
      <c r="P205" s="1">
        <v>6</v>
      </c>
      <c r="Q205" s="1">
        <v>12</v>
      </c>
      <c r="R205" s="1">
        <v>14</v>
      </c>
      <c r="S205" s="1">
        <v>12</v>
      </c>
      <c r="T205" s="1">
        <v>4</v>
      </c>
      <c r="U205" s="1">
        <v>12</v>
      </c>
      <c r="V205" s="1">
        <v>15</v>
      </c>
      <c r="W205" s="1">
        <v>6</v>
      </c>
      <c r="X205" s="1">
        <v>7</v>
      </c>
      <c r="Y205" s="1">
        <v>7</v>
      </c>
      <c r="Z205" s="1">
        <v>3</v>
      </c>
      <c r="AA205" s="1">
        <v>5</v>
      </c>
      <c r="AB205" s="1">
        <v>8</v>
      </c>
      <c r="AC205" s="1">
        <v>13</v>
      </c>
      <c r="AD205" s="1">
        <v>16</v>
      </c>
      <c r="AE205" s="1">
        <v>7</v>
      </c>
      <c r="AF205" s="1">
        <v>4</v>
      </c>
      <c r="AG205" s="1">
        <v>20</v>
      </c>
      <c r="AH205" s="1">
        <v>10</v>
      </c>
      <c r="AI205" s="1">
        <v>4</v>
      </c>
      <c r="AJ205" s="1">
        <v>9</v>
      </c>
      <c r="AK205" s="1">
        <v>9</v>
      </c>
      <c r="AL205" s="1">
        <v>10</v>
      </c>
      <c r="AM205" s="1">
        <v>6</v>
      </c>
      <c r="AN205" s="1">
        <v>4</v>
      </c>
      <c r="AO205" s="1">
        <v>12</v>
      </c>
      <c r="AP205" s="1">
        <v>11</v>
      </c>
      <c r="AQ205" s="1">
        <v>11</v>
      </c>
      <c r="AR205" s="1">
        <v>6</v>
      </c>
      <c r="AS205" s="1">
        <v>5</v>
      </c>
      <c r="AT205" s="1">
        <v>11</v>
      </c>
      <c r="AU205" s="1">
        <v>12</v>
      </c>
      <c r="AV205" s="1">
        <v>9</v>
      </c>
      <c r="AW205" s="1">
        <v>7</v>
      </c>
      <c r="AX205" s="1">
        <v>17</v>
      </c>
      <c r="AY205" s="1">
        <v>9</v>
      </c>
      <c r="AZ205" s="1">
        <v>8</v>
      </c>
      <c r="BA205" s="3">
        <v>8</v>
      </c>
    </row>
    <row r="206" spans="1:53" ht="12">
      <c r="A206" s="3" t="s">
        <v>4</v>
      </c>
      <c r="B206" s="1">
        <v>14</v>
      </c>
      <c r="C206" s="1">
        <v>22</v>
      </c>
      <c r="D206" s="1">
        <v>9</v>
      </c>
      <c r="E206" s="1">
        <v>15</v>
      </c>
      <c r="F206" s="1">
        <v>18</v>
      </c>
      <c r="G206" s="1">
        <v>11</v>
      </c>
      <c r="H206" s="1">
        <v>9</v>
      </c>
      <c r="I206" s="1">
        <v>16</v>
      </c>
      <c r="J206" s="1">
        <v>14</v>
      </c>
      <c r="K206" s="1">
        <v>9</v>
      </c>
      <c r="L206" s="1">
        <v>8</v>
      </c>
      <c r="M206" s="1">
        <v>17</v>
      </c>
      <c r="N206" s="1">
        <v>16</v>
      </c>
      <c r="O206" s="1">
        <v>15</v>
      </c>
      <c r="P206" s="1">
        <v>9</v>
      </c>
      <c r="Q206" s="1">
        <v>12</v>
      </c>
      <c r="R206" s="1">
        <v>18</v>
      </c>
      <c r="S206" s="1">
        <v>13</v>
      </c>
      <c r="T206" s="1">
        <v>8</v>
      </c>
      <c r="U206" s="1">
        <v>6</v>
      </c>
      <c r="V206" s="1">
        <v>13</v>
      </c>
      <c r="W206" s="1">
        <v>11</v>
      </c>
      <c r="X206" s="1">
        <v>10</v>
      </c>
      <c r="Y206" s="1">
        <v>6</v>
      </c>
      <c r="Z206" s="1">
        <v>12</v>
      </c>
      <c r="AA206" s="1">
        <v>9</v>
      </c>
      <c r="AB206" s="1">
        <v>11</v>
      </c>
      <c r="AC206" s="1">
        <v>6</v>
      </c>
      <c r="AD206" s="1">
        <v>11</v>
      </c>
      <c r="AE206" s="1">
        <v>11</v>
      </c>
      <c r="AF206" s="1">
        <v>9</v>
      </c>
      <c r="AG206" s="1">
        <v>9</v>
      </c>
      <c r="AH206" s="1">
        <v>14</v>
      </c>
      <c r="AI206" s="1">
        <v>9</v>
      </c>
      <c r="AJ206" s="1">
        <v>13</v>
      </c>
      <c r="AK206" s="1">
        <v>4</v>
      </c>
      <c r="AL206" s="1">
        <v>13</v>
      </c>
      <c r="AM206" s="1">
        <v>12</v>
      </c>
      <c r="AN206" s="1">
        <v>12</v>
      </c>
      <c r="AO206" s="1">
        <v>11</v>
      </c>
      <c r="AP206" s="1">
        <v>17</v>
      </c>
      <c r="AQ206" s="1">
        <v>14</v>
      </c>
      <c r="AR206" s="1">
        <v>9</v>
      </c>
      <c r="AS206" s="1">
        <v>13</v>
      </c>
      <c r="AT206" s="1">
        <v>18</v>
      </c>
      <c r="AU206" s="1">
        <v>13</v>
      </c>
      <c r="AV206" s="1">
        <v>14</v>
      </c>
      <c r="AW206" s="1">
        <v>9</v>
      </c>
      <c r="AX206" s="1">
        <v>20</v>
      </c>
      <c r="AY206" s="1">
        <v>13</v>
      </c>
      <c r="AZ206" s="1">
        <v>11</v>
      </c>
      <c r="BA206" s="3">
        <v>15</v>
      </c>
    </row>
    <row r="207" spans="1:53" ht="12">
      <c r="A207" s="3" t="s">
        <v>38</v>
      </c>
      <c r="B207" s="1">
        <v>10</v>
      </c>
      <c r="C207" s="1">
        <v>9</v>
      </c>
      <c r="D207" s="1">
        <v>3</v>
      </c>
      <c r="E207" s="1">
        <v>8</v>
      </c>
      <c r="F207" s="1">
        <v>5</v>
      </c>
      <c r="G207" s="1">
        <v>8</v>
      </c>
      <c r="H207" s="1">
        <v>8</v>
      </c>
      <c r="I207" s="1">
        <v>3</v>
      </c>
      <c r="J207" s="1">
        <v>8</v>
      </c>
      <c r="K207" s="1">
        <v>5</v>
      </c>
      <c r="L207" s="1">
        <v>8</v>
      </c>
      <c r="M207" s="1">
        <v>7</v>
      </c>
      <c r="N207" s="1">
        <v>7</v>
      </c>
      <c r="O207" s="1">
        <v>6</v>
      </c>
      <c r="P207" s="1">
        <v>4</v>
      </c>
      <c r="Q207" s="1">
        <v>5</v>
      </c>
      <c r="R207" s="1">
        <v>7</v>
      </c>
      <c r="S207" s="1">
        <v>2</v>
      </c>
      <c r="T207" s="1">
        <v>3</v>
      </c>
      <c r="U207" s="1">
        <v>4</v>
      </c>
      <c r="V207" s="1">
        <v>8</v>
      </c>
      <c r="W207" s="1">
        <v>3</v>
      </c>
      <c r="X207" s="1">
        <v>4</v>
      </c>
      <c r="Y207" s="1">
        <v>6</v>
      </c>
      <c r="Z207" s="1">
        <v>10</v>
      </c>
      <c r="AA207" s="1">
        <v>1</v>
      </c>
      <c r="AB207" s="1">
        <v>2</v>
      </c>
      <c r="AC207" s="1">
        <v>3</v>
      </c>
      <c r="AD207" s="1">
        <v>4</v>
      </c>
      <c r="AE207" s="1">
        <v>3</v>
      </c>
      <c r="AF207" s="1">
        <v>4</v>
      </c>
      <c r="AG207" s="1">
        <v>1</v>
      </c>
      <c r="AH207" s="1">
        <v>9</v>
      </c>
      <c r="AI207" s="1">
        <v>3</v>
      </c>
      <c r="AJ207" s="1">
        <v>0</v>
      </c>
      <c r="AK207" s="1">
        <v>6</v>
      </c>
      <c r="AL207" s="1">
        <v>8</v>
      </c>
      <c r="AM207" s="1">
        <v>3</v>
      </c>
      <c r="AN207" s="1">
        <v>4</v>
      </c>
      <c r="AO207" s="1">
        <v>0</v>
      </c>
      <c r="AP207" s="1">
        <v>8</v>
      </c>
      <c r="AQ207" s="1">
        <v>3</v>
      </c>
      <c r="AR207" s="1">
        <v>4</v>
      </c>
      <c r="AS207" s="1">
        <v>14</v>
      </c>
      <c r="AT207" s="1">
        <v>7</v>
      </c>
      <c r="AU207" s="1">
        <v>5</v>
      </c>
      <c r="AV207" s="1">
        <v>3</v>
      </c>
      <c r="AW207" s="1">
        <v>4</v>
      </c>
      <c r="AX207" s="1">
        <v>11</v>
      </c>
      <c r="AY207" s="1">
        <v>5</v>
      </c>
      <c r="AZ207" s="1">
        <v>4</v>
      </c>
      <c r="BA207" s="3">
        <v>12</v>
      </c>
    </row>
    <row r="208" spans="1:53" ht="12">
      <c r="A208" s="2" t="s">
        <v>3</v>
      </c>
      <c r="B208" s="1">
        <v>28</v>
      </c>
      <c r="C208" s="1">
        <v>14</v>
      </c>
      <c r="D208" s="1">
        <v>15</v>
      </c>
      <c r="E208" s="1">
        <v>24</v>
      </c>
      <c r="F208" s="1">
        <v>32</v>
      </c>
      <c r="G208" s="1">
        <v>18</v>
      </c>
      <c r="H208" s="1">
        <v>13</v>
      </c>
      <c r="I208" s="1">
        <v>20</v>
      </c>
      <c r="J208" s="1">
        <v>25</v>
      </c>
      <c r="K208" s="1">
        <v>20</v>
      </c>
      <c r="L208" s="1">
        <v>12</v>
      </c>
      <c r="M208" s="1">
        <v>31</v>
      </c>
      <c r="N208" s="1">
        <v>32</v>
      </c>
      <c r="O208" s="1">
        <v>16</v>
      </c>
      <c r="P208" s="1">
        <v>13</v>
      </c>
      <c r="Q208" s="1">
        <v>21</v>
      </c>
      <c r="R208" s="1">
        <v>17</v>
      </c>
      <c r="S208" s="1">
        <v>14</v>
      </c>
      <c r="T208" s="1">
        <v>9</v>
      </c>
      <c r="U208" s="1">
        <v>27</v>
      </c>
      <c r="V208" s="1">
        <v>25</v>
      </c>
      <c r="W208" s="1">
        <v>11</v>
      </c>
      <c r="X208" s="1">
        <v>9</v>
      </c>
      <c r="Y208" s="1">
        <v>16</v>
      </c>
      <c r="Z208" s="1">
        <v>18</v>
      </c>
      <c r="AA208" s="1">
        <v>19</v>
      </c>
      <c r="AB208" s="1">
        <v>9</v>
      </c>
      <c r="AC208" s="1">
        <v>30</v>
      </c>
      <c r="AD208" s="1">
        <v>22</v>
      </c>
      <c r="AE208" s="1">
        <v>21</v>
      </c>
      <c r="AF208" s="1">
        <v>14</v>
      </c>
      <c r="AG208" s="1">
        <v>20</v>
      </c>
      <c r="AH208" s="1">
        <v>22</v>
      </c>
      <c r="AI208" s="1">
        <v>17</v>
      </c>
      <c r="AJ208" s="1">
        <v>14</v>
      </c>
      <c r="AK208" s="1">
        <v>18</v>
      </c>
      <c r="AL208" s="1">
        <v>22</v>
      </c>
      <c r="AM208" s="1">
        <v>20</v>
      </c>
      <c r="AN208" s="1">
        <v>9</v>
      </c>
      <c r="AO208" s="1">
        <v>29</v>
      </c>
      <c r="AP208" s="1">
        <v>30</v>
      </c>
      <c r="AQ208" s="1">
        <v>10</v>
      </c>
      <c r="AR208" s="1">
        <v>18</v>
      </c>
      <c r="AS208" s="1">
        <v>18</v>
      </c>
      <c r="AT208" s="1">
        <v>21</v>
      </c>
      <c r="AU208" s="1">
        <v>26</v>
      </c>
      <c r="AV208" s="1">
        <v>15</v>
      </c>
      <c r="AW208" s="1">
        <v>15</v>
      </c>
      <c r="AX208" s="1">
        <v>29</v>
      </c>
      <c r="AY208" s="1">
        <v>12</v>
      </c>
      <c r="AZ208" s="1">
        <v>20</v>
      </c>
      <c r="BA208" s="3">
        <v>17</v>
      </c>
    </row>
    <row r="209" spans="1:53" ht="12">
      <c r="A209" s="2" t="s">
        <v>2</v>
      </c>
      <c r="B209" s="1">
        <v>7</v>
      </c>
      <c r="C209" s="1">
        <v>2</v>
      </c>
      <c r="D209" s="1">
        <v>2</v>
      </c>
      <c r="E209" s="1">
        <v>2</v>
      </c>
      <c r="F209" s="1">
        <v>8</v>
      </c>
      <c r="G209" s="1">
        <v>4</v>
      </c>
      <c r="H209" s="1">
        <v>1</v>
      </c>
      <c r="I209" s="1">
        <v>4</v>
      </c>
      <c r="J209" s="1">
        <v>7</v>
      </c>
      <c r="K209" s="1">
        <v>1</v>
      </c>
      <c r="L209" s="1">
        <v>2</v>
      </c>
      <c r="M209" s="1">
        <v>3</v>
      </c>
      <c r="N209" s="1">
        <v>5</v>
      </c>
      <c r="O209" s="1">
        <v>2</v>
      </c>
      <c r="P209" s="1">
        <v>0</v>
      </c>
      <c r="Q209" s="1">
        <v>3</v>
      </c>
      <c r="R209" s="1">
        <v>5</v>
      </c>
      <c r="S209" s="1">
        <v>1</v>
      </c>
      <c r="T209" s="1">
        <v>0</v>
      </c>
      <c r="U209" s="1">
        <v>2</v>
      </c>
      <c r="V209" s="1">
        <v>2</v>
      </c>
      <c r="W209" s="1">
        <v>2</v>
      </c>
      <c r="X209" s="1">
        <v>2</v>
      </c>
      <c r="Y209" s="1">
        <v>2</v>
      </c>
      <c r="Z209" s="1">
        <v>6</v>
      </c>
      <c r="AA209" s="1">
        <v>1</v>
      </c>
      <c r="AB209" s="1">
        <v>0</v>
      </c>
      <c r="AC209" s="1">
        <v>3</v>
      </c>
      <c r="AD209" s="1">
        <v>4</v>
      </c>
      <c r="AE209" s="1">
        <v>1</v>
      </c>
      <c r="AF209" s="1">
        <v>2</v>
      </c>
      <c r="AG209" s="1">
        <v>1</v>
      </c>
      <c r="AH209" s="1">
        <v>0</v>
      </c>
      <c r="AI209" s="1">
        <v>1</v>
      </c>
      <c r="AJ209" s="1">
        <v>0</v>
      </c>
      <c r="AK209" s="1">
        <v>3</v>
      </c>
      <c r="AL209" s="1">
        <v>0</v>
      </c>
      <c r="AM209" s="1">
        <v>1</v>
      </c>
      <c r="AN209" s="1">
        <v>1</v>
      </c>
      <c r="AO209" s="1">
        <v>0</v>
      </c>
      <c r="AP209" s="1">
        <v>2</v>
      </c>
      <c r="AQ209" s="1">
        <v>2</v>
      </c>
      <c r="AR209" s="1">
        <v>1</v>
      </c>
      <c r="AS209" s="1">
        <v>2</v>
      </c>
      <c r="AT209" s="1">
        <v>3</v>
      </c>
      <c r="AU209" s="1">
        <v>0</v>
      </c>
      <c r="AV209" s="1">
        <v>1</v>
      </c>
      <c r="AW209" s="1">
        <v>0</v>
      </c>
      <c r="AX209" s="1">
        <v>5</v>
      </c>
      <c r="AY209" s="1">
        <v>0</v>
      </c>
      <c r="AZ209" s="1">
        <v>1</v>
      </c>
      <c r="BA209" s="3">
        <v>4</v>
      </c>
    </row>
    <row r="210" spans="1:53" ht="12">
      <c r="A210" s="2" t="s">
        <v>1</v>
      </c>
      <c r="B210" s="1">
        <v>8</v>
      </c>
      <c r="C210" s="1">
        <v>8</v>
      </c>
      <c r="D210" s="1">
        <v>5</v>
      </c>
      <c r="E210" s="1">
        <v>6</v>
      </c>
      <c r="F210" s="1">
        <v>8</v>
      </c>
      <c r="G210" s="1">
        <v>6</v>
      </c>
      <c r="H210" s="1">
        <v>3</v>
      </c>
      <c r="I210" s="1">
        <v>10</v>
      </c>
      <c r="J210" s="1">
        <v>16</v>
      </c>
      <c r="K210" s="1">
        <v>6</v>
      </c>
      <c r="L210" s="1">
        <v>4</v>
      </c>
      <c r="M210" s="1">
        <v>11</v>
      </c>
      <c r="N210" s="1">
        <v>12</v>
      </c>
      <c r="O210" s="1">
        <v>7</v>
      </c>
      <c r="P210" s="1">
        <v>5</v>
      </c>
      <c r="Q210" s="1">
        <v>7</v>
      </c>
      <c r="R210" s="1">
        <v>2</v>
      </c>
      <c r="S210" s="1">
        <v>6</v>
      </c>
      <c r="T210" s="1">
        <v>2</v>
      </c>
      <c r="U210" s="1">
        <v>3</v>
      </c>
      <c r="V210" s="1">
        <v>9</v>
      </c>
      <c r="W210" s="1">
        <v>3</v>
      </c>
      <c r="X210" s="1">
        <v>2</v>
      </c>
      <c r="Y210" s="1">
        <v>1</v>
      </c>
      <c r="Z210" s="1">
        <v>9</v>
      </c>
      <c r="AA210" s="1">
        <v>4</v>
      </c>
      <c r="AB210" s="1">
        <v>4</v>
      </c>
      <c r="AC210" s="1">
        <v>3</v>
      </c>
      <c r="AD210" s="1">
        <v>11</v>
      </c>
      <c r="AE210" s="1">
        <v>10</v>
      </c>
      <c r="AF210" s="1">
        <v>2</v>
      </c>
      <c r="AG210" s="1">
        <v>8</v>
      </c>
      <c r="AH210" s="1">
        <v>12</v>
      </c>
      <c r="AI210" s="1">
        <v>7</v>
      </c>
      <c r="AJ210" s="1">
        <v>2</v>
      </c>
      <c r="AK210" s="1">
        <v>4</v>
      </c>
      <c r="AL210" s="1">
        <v>10</v>
      </c>
      <c r="AM210" s="1">
        <v>5</v>
      </c>
      <c r="AN210" s="1">
        <v>3</v>
      </c>
      <c r="AO210" s="1">
        <v>6</v>
      </c>
      <c r="AP210" s="1">
        <v>12</v>
      </c>
      <c r="AQ210" s="1">
        <v>8</v>
      </c>
      <c r="AR210" s="1">
        <v>1</v>
      </c>
      <c r="AS210" s="1">
        <v>6</v>
      </c>
      <c r="AT210" s="1">
        <v>19</v>
      </c>
      <c r="AU210" s="1">
        <v>7</v>
      </c>
      <c r="AV210" s="1">
        <v>5</v>
      </c>
      <c r="AW210" s="1">
        <v>7</v>
      </c>
      <c r="AX210" s="1">
        <v>13</v>
      </c>
      <c r="AY210" s="1">
        <v>4</v>
      </c>
      <c r="AZ210" s="1">
        <v>3</v>
      </c>
      <c r="BA210" s="3">
        <v>9</v>
      </c>
    </row>
    <row r="211" spans="1:53" ht="12">
      <c r="A211" s="2" t="s">
        <v>0</v>
      </c>
      <c r="B211" s="1">
        <v>8</v>
      </c>
      <c r="C211" s="1">
        <v>1</v>
      </c>
      <c r="D211" s="1">
        <v>6</v>
      </c>
      <c r="E211" s="1">
        <v>14</v>
      </c>
      <c r="F211" s="1">
        <v>4</v>
      </c>
      <c r="G211" s="1">
        <v>3</v>
      </c>
      <c r="H211" s="1">
        <v>5</v>
      </c>
      <c r="I211" s="1">
        <v>10</v>
      </c>
      <c r="J211" s="1">
        <v>6</v>
      </c>
      <c r="K211" s="1">
        <v>0</v>
      </c>
      <c r="L211" s="1">
        <v>1</v>
      </c>
      <c r="M211" s="1">
        <v>6</v>
      </c>
      <c r="N211" s="1">
        <v>5</v>
      </c>
      <c r="O211" s="1">
        <v>4</v>
      </c>
      <c r="P211" s="1">
        <v>3</v>
      </c>
      <c r="Q211" s="1">
        <v>4</v>
      </c>
      <c r="R211" s="1">
        <v>5</v>
      </c>
      <c r="S211" s="1">
        <v>2</v>
      </c>
      <c r="T211" s="1">
        <v>1</v>
      </c>
      <c r="U211" s="1">
        <v>7</v>
      </c>
      <c r="V211" s="1">
        <v>2</v>
      </c>
      <c r="W211" s="1">
        <v>2</v>
      </c>
      <c r="X211" s="1">
        <v>2</v>
      </c>
      <c r="Y211" s="1">
        <v>5</v>
      </c>
      <c r="Z211" s="1">
        <v>1</v>
      </c>
      <c r="AA211" s="1">
        <v>2</v>
      </c>
      <c r="AB211" s="1">
        <v>1</v>
      </c>
      <c r="AC211" s="1">
        <v>2</v>
      </c>
      <c r="AD211" s="1">
        <v>4</v>
      </c>
      <c r="AE211" s="1">
        <v>3</v>
      </c>
      <c r="AF211" s="1">
        <v>1</v>
      </c>
      <c r="AG211" s="1">
        <v>4</v>
      </c>
      <c r="AH211" s="1">
        <v>6</v>
      </c>
      <c r="AI211" s="1">
        <v>5</v>
      </c>
      <c r="AJ211" s="1">
        <v>3</v>
      </c>
      <c r="AK211" s="1">
        <v>3</v>
      </c>
      <c r="AL211" s="1">
        <v>7</v>
      </c>
      <c r="AM211" s="1">
        <v>3</v>
      </c>
      <c r="AN211" s="1">
        <v>3</v>
      </c>
      <c r="AO211" s="1">
        <v>6</v>
      </c>
      <c r="AP211" s="1">
        <v>7</v>
      </c>
      <c r="AQ211" s="1">
        <v>2</v>
      </c>
      <c r="AR211" s="1">
        <v>3</v>
      </c>
      <c r="AS211" s="1">
        <v>2</v>
      </c>
      <c r="AT211" s="1">
        <v>6</v>
      </c>
      <c r="AU211" s="1">
        <v>2</v>
      </c>
      <c r="AV211" s="1">
        <v>4</v>
      </c>
      <c r="AW211" s="1">
        <v>6</v>
      </c>
      <c r="AX211" s="1">
        <v>8</v>
      </c>
      <c r="AY211" s="1">
        <v>2</v>
      </c>
      <c r="AZ211" s="1">
        <v>3</v>
      </c>
      <c r="BA211" s="3">
        <v>2</v>
      </c>
    </row>
    <row r="212" spans="1:53" ht="12">
      <c r="A212" s="1" t="s">
        <v>16</v>
      </c>
      <c r="B212" s="1">
        <f>SUM(B198:B211)</f>
        <v>223</v>
      </c>
      <c r="C212" s="1">
        <f aca="true" t="shared" si="3" ref="C212:Q212">SUM(C198:C211)</f>
        <v>190</v>
      </c>
      <c r="D212" s="1">
        <f t="shared" si="3"/>
        <v>139</v>
      </c>
      <c r="E212" s="1">
        <f t="shared" si="3"/>
        <v>211</v>
      </c>
      <c r="F212" s="1">
        <f t="shared" si="3"/>
        <v>209</v>
      </c>
      <c r="G212" s="1">
        <f t="shared" si="3"/>
        <v>167</v>
      </c>
      <c r="H212" s="1">
        <f t="shared" si="3"/>
        <v>126</v>
      </c>
      <c r="I212" s="1">
        <f t="shared" si="3"/>
        <v>178</v>
      </c>
      <c r="J212" s="1">
        <f t="shared" si="3"/>
        <v>223</v>
      </c>
      <c r="K212" s="1">
        <f t="shared" si="3"/>
        <v>150</v>
      </c>
      <c r="L212" s="1">
        <f t="shared" si="3"/>
        <v>103</v>
      </c>
      <c r="M212" s="1">
        <f t="shared" si="3"/>
        <v>193</v>
      </c>
      <c r="N212" s="1">
        <f t="shared" si="3"/>
        <v>180</v>
      </c>
      <c r="O212" s="1">
        <f t="shared" si="3"/>
        <v>141</v>
      </c>
      <c r="P212" s="1">
        <f t="shared" si="3"/>
        <v>120</v>
      </c>
      <c r="Q212" s="1">
        <f t="shared" si="3"/>
        <v>161</v>
      </c>
      <c r="R212" s="1">
        <v>150</v>
      </c>
      <c r="S212" s="1">
        <v>129</v>
      </c>
      <c r="T212" s="1">
        <v>95</v>
      </c>
      <c r="U212" s="1">
        <v>156</v>
      </c>
      <c r="V212" s="1">
        <v>200</v>
      </c>
      <c r="W212" s="1">
        <v>124</v>
      </c>
      <c r="X212" s="1">
        <v>92</v>
      </c>
      <c r="Y212" s="1">
        <v>152</v>
      </c>
      <c r="Z212" s="1">
        <v>172</v>
      </c>
      <c r="AA212" s="1">
        <v>130</v>
      </c>
      <c r="AB212" s="1">
        <v>103</v>
      </c>
      <c r="AC212" s="1">
        <v>161</v>
      </c>
      <c r="AD212" s="1">
        <v>182</v>
      </c>
      <c r="AE212" s="1">
        <v>143</v>
      </c>
      <c r="AF212" s="1">
        <v>107</v>
      </c>
      <c r="AG212" s="1">
        <v>181</v>
      </c>
      <c r="AH212" s="1">
        <v>191</v>
      </c>
      <c r="AI212" s="1">
        <v>159</v>
      </c>
      <c r="AJ212" s="1">
        <v>144</v>
      </c>
      <c r="AK212" s="1">
        <v>165</v>
      </c>
      <c r="AL212" s="1">
        <v>241</v>
      </c>
      <c r="AM212" s="1">
        <v>150</v>
      </c>
      <c r="AN212" s="1">
        <v>132</v>
      </c>
      <c r="AO212" s="1">
        <v>207</v>
      </c>
      <c r="AP212" s="1">
        <v>240</v>
      </c>
      <c r="AQ212" s="1">
        <v>150</v>
      </c>
      <c r="AR212" s="1">
        <v>135</v>
      </c>
      <c r="AS212" s="1">
        <v>187</v>
      </c>
      <c r="AT212" s="1">
        <v>236</v>
      </c>
      <c r="AU212" s="1">
        <v>195</v>
      </c>
      <c r="AV212" s="1">
        <v>165</v>
      </c>
      <c r="AW212" s="1">
        <v>189</v>
      </c>
      <c r="AX212" s="1">
        <v>284</v>
      </c>
      <c r="AY212" s="1">
        <v>120</v>
      </c>
      <c r="AZ212" s="1">
        <v>140</v>
      </c>
      <c r="BA212" s="3">
        <v>202</v>
      </c>
    </row>
    <row r="213" spans="28:29" ht="12">
      <c r="AB213" s="1"/>
      <c r="AC213" s="1"/>
    </row>
    <row r="214" spans="1:33" ht="12">
      <c r="A214" s="6" t="s">
        <v>49</v>
      </c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54" ht="12">
      <c r="A215" s="1" t="s">
        <v>21</v>
      </c>
      <c r="BB215" s="25" t="str">
        <f>IF(BA226&gt;BA227,"ok","ALERT")</f>
        <v>ok</v>
      </c>
    </row>
    <row r="216" spans="1:53" ht="12">
      <c r="A216" s="5" t="s">
        <v>12</v>
      </c>
      <c r="B216" s="1">
        <v>6</v>
      </c>
      <c r="C216" s="1">
        <v>4</v>
      </c>
      <c r="D216" s="1">
        <v>6</v>
      </c>
      <c r="E216" s="1">
        <v>9</v>
      </c>
      <c r="F216" s="1">
        <v>8</v>
      </c>
      <c r="G216" s="1">
        <v>3</v>
      </c>
      <c r="H216" s="1">
        <v>4</v>
      </c>
      <c r="I216" s="1">
        <v>2</v>
      </c>
      <c r="J216" s="1">
        <v>3</v>
      </c>
      <c r="K216" s="1">
        <v>2</v>
      </c>
      <c r="L216" s="1">
        <v>3</v>
      </c>
      <c r="M216" s="1">
        <v>3</v>
      </c>
      <c r="N216" s="1">
        <v>1</v>
      </c>
      <c r="O216" s="1">
        <v>3</v>
      </c>
      <c r="P216" s="1">
        <v>3</v>
      </c>
      <c r="Q216" s="1">
        <v>3</v>
      </c>
      <c r="R216" s="1">
        <v>5</v>
      </c>
      <c r="S216" s="1">
        <v>4</v>
      </c>
      <c r="T216" s="1">
        <v>2</v>
      </c>
      <c r="U216" s="1">
        <v>4</v>
      </c>
      <c r="V216" s="1">
        <v>6</v>
      </c>
      <c r="W216" s="1">
        <v>1</v>
      </c>
      <c r="X216" s="1">
        <v>1</v>
      </c>
      <c r="Y216" s="1">
        <v>6</v>
      </c>
      <c r="Z216" s="1">
        <v>1</v>
      </c>
      <c r="AA216" s="1">
        <v>2</v>
      </c>
      <c r="AB216" s="1">
        <v>1</v>
      </c>
      <c r="AC216" s="1">
        <v>7</v>
      </c>
      <c r="AD216" s="1">
        <v>7</v>
      </c>
      <c r="AE216" s="1">
        <v>7</v>
      </c>
      <c r="AF216" s="1">
        <v>4</v>
      </c>
      <c r="AG216" s="1">
        <v>6</v>
      </c>
      <c r="AH216" s="1">
        <v>8</v>
      </c>
      <c r="AI216" s="1">
        <v>5</v>
      </c>
      <c r="AJ216" s="1">
        <v>5</v>
      </c>
      <c r="AK216" s="1">
        <v>9</v>
      </c>
      <c r="AL216" s="1">
        <v>6</v>
      </c>
      <c r="AM216" s="1">
        <v>3</v>
      </c>
      <c r="AN216" s="1">
        <v>9</v>
      </c>
      <c r="AO216" s="1">
        <v>8</v>
      </c>
      <c r="AP216" s="1">
        <v>5</v>
      </c>
      <c r="AQ216" s="1">
        <v>1</v>
      </c>
      <c r="AR216" s="1">
        <v>2</v>
      </c>
      <c r="AS216" s="1">
        <v>4</v>
      </c>
      <c r="AT216" s="1">
        <v>12</v>
      </c>
      <c r="AU216" s="1">
        <v>4</v>
      </c>
      <c r="AV216" s="1">
        <v>4</v>
      </c>
      <c r="AW216" s="1">
        <v>8</v>
      </c>
      <c r="AX216" s="1">
        <v>3</v>
      </c>
      <c r="AY216" s="1">
        <v>6</v>
      </c>
      <c r="AZ216" s="1">
        <v>4</v>
      </c>
      <c r="BA216" s="3">
        <v>14</v>
      </c>
    </row>
    <row r="217" spans="1:53" ht="12">
      <c r="A217" s="5" t="s">
        <v>11</v>
      </c>
      <c r="B217" s="1">
        <v>18</v>
      </c>
      <c r="C217" s="1">
        <v>8</v>
      </c>
      <c r="D217" s="1">
        <v>9</v>
      </c>
      <c r="E217" s="1">
        <v>22</v>
      </c>
      <c r="F217" s="1">
        <v>17</v>
      </c>
      <c r="G217" s="1">
        <v>11</v>
      </c>
      <c r="H217" s="1">
        <v>8</v>
      </c>
      <c r="I217" s="1">
        <v>12</v>
      </c>
      <c r="J217" s="1">
        <v>18</v>
      </c>
      <c r="K217" s="1">
        <v>14</v>
      </c>
      <c r="L217" s="1">
        <v>11</v>
      </c>
      <c r="M217" s="1">
        <v>16</v>
      </c>
      <c r="N217" s="1">
        <v>7</v>
      </c>
      <c r="O217" s="1">
        <v>11</v>
      </c>
      <c r="P217" s="1">
        <v>15</v>
      </c>
      <c r="Q217" s="1">
        <v>17</v>
      </c>
      <c r="R217" s="1">
        <v>20</v>
      </c>
      <c r="S217" s="1">
        <v>10</v>
      </c>
      <c r="T217" s="1">
        <v>14</v>
      </c>
      <c r="U217" s="1">
        <v>8</v>
      </c>
      <c r="V217" s="1">
        <v>15</v>
      </c>
      <c r="W217" s="1">
        <v>8</v>
      </c>
      <c r="X217" s="1">
        <v>15</v>
      </c>
      <c r="Y217" s="1">
        <v>8</v>
      </c>
      <c r="Z217" s="1">
        <v>13</v>
      </c>
      <c r="AA217" s="1">
        <v>9</v>
      </c>
      <c r="AB217" s="1">
        <v>12</v>
      </c>
      <c r="AC217" s="1">
        <v>9</v>
      </c>
      <c r="AD217" s="1">
        <v>9</v>
      </c>
      <c r="AE217" s="1">
        <v>14</v>
      </c>
      <c r="AF217" s="1">
        <v>15</v>
      </c>
      <c r="AG217" s="1">
        <v>12</v>
      </c>
      <c r="AH217" s="1">
        <v>18</v>
      </c>
      <c r="AI217" s="1">
        <v>13</v>
      </c>
      <c r="AJ217" s="1">
        <v>13</v>
      </c>
      <c r="AK217" s="1">
        <v>21</v>
      </c>
      <c r="AL217" s="1">
        <v>17</v>
      </c>
      <c r="AM217" s="1">
        <v>28</v>
      </c>
      <c r="AN217" s="1">
        <v>25</v>
      </c>
      <c r="AO217" s="1">
        <v>22</v>
      </c>
      <c r="AP217" s="1">
        <v>19</v>
      </c>
      <c r="AQ217" s="1">
        <v>12</v>
      </c>
      <c r="AR217" s="1">
        <v>16</v>
      </c>
      <c r="AS217" s="1">
        <v>15</v>
      </c>
      <c r="AT217" s="1">
        <v>15</v>
      </c>
      <c r="AU217" s="1">
        <v>29</v>
      </c>
      <c r="AV217" s="1">
        <v>19</v>
      </c>
      <c r="AW217" s="1">
        <v>27</v>
      </c>
      <c r="AX217" s="1">
        <v>23</v>
      </c>
      <c r="AY217" s="1">
        <v>12</v>
      </c>
      <c r="AZ217" s="1">
        <v>19</v>
      </c>
      <c r="BA217" s="3">
        <v>26</v>
      </c>
    </row>
    <row r="218" spans="1:53" ht="12">
      <c r="A218" s="4" t="s">
        <v>10</v>
      </c>
      <c r="B218" s="1">
        <v>11</v>
      </c>
      <c r="C218" s="1">
        <v>6</v>
      </c>
      <c r="D218" s="1">
        <v>10</v>
      </c>
      <c r="E218" s="1">
        <v>6</v>
      </c>
      <c r="F218" s="1">
        <v>7</v>
      </c>
      <c r="G218" s="1">
        <v>10</v>
      </c>
      <c r="H218" s="1">
        <v>9</v>
      </c>
      <c r="I218" s="1">
        <v>7</v>
      </c>
      <c r="J218" s="1">
        <v>12</v>
      </c>
      <c r="K218" s="1">
        <v>9</v>
      </c>
      <c r="L218" s="1">
        <v>9</v>
      </c>
      <c r="M218" s="1">
        <v>11</v>
      </c>
      <c r="N218" s="1">
        <v>2</v>
      </c>
      <c r="O218" s="1">
        <v>8</v>
      </c>
      <c r="P218" s="1">
        <v>6</v>
      </c>
      <c r="Q218" s="1">
        <v>13</v>
      </c>
      <c r="R218" s="1">
        <v>11</v>
      </c>
      <c r="S218" s="1">
        <v>3</v>
      </c>
      <c r="T218" s="1">
        <v>10</v>
      </c>
      <c r="U218" s="1">
        <v>9</v>
      </c>
      <c r="V218" s="1">
        <v>8</v>
      </c>
      <c r="W218" s="1">
        <v>2</v>
      </c>
      <c r="X218" s="1">
        <v>6</v>
      </c>
      <c r="Y218" s="1">
        <v>13</v>
      </c>
      <c r="Z218" s="1">
        <v>5</v>
      </c>
      <c r="AA218" s="1">
        <v>7</v>
      </c>
      <c r="AB218" s="1">
        <v>7</v>
      </c>
      <c r="AC218" s="1">
        <v>7</v>
      </c>
      <c r="AD218" s="1">
        <v>5</v>
      </c>
      <c r="AE218" s="1">
        <v>8</v>
      </c>
      <c r="AF218" s="1">
        <v>8</v>
      </c>
      <c r="AG218" s="1">
        <v>6</v>
      </c>
      <c r="AH218" s="1">
        <v>7</v>
      </c>
      <c r="AI218" s="1">
        <v>9</v>
      </c>
      <c r="AJ218" s="1">
        <v>5</v>
      </c>
      <c r="AK218" s="1">
        <v>11</v>
      </c>
      <c r="AL218" s="1">
        <v>11</v>
      </c>
      <c r="AM218" s="1">
        <v>6</v>
      </c>
      <c r="AN218" s="1">
        <v>11</v>
      </c>
      <c r="AO218" s="1">
        <v>12</v>
      </c>
      <c r="AP218" s="1">
        <v>14</v>
      </c>
      <c r="AQ218" s="1">
        <v>10</v>
      </c>
      <c r="AR218" s="1">
        <v>9</v>
      </c>
      <c r="AS218" s="1">
        <v>15</v>
      </c>
      <c r="AT218" s="1">
        <v>13</v>
      </c>
      <c r="AU218" s="1">
        <v>10</v>
      </c>
      <c r="AV218" s="1">
        <v>9</v>
      </c>
      <c r="AW218" s="1">
        <v>12</v>
      </c>
      <c r="AX218" s="1">
        <v>13</v>
      </c>
      <c r="AY218" s="1">
        <v>4</v>
      </c>
      <c r="AZ218" s="1">
        <v>16</v>
      </c>
      <c r="BA218" s="3">
        <v>10</v>
      </c>
    </row>
    <row r="219" spans="1:53" ht="12">
      <c r="A219" s="4" t="s">
        <v>9</v>
      </c>
      <c r="B219" s="1">
        <v>6</v>
      </c>
      <c r="C219" s="1">
        <v>7</v>
      </c>
      <c r="D219" s="1">
        <v>5</v>
      </c>
      <c r="E219" s="1">
        <v>5</v>
      </c>
      <c r="F219" s="1">
        <v>7</v>
      </c>
      <c r="G219" s="1">
        <v>4</v>
      </c>
      <c r="H219" s="1">
        <v>11</v>
      </c>
      <c r="I219" s="1">
        <v>7</v>
      </c>
      <c r="J219" s="1">
        <v>5</v>
      </c>
      <c r="K219" s="1">
        <v>11</v>
      </c>
      <c r="L219" s="1">
        <v>6</v>
      </c>
      <c r="M219" s="1">
        <v>5</v>
      </c>
      <c r="N219" s="1">
        <v>9</v>
      </c>
      <c r="O219" s="1">
        <v>1</v>
      </c>
      <c r="P219" s="1">
        <v>4</v>
      </c>
      <c r="Q219" s="1">
        <v>7</v>
      </c>
      <c r="R219" s="1">
        <v>7</v>
      </c>
      <c r="S219" s="1">
        <v>5</v>
      </c>
      <c r="T219" s="1">
        <v>4</v>
      </c>
      <c r="U219" s="1">
        <v>7</v>
      </c>
      <c r="V219" s="1">
        <v>3</v>
      </c>
      <c r="W219" s="1">
        <v>9</v>
      </c>
      <c r="X219" s="1">
        <v>6</v>
      </c>
      <c r="Y219" s="1">
        <v>4</v>
      </c>
      <c r="Z219" s="1">
        <v>4</v>
      </c>
      <c r="AA219" s="1">
        <v>0</v>
      </c>
      <c r="AB219" s="1">
        <v>3</v>
      </c>
      <c r="AC219" s="1">
        <v>2</v>
      </c>
      <c r="AD219" s="1">
        <v>4</v>
      </c>
      <c r="AE219" s="1">
        <v>4</v>
      </c>
      <c r="AF219" s="1">
        <v>4</v>
      </c>
      <c r="AG219" s="1">
        <v>5</v>
      </c>
      <c r="AH219" s="1">
        <v>4</v>
      </c>
      <c r="AI219" s="1">
        <v>3</v>
      </c>
      <c r="AJ219" s="1">
        <v>9</v>
      </c>
      <c r="AK219" s="1">
        <v>7</v>
      </c>
      <c r="AL219" s="1">
        <v>3</v>
      </c>
      <c r="AM219" s="1">
        <v>3</v>
      </c>
      <c r="AN219" s="1">
        <v>8</v>
      </c>
      <c r="AO219" s="1">
        <v>4</v>
      </c>
      <c r="AP219" s="1">
        <v>8</v>
      </c>
      <c r="AQ219" s="1">
        <v>5</v>
      </c>
      <c r="AR219" s="1">
        <v>11</v>
      </c>
      <c r="AS219" s="1">
        <v>9</v>
      </c>
      <c r="AT219" s="1">
        <v>7</v>
      </c>
      <c r="AU219" s="1">
        <v>5</v>
      </c>
      <c r="AV219" s="1">
        <v>5</v>
      </c>
      <c r="AW219" s="1">
        <v>9</v>
      </c>
      <c r="AX219" s="1">
        <v>9</v>
      </c>
      <c r="AY219" s="1">
        <v>7</v>
      </c>
      <c r="AZ219" s="1">
        <v>6</v>
      </c>
      <c r="BA219" s="3">
        <v>7</v>
      </c>
    </row>
    <row r="220" spans="1:53" ht="12">
      <c r="A220" s="3" t="s">
        <v>8</v>
      </c>
      <c r="B220" s="1">
        <v>2</v>
      </c>
      <c r="C220" s="1">
        <v>2</v>
      </c>
      <c r="D220" s="1">
        <v>0</v>
      </c>
      <c r="E220" s="1">
        <v>2</v>
      </c>
      <c r="F220" s="1">
        <v>2</v>
      </c>
      <c r="G220" s="1">
        <v>1</v>
      </c>
      <c r="H220" s="1">
        <v>0</v>
      </c>
      <c r="I220" s="1">
        <v>3</v>
      </c>
      <c r="J220" s="1">
        <v>1</v>
      </c>
      <c r="K220" s="1">
        <v>1</v>
      </c>
      <c r="L220" s="1">
        <v>1</v>
      </c>
      <c r="M220" s="1">
        <v>4</v>
      </c>
      <c r="N220" s="1">
        <v>2</v>
      </c>
      <c r="O220" s="1">
        <v>0</v>
      </c>
      <c r="P220" s="1">
        <v>1</v>
      </c>
      <c r="Q220" s="1">
        <v>1</v>
      </c>
      <c r="R220" s="1">
        <v>0</v>
      </c>
      <c r="S220" s="1">
        <v>0</v>
      </c>
      <c r="T220" s="1">
        <v>1</v>
      </c>
      <c r="U220" s="1">
        <v>0</v>
      </c>
      <c r="V220" s="1">
        <v>1</v>
      </c>
      <c r="W220" s="1">
        <v>1</v>
      </c>
      <c r="X220" s="1">
        <v>1</v>
      </c>
      <c r="Y220" s="1">
        <v>2</v>
      </c>
      <c r="Z220" s="1">
        <v>0</v>
      </c>
      <c r="AA220" s="1">
        <v>2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1</v>
      </c>
      <c r="AI220" s="1">
        <v>2</v>
      </c>
      <c r="AJ220" s="1">
        <v>1</v>
      </c>
      <c r="AK220" s="1">
        <v>5</v>
      </c>
      <c r="AL220" s="1">
        <v>1</v>
      </c>
      <c r="AM220" s="1">
        <v>0</v>
      </c>
      <c r="AN220" s="1">
        <v>0</v>
      </c>
      <c r="AO220" s="1">
        <v>1</v>
      </c>
      <c r="AP220" s="1">
        <v>3</v>
      </c>
      <c r="AQ220" s="1">
        <v>0</v>
      </c>
      <c r="AR220" s="1">
        <v>1</v>
      </c>
      <c r="AS220" s="1">
        <v>1</v>
      </c>
      <c r="AT220" s="1">
        <v>4</v>
      </c>
      <c r="AU220" s="1">
        <v>1</v>
      </c>
      <c r="AV220" s="1">
        <v>2</v>
      </c>
      <c r="AW220" s="1">
        <v>3</v>
      </c>
      <c r="AX220" s="1">
        <v>1</v>
      </c>
      <c r="AY220" s="1">
        <v>2</v>
      </c>
      <c r="AZ220" s="1">
        <v>1</v>
      </c>
      <c r="BA220" s="3">
        <v>1</v>
      </c>
    </row>
    <row r="221" spans="1:53" ht="12">
      <c r="A221" s="3" t="s">
        <v>7</v>
      </c>
      <c r="B221" s="1">
        <v>2</v>
      </c>
      <c r="C221" s="1">
        <v>4</v>
      </c>
      <c r="D221" s="1">
        <v>8</v>
      </c>
      <c r="E221" s="1">
        <v>4</v>
      </c>
      <c r="F221" s="1">
        <v>2</v>
      </c>
      <c r="G221" s="1">
        <v>1</v>
      </c>
      <c r="H221" s="1">
        <v>5</v>
      </c>
      <c r="I221" s="1">
        <v>0</v>
      </c>
      <c r="J221" s="1">
        <v>4</v>
      </c>
      <c r="K221" s="1">
        <v>3</v>
      </c>
      <c r="L221" s="1">
        <v>5</v>
      </c>
      <c r="M221" s="1">
        <v>4</v>
      </c>
      <c r="N221" s="1">
        <v>3</v>
      </c>
      <c r="O221" s="1">
        <v>2</v>
      </c>
      <c r="P221" s="1">
        <v>1</v>
      </c>
      <c r="Q221" s="1">
        <v>1</v>
      </c>
      <c r="R221" s="1">
        <v>4</v>
      </c>
      <c r="S221" s="1">
        <v>2</v>
      </c>
      <c r="T221" s="1">
        <v>2</v>
      </c>
      <c r="U221" s="1">
        <v>1</v>
      </c>
      <c r="V221" s="1">
        <v>5</v>
      </c>
      <c r="W221" s="1">
        <v>3</v>
      </c>
      <c r="X221" s="1">
        <v>2</v>
      </c>
      <c r="Y221" s="1">
        <v>2</v>
      </c>
      <c r="Z221" s="1">
        <v>2</v>
      </c>
      <c r="AA221" s="1">
        <v>7</v>
      </c>
      <c r="AB221" s="1">
        <v>2</v>
      </c>
      <c r="AC221" s="1">
        <v>0</v>
      </c>
      <c r="AD221" s="1">
        <v>4</v>
      </c>
      <c r="AE221" s="1">
        <v>4</v>
      </c>
      <c r="AF221" s="1">
        <v>1</v>
      </c>
      <c r="AG221" s="1">
        <v>3</v>
      </c>
      <c r="AH221" s="1">
        <v>6</v>
      </c>
      <c r="AI221" s="1">
        <v>5</v>
      </c>
      <c r="AJ221" s="1">
        <v>1</v>
      </c>
      <c r="AK221" s="1">
        <v>6</v>
      </c>
      <c r="AL221" s="1">
        <v>2</v>
      </c>
      <c r="AM221" s="1">
        <v>5</v>
      </c>
      <c r="AN221" s="1">
        <v>2</v>
      </c>
      <c r="AO221" s="1">
        <v>1</v>
      </c>
      <c r="AP221" s="1">
        <v>2</v>
      </c>
      <c r="AQ221" s="1">
        <v>2</v>
      </c>
      <c r="AR221" s="1">
        <v>4</v>
      </c>
      <c r="AS221" s="1">
        <v>4</v>
      </c>
      <c r="AT221" s="1">
        <v>4</v>
      </c>
      <c r="AU221" s="1">
        <v>1</v>
      </c>
      <c r="AV221" s="1">
        <v>3</v>
      </c>
      <c r="AW221" s="1">
        <v>2</v>
      </c>
      <c r="AX221" s="1">
        <v>2</v>
      </c>
      <c r="AY221" s="1">
        <v>4</v>
      </c>
      <c r="AZ221" s="1">
        <v>5</v>
      </c>
      <c r="BA221" s="3">
        <v>4</v>
      </c>
    </row>
    <row r="222" spans="1:53" ht="12">
      <c r="A222" s="3" t="s">
        <v>6</v>
      </c>
      <c r="B222" s="1">
        <v>5</v>
      </c>
      <c r="C222" s="1">
        <v>4</v>
      </c>
      <c r="D222" s="1">
        <v>0</v>
      </c>
      <c r="E222" s="1">
        <v>3</v>
      </c>
      <c r="F222" s="1">
        <v>3</v>
      </c>
      <c r="G222" s="1">
        <v>3</v>
      </c>
      <c r="H222" s="1">
        <v>2</v>
      </c>
      <c r="I222" s="1">
        <v>1</v>
      </c>
      <c r="J222" s="1">
        <v>2</v>
      </c>
      <c r="K222" s="1">
        <v>2</v>
      </c>
      <c r="L222" s="1">
        <v>4</v>
      </c>
      <c r="M222" s="1">
        <v>2</v>
      </c>
      <c r="N222" s="1">
        <v>0</v>
      </c>
      <c r="O222" s="1">
        <v>0</v>
      </c>
      <c r="P222" s="1">
        <v>2</v>
      </c>
      <c r="Q222" s="1">
        <v>1</v>
      </c>
      <c r="R222" s="1">
        <v>1</v>
      </c>
      <c r="S222" s="1">
        <v>2</v>
      </c>
      <c r="T222" s="1">
        <v>0</v>
      </c>
      <c r="U222" s="1">
        <v>3</v>
      </c>
      <c r="V222" s="1">
        <v>1</v>
      </c>
      <c r="W222" s="1">
        <v>2</v>
      </c>
      <c r="X222" s="1">
        <v>1</v>
      </c>
      <c r="Y222" s="1">
        <v>0</v>
      </c>
      <c r="Z222" s="1">
        <v>1</v>
      </c>
      <c r="AA222" s="1">
        <v>0</v>
      </c>
      <c r="AB222" s="1">
        <v>1</v>
      </c>
      <c r="AC222" s="1">
        <v>1</v>
      </c>
      <c r="AD222" s="1">
        <v>0</v>
      </c>
      <c r="AE222" s="1">
        <v>0</v>
      </c>
      <c r="AF222" s="1">
        <v>0</v>
      </c>
      <c r="AG222" s="1">
        <v>1</v>
      </c>
      <c r="AH222" s="1">
        <v>1</v>
      </c>
      <c r="AI222" s="1">
        <v>4</v>
      </c>
      <c r="AJ222" s="1">
        <v>2</v>
      </c>
      <c r="AK222" s="1">
        <v>4</v>
      </c>
      <c r="AL222" s="1">
        <v>2</v>
      </c>
      <c r="AM222" s="1">
        <v>2</v>
      </c>
      <c r="AN222" s="1">
        <v>2</v>
      </c>
      <c r="AO222" s="1">
        <v>0</v>
      </c>
      <c r="AP222" s="1">
        <v>0</v>
      </c>
      <c r="AQ222" s="1">
        <v>1</v>
      </c>
      <c r="AR222" s="1">
        <v>2</v>
      </c>
      <c r="AS222" s="1">
        <v>1</v>
      </c>
      <c r="AT222" s="1">
        <v>3</v>
      </c>
      <c r="AU222" s="1">
        <v>3</v>
      </c>
      <c r="AV222" s="1">
        <v>1</v>
      </c>
      <c r="AW222" s="1">
        <v>5</v>
      </c>
      <c r="AX222" s="1">
        <v>2</v>
      </c>
      <c r="AY222" s="1">
        <v>1</v>
      </c>
      <c r="AZ222" s="1">
        <v>2</v>
      </c>
      <c r="BA222" s="3">
        <v>6</v>
      </c>
    </row>
    <row r="223" spans="1:53" ht="12">
      <c r="A223" s="3" t="s">
        <v>5</v>
      </c>
      <c r="B223" s="1">
        <v>8</v>
      </c>
      <c r="C223" s="1">
        <v>4</v>
      </c>
      <c r="D223" s="1">
        <v>5</v>
      </c>
      <c r="E223" s="1">
        <v>3</v>
      </c>
      <c r="F223" s="1">
        <v>8</v>
      </c>
      <c r="G223" s="1">
        <v>5</v>
      </c>
      <c r="H223" s="1">
        <v>7</v>
      </c>
      <c r="I223" s="1">
        <v>6</v>
      </c>
      <c r="J223" s="1">
        <v>4</v>
      </c>
      <c r="K223" s="1">
        <v>8</v>
      </c>
      <c r="L223" s="1">
        <v>6</v>
      </c>
      <c r="M223" s="1">
        <v>10</v>
      </c>
      <c r="N223" s="1">
        <v>5</v>
      </c>
      <c r="O223" s="1">
        <v>0</v>
      </c>
      <c r="P223" s="1">
        <v>6</v>
      </c>
      <c r="Q223" s="1">
        <v>6</v>
      </c>
      <c r="R223" s="1">
        <v>2</v>
      </c>
      <c r="S223" s="1">
        <v>3</v>
      </c>
      <c r="T223" s="1">
        <v>3</v>
      </c>
      <c r="U223" s="1">
        <v>4</v>
      </c>
      <c r="V223" s="1">
        <v>0</v>
      </c>
      <c r="W223" s="1">
        <v>0</v>
      </c>
      <c r="X223" s="1">
        <v>1</v>
      </c>
      <c r="Y223" s="1">
        <v>3</v>
      </c>
      <c r="Z223" s="1">
        <v>2</v>
      </c>
      <c r="AA223" s="1">
        <v>2</v>
      </c>
      <c r="AB223" s="1">
        <v>5</v>
      </c>
      <c r="AC223" s="1">
        <v>8</v>
      </c>
      <c r="AD223" s="1">
        <v>6</v>
      </c>
      <c r="AE223" s="1">
        <v>5</v>
      </c>
      <c r="AF223" s="1">
        <v>6</v>
      </c>
      <c r="AG223" s="1">
        <v>11</v>
      </c>
      <c r="AH223" s="1">
        <v>4</v>
      </c>
      <c r="AI223" s="1">
        <v>2</v>
      </c>
      <c r="AJ223" s="1">
        <v>1</v>
      </c>
      <c r="AK223" s="1">
        <v>3</v>
      </c>
      <c r="AL223" s="1">
        <v>8</v>
      </c>
      <c r="AM223" s="1">
        <v>6</v>
      </c>
      <c r="AN223" s="1">
        <v>4</v>
      </c>
      <c r="AO223" s="1">
        <v>6</v>
      </c>
      <c r="AP223" s="1">
        <v>7</v>
      </c>
      <c r="AQ223" s="1">
        <v>6</v>
      </c>
      <c r="AR223" s="1">
        <v>3</v>
      </c>
      <c r="AS223" s="1">
        <v>4</v>
      </c>
      <c r="AT223" s="1">
        <v>4</v>
      </c>
      <c r="AU223" s="1">
        <v>5</v>
      </c>
      <c r="AV223" s="1">
        <v>4</v>
      </c>
      <c r="AW223" s="1">
        <v>9</v>
      </c>
      <c r="AX223" s="1">
        <v>5</v>
      </c>
      <c r="AY223" s="1">
        <v>6</v>
      </c>
      <c r="AZ223" s="1">
        <v>2</v>
      </c>
      <c r="BA223" s="3">
        <v>2</v>
      </c>
    </row>
    <row r="224" spans="1:53" ht="12">
      <c r="A224" s="3" t="s">
        <v>4</v>
      </c>
      <c r="B224" s="1">
        <v>5</v>
      </c>
      <c r="C224" s="1">
        <v>4</v>
      </c>
      <c r="D224" s="1">
        <v>4</v>
      </c>
      <c r="E224" s="1">
        <v>11</v>
      </c>
      <c r="F224" s="1">
        <v>6</v>
      </c>
      <c r="G224" s="1">
        <v>3</v>
      </c>
      <c r="H224" s="1">
        <v>5</v>
      </c>
      <c r="I224" s="1">
        <v>2</v>
      </c>
      <c r="J224" s="1">
        <v>5</v>
      </c>
      <c r="K224" s="1">
        <v>2</v>
      </c>
      <c r="L224" s="1">
        <v>4</v>
      </c>
      <c r="M224" s="1">
        <v>6</v>
      </c>
      <c r="N224" s="1">
        <v>2</v>
      </c>
      <c r="O224" s="1">
        <v>3</v>
      </c>
      <c r="P224" s="1">
        <v>5</v>
      </c>
      <c r="Q224" s="1">
        <v>3</v>
      </c>
      <c r="R224" s="1">
        <v>10</v>
      </c>
      <c r="S224" s="1">
        <v>5</v>
      </c>
      <c r="T224" s="1">
        <v>5</v>
      </c>
      <c r="U224" s="1">
        <v>10</v>
      </c>
      <c r="V224" s="1">
        <v>5</v>
      </c>
      <c r="W224" s="1">
        <v>7</v>
      </c>
      <c r="X224" s="1">
        <v>2</v>
      </c>
      <c r="Y224" s="1">
        <v>2</v>
      </c>
      <c r="Z224" s="1">
        <v>4</v>
      </c>
      <c r="AA224" s="1">
        <v>4</v>
      </c>
      <c r="AB224" s="1">
        <v>4</v>
      </c>
      <c r="AC224" s="1">
        <v>4</v>
      </c>
      <c r="AD224" s="1">
        <v>4</v>
      </c>
      <c r="AE224" s="1">
        <v>4</v>
      </c>
      <c r="AF224" s="1">
        <v>2</v>
      </c>
      <c r="AG224" s="1">
        <v>3</v>
      </c>
      <c r="AH224" s="1">
        <v>5</v>
      </c>
      <c r="AI224" s="1">
        <v>4</v>
      </c>
      <c r="AJ224" s="1">
        <v>4</v>
      </c>
      <c r="AK224" s="1">
        <v>6</v>
      </c>
      <c r="AL224" s="1">
        <v>9</v>
      </c>
      <c r="AM224" s="1">
        <v>6</v>
      </c>
      <c r="AN224" s="1">
        <v>7</v>
      </c>
      <c r="AO224" s="1">
        <v>4</v>
      </c>
      <c r="AP224" s="1">
        <v>6</v>
      </c>
      <c r="AQ224" s="1">
        <v>5</v>
      </c>
      <c r="AR224" s="1">
        <v>6</v>
      </c>
      <c r="AS224" s="1">
        <v>7</v>
      </c>
      <c r="AT224" s="1">
        <v>5</v>
      </c>
      <c r="AU224" s="1">
        <v>4</v>
      </c>
      <c r="AV224" s="1">
        <v>3</v>
      </c>
      <c r="AW224" s="1">
        <v>10</v>
      </c>
      <c r="AX224" s="1">
        <v>6</v>
      </c>
      <c r="AY224" s="1">
        <v>4</v>
      </c>
      <c r="AZ224" s="1">
        <v>6</v>
      </c>
      <c r="BA224" s="3">
        <v>10</v>
      </c>
    </row>
    <row r="225" spans="1:53" ht="12">
      <c r="A225" s="3" t="s">
        <v>38</v>
      </c>
      <c r="B225" s="1">
        <v>0</v>
      </c>
      <c r="C225" s="1">
        <v>0</v>
      </c>
      <c r="D225" s="1">
        <v>2</v>
      </c>
      <c r="E225" s="1">
        <v>2</v>
      </c>
      <c r="F225" s="1">
        <v>1</v>
      </c>
      <c r="G225" s="1">
        <v>2</v>
      </c>
      <c r="H225" s="1">
        <v>2</v>
      </c>
      <c r="I225" s="1">
        <v>6</v>
      </c>
      <c r="J225" s="1">
        <v>5</v>
      </c>
      <c r="K225" s="1">
        <v>0</v>
      </c>
      <c r="L225" s="1">
        <v>2</v>
      </c>
      <c r="M225" s="1">
        <v>3</v>
      </c>
      <c r="N225" s="1">
        <v>0</v>
      </c>
      <c r="O225" s="1">
        <v>2</v>
      </c>
      <c r="P225" s="1">
        <v>1</v>
      </c>
      <c r="Q225" s="1">
        <v>2</v>
      </c>
      <c r="R225" s="1">
        <v>1</v>
      </c>
      <c r="S225" s="1">
        <v>1</v>
      </c>
      <c r="T225" s="1">
        <v>1</v>
      </c>
      <c r="U225" s="1">
        <v>0</v>
      </c>
      <c r="V225" s="1">
        <v>1</v>
      </c>
      <c r="W225" s="1">
        <v>1</v>
      </c>
      <c r="X225" s="1">
        <v>1</v>
      </c>
      <c r="Y225" s="1">
        <v>1</v>
      </c>
      <c r="Z225" s="1">
        <v>2</v>
      </c>
      <c r="AA225" s="1">
        <v>0</v>
      </c>
      <c r="AB225" s="1">
        <v>0</v>
      </c>
      <c r="AC225" s="1">
        <v>1</v>
      </c>
      <c r="AD225" s="1">
        <v>1</v>
      </c>
      <c r="AE225" s="1">
        <v>0</v>
      </c>
      <c r="AF225" s="1">
        <v>0</v>
      </c>
      <c r="AG225" s="1">
        <v>0</v>
      </c>
      <c r="AH225" s="1">
        <v>4</v>
      </c>
      <c r="AI225" s="1">
        <v>0</v>
      </c>
      <c r="AJ225" s="1">
        <v>2</v>
      </c>
      <c r="AK225" s="1">
        <v>2</v>
      </c>
      <c r="AL225" s="1">
        <v>2</v>
      </c>
      <c r="AM225" s="1">
        <v>2</v>
      </c>
      <c r="AN225" s="1">
        <v>1</v>
      </c>
      <c r="AO225" s="1">
        <v>0</v>
      </c>
      <c r="AP225" s="1">
        <v>2</v>
      </c>
      <c r="AQ225" s="1">
        <v>1</v>
      </c>
      <c r="AR225" s="1">
        <v>0</v>
      </c>
      <c r="AS225" s="1">
        <v>1</v>
      </c>
      <c r="AT225" s="1">
        <v>3</v>
      </c>
      <c r="AU225" s="1">
        <v>0</v>
      </c>
      <c r="AV225" s="1">
        <v>0</v>
      </c>
      <c r="AW225" s="1">
        <v>3</v>
      </c>
      <c r="AX225" s="1">
        <v>2</v>
      </c>
      <c r="AY225" s="1">
        <v>4</v>
      </c>
      <c r="AZ225" s="1">
        <v>1</v>
      </c>
      <c r="BA225" s="3">
        <v>5</v>
      </c>
    </row>
    <row r="226" spans="1:53" ht="12">
      <c r="A226" s="2" t="s">
        <v>3</v>
      </c>
      <c r="B226" s="1">
        <v>10</v>
      </c>
      <c r="C226" s="1">
        <v>11</v>
      </c>
      <c r="D226" s="1">
        <v>8</v>
      </c>
      <c r="E226" s="1">
        <v>12</v>
      </c>
      <c r="F226" s="1">
        <v>9</v>
      </c>
      <c r="G226" s="1">
        <v>3</v>
      </c>
      <c r="H226" s="1">
        <v>5</v>
      </c>
      <c r="I226" s="1">
        <v>7</v>
      </c>
      <c r="J226" s="1">
        <v>6</v>
      </c>
      <c r="K226" s="1">
        <v>10</v>
      </c>
      <c r="L226" s="1">
        <v>13</v>
      </c>
      <c r="M226" s="1">
        <v>6</v>
      </c>
      <c r="N226" s="1">
        <v>9</v>
      </c>
      <c r="O226" s="1">
        <v>10</v>
      </c>
      <c r="P226" s="1">
        <v>8</v>
      </c>
      <c r="Q226" s="1">
        <v>11</v>
      </c>
      <c r="R226" s="1">
        <v>7</v>
      </c>
      <c r="S226" s="1">
        <v>5</v>
      </c>
      <c r="T226" s="1">
        <v>5</v>
      </c>
      <c r="U226" s="1">
        <v>5</v>
      </c>
      <c r="V226" s="1">
        <v>5</v>
      </c>
      <c r="W226" s="1">
        <v>4</v>
      </c>
      <c r="X226" s="1">
        <v>5</v>
      </c>
      <c r="Y226" s="1">
        <v>8</v>
      </c>
      <c r="Z226" s="1">
        <v>6</v>
      </c>
      <c r="AA226" s="1">
        <v>6</v>
      </c>
      <c r="AB226" s="1">
        <v>3</v>
      </c>
      <c r="AC226" s="1">
        <v>8</v>
      </c>
      <c r="AD226" s="1">
        <v>8</v>
      </c>
      <c r="AE226" s="1">
        <v>2</v>
      </c>
      <c r="AF226" s="1">
        <v>4</v>
      </c>
      <c r="AG226" s="1">
        <v>5</v>
      </c>
      <c r="AH226" s="1">
        <v>2</v>
      </c>
      <c r="AI226" s="1">
        <v>8</v>
      </c>
      <c r="AJ226" s="1">
        <v>1</v>
      </c>
      <c r="AK226" s="1">
        <v>10</v>
      </c>
      <c r="AL226" s="1">
        <v>5</v>
      </c>
      <c r="AM226" s="1">
        <v>7</v>
      </c>
      <c r="AN226" s="1">
        <v>11</v>
      </c>
      <c r="AO226" s="1">
        <v>8</v>
      </c>
      <c r="AP226" s="1">
        <v>4</v>
      </c>
      <c r="AQ226" s="1">
        <v>2</v>
      </c>
      <c r="AR226" s="1">
        <v>4</v>
      </c>
      <c r="AS226" s="1">
        <v>8</v>
      </c>
      <c r="AT226" s="1">
        <v>8</v>
      </c>
      <c r="AU226" s="1">
        <v>5</v>
      </c>
      <c r="AV226" s="1">
        <v>4</v>
      </c>
      <c r="AW226" s="1">
        <v>9</v>
      </c>
      <c r="AX226" s="1">
        <v>2</v>
      </c>
      <c r="AY226" s="1">
        <v>7</v>
      </c>
      <c r="AZ226" s="1">
        <v>3</v>
      </c>
      <c r="BA226" s="3">
        <v>8</v>
      </c>
    </row>
    <row r="227" spans="1:53" ht="12">
      <c r="A227" s="2" t="s">
        <v>2</v>
      </c>
      <c r="B227" s="1">
        <v>0</v>
      </c>
      <c r="C227" s="1">
        <v>1</v>
      </c>
      <c r="D227" s="1">
        <v>1</v>
      </c>
      <c r="E227" s="1">
        <v>0</v>
      </c>
      <c r="F227" s="1">
        <v>1</v>
      </c>
      <c r="G227" s="1">
        <v>2</v>
      </c>
      <c r="H227" s="1">
        <v>1</v>
      </c>
      <c r="I227" s="1">
        <v>1</v>
      </c>
      <c r="J227" s="1">
        <v>2</v>
      </c>
      <c r="K227" s="1">
        <v>0</v>
      </c>
      <c r="L227" s="1">
        <v>2</v>
      </c>
      <c r="M227" s="1">
        <v>1</v>
      </c>
      <c r="N227" s="1">
        <v>3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1</v>
      </c>
      <c r="V227" s="1">
        <v>0</v>
      </c>
      <c r="W227" s="1">
        <v>0</v>
      </c>
      <c r="X227" s="1">
        <v>0</v>
      </c>
      <c r="Y227" s="1">
        <v>1</v>
      </c>
      <c r="Z227" s="1">
        <v>1</v>
      </c>
      <c r="AA227" s="1">
        <v>1</v>
      </c>
      <c r="AB227" s="1">
        <v>0</v>
      </c>
      <c r="AC227" s="1">
        <v>0</v>
      </c>
      <c r="AD227" s="1">
        <v>1</v>
      </c>
      <c r="AE227" s="1">
        <v>0</v>
      </c>
      <c r="AF227" s="1">
        <v>0</v>
      </c>
      <c r="AG227" s="1">
        <v>0</v>
      </c>
      <c r="AH227" s="1">
        <v>2</v>
      </c>
      <c r="AI227" s="1">
        <v>1</v>
      </c>
      <c r="AJ227" s="1">
        <v>1</v>
      </c>
      <c r="AK227" s="1">
        <v>0</v>
      </c>
      <c r="AL227" s="1">
        <v>0</v>
      </c>
      <c r="AM227" s="1">
        <v>0</v>
      </c>
      <c r="AN227" s="1">
        <v>3</v>
      </c>
      <c r="AO227" s="1">
        <v>1</v>
      </c>
      <c r="AP227" s="1">
        <v>1</v>
      </c>
      <c r="AQ227" s="1">
        <v>0</v>
      </c>
      <c r="AR227" s="1">
        <v>0</v>
      </c>
      <c r="AS227" s="1">
        <v>0</v>
      </c>
      <c r="AT227" s="1">
        <v>0</v>
      </c>
      <c r="AU227" s="1">
        <v>1</v>
      </c>
      <c r="AV227" s="1">
        <v>0</v>
      </c>
      <c r="AW227" s="1">
        <v>1</v>
      </c>
      <c r="AX227" s="1">
        <v>1</v>
      </c>
      <c r="AY227" s="1">
        <v>1</v>
      </c>
      <c r="AZ227" s="1">
        <v>0</v>
      </c>
      <c r="BA227" s="3">
        <v>0</v>
      </c>
    </row>
    <row r="228" spans="1:53" ht="12">
      <c r="A228" s="2" t="s">
        <v>1</v>
      </c>
      <c r="B228" s="1">
        <v>2</v>
      </c>
      <c r="C228" s="1">
        <v>2</v>
      </c>
      <c r="D228" s="1">
        <v>4</v>
      </c>
      <c r="E228" s="1">
        <v>3</v>
      </c>
      <c r="F228" s="1">
        <v>3</v>
      </c>
      <c r="G228" s="1">
        <v>6</v>
      </c>
      <c r="H228" s="1">
        <v>3</v>
      </c>
      <c r="I228" s="1">
        <v>3</v>
      </c>
      <c r="J228" s="1">
        <v>2</v>
      </c>
      <c r="K228" s="1">
        <v>1</v>
      </c>
      <c r="L228" s="1">
        <v>1</v>
      </c>
      <c r="M228" s="1">
        <v>7</v>
      </c>
      <c r="N228" s="1">
        <v>3</v>
      </c>
      <c r="O228" s="1">
        <v>1</v>
      </c>
      <c r="P228" s="1">
        <v>1</v>
      </c>
      <c r="Q228" s="1">
        <v>3</v>
      </c>
      <c r="R228" s="1">
        <v>3</v>
      </c>
      <c r="S228" s="1">
        <v>4</v>
      </c>
      <c r="T228" s="1">
        <v>2</v>
      </c>
      <c r="U228" s="1">
        <v>1</v>
      </c>
      <c r="V228" s="1">
        <v>3</v>
      </c>
      <c r="W228" s="1">
        <v>2</v>
      </c>
      <c r="X228" s="1">
        <v>2</v>
      </c>
      <c r="Y228" s="1">
        <v>5</v>
      </c>
      <c r="Z228" s="1">
        <v>3</v>
      </c>
      <c r="AA228" s="1">
        <v>3</v>
      </c>
      <c r="AB228" s="1">
        <v>5</v>
      </c>
      <c r="AC228" s="1">
        <v>3</v>
      </c>
      <c r="AD228" s="1">
        <v>2</v>
      </c>
      <c r="AE228" s="1">
        <v>3</v>
      </c>
      <c r="AF228" s="1">
        <v>5</v>
      </c>
      <c r="AG228" s="1">
        <v>2</v>
      </c>
      <c r="AH228" s="1">
        <v>2</v>
      </c>
      <c r="AI228" s="1">
        <v>0</v>
      </c>
      <c r="AJ228" s="1">
        <v>1</v>
      </c>
      <c r="AK228" s="1">
        <v>6</v>
      </c>
      <c r="AL228" s="1">
        <v>2</v>
      </c>
      <c r="AM228" s="1">
        <v>2</v>
      </c>
      <c r="AN228" s="1">
        <v>3</v>
      </c>
      <c r="AO228" s="1">
        <v>3</v>
      </c>
      <c r="AP228" s="1">
        <v>0</v>
      </c>
      <c r="AQ228" s="1">
        <v>3</v>
      </c>
      <c r="AR228" s="1">
        <v>2</v>
      </c>
      <c r="AS228" s="1">
        <v>3</v>
      </c>
      <c r="AT228" s="1">
        <v>3</v>
      </c>
      <c r="AU228" s="1">
        <v>2</v>
      </c>
      <c r="AV228" s="1">
        <v>0</v>
      </c>
      <c r="AW228" s="1">
        <v>5</v>
      </c>
      <c r="AX228" s="1">
        <v>1</v>
      </c>
      <c r="AY228" s="1">
        <v>1</v>
      </c>
      <c r="AZ228" s="1">
        <v>1</v>
      </c>
      <c r="BA228" s="3">
        <v>0</v>
      </c>
    </row>
    <row r="229" spans="1:53" ht="12">
      <c r="A229" s="2" t="s">
        <v>0</v>
      </c>
      <c r="B229" s="1">
        <v>3</v>
      </c>
      <c r="C229" s="1">
        <v>1</v>
      </c>
      <c r="D229" s="1">
        <v>0</v>
      </c>
      <c r="E229" s="1">
        <v>4</v>
      </c>
      <c r="F229" s="1">
        <v>0</v>
      </c>
      <c r="G229" s="1">
        <v>3</v>
      </c>
      <c r="H229" s="1">
        <v>2</v>
      </c>
      <c r="I229" s="1">
        <v>3</v>
      </c>
      <c r="J229" s="1">
        <v>0</v>
      </c>
      <c r="K229" s="1">
        <v>3</v>
      </c>
      <c r="L229" s="1">
        <v>1</v>
      </c>
      <c r="M229" s="1">
        <v>2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</v>
      </c>
      <c r="T229" s="1">
        <v>1</v>
      </c>
      <c r="U229" s="1">
        <v>0</v>
      </c>
      <c r="V229" s="1">
        <v>0</v>
      </c>
      <c r="W229" s="1">
        <v>0</v>
      </c>
      <c r="X229" s="1">
        <v>1</v>
      </c>
      <c r="Y229" s="1">
        <v>0</v>
      </c>
      <c r="Z229" s="1">
        <v>1</v>
      </c>
      <c r="AA229" s="1">
        <v>0</v>
      </c>
      <c r="AB229" s="1">
        <v>3</v>
      </c>
      <c r="AC229" s="1">
        <v>0</v>
      </c>
      <c r="AD229" s="1">
        <v>2</v>
      </c>
      <c r="AE229" s="1">
        <v>1</v>
      </c>
      <c r="AF229" s="1">
        <v>1</v>
      </c>
      <c r="AG229" s="1">
        <v>0</v>
      </c>
      <c r="AH229" s="1">
        <v>4</v>
      </c>
      <c r="AI229" s="1">
        <v>4</v>
      </c>
      <c r="AJ229" s="1">
        <v>3</v>
      </c>
      <c r="AK229" s="1">
        <v>1</v>
      </c>
      <c r="AL229" s="1">
        <v>2</v>
      </c>
      <c r="AM229" s="1">
        <v>0</v>
      </c>
      <c r="AN229" s="1">
        <v>1</v>
      </c>
      <c r="AO229" s="1">
        <v>2</v>
      </c>
      <c r="AP229" s="1">
        <v>0</v>
      </c>
      <c r="AQ229" s="1">
        <v>1</v>
      </c>
      <c r="AR229" s="1">
        <v>2</v>
      </c>
      <c r="AS229" s="1">
        <v>4</v>
      </c>
      <c r="AT229" s="1">
        <v>1</v>
      </c>
      <c r="AU229" s="1">
        <v>1</v>
      </c>
      <c r="AV229" s="1">
        <v>2</v>
      </c>
      <c r="AW229" s="1">
        <v>4</v>
      </c>
      <c r="AX229" s="1">
        <v>4</v>
      </c>
      <c r="AY229" s="1">
        <v>2</v>
      </c>
      <c r="AZ229" s="1">
        <v>1</v>
      </c>
      <c r="BA229" s="3">
        <v>2</v>
      </c>
    </row>
    <row r="230" spans="1:53" ht="12">
      <c r="A230" s="1" t="s">
        <v>16</v>
      </c>
      <c r="B230" s="1">
        <f>SUM(B216:B229)</f>
        <v>78</v>
      </c>
      <c r="C230" s="1">
        <f aca="true" t="shared" si="4" ref="C230:Q230">SUM(C216:C229)</f>
        <v>58</v>
      </c>
      <c r="D230" s="1">
        <f t="shared" si="4"/>
        <v>62</v>
      </c>
      <c r="E230" s="1">
        <f t="shared" si="4"/>
        <v>86</v>
      </c>
      <c r="F230" s="1">
        <f t="shared" si="4"/>
        <v>74</v>
      </c>
      <c r="G230" s="1">
        <f t="shared" si="4"/>
        <v>57</v>
      </c>
      <c r="H230" s="1">
        <f t="shared" si="4"/>
        <v>64</v>
      </c>
      <c r="I230" s="1">
        <f t="shared" si="4"/>
        <v>60</v>
      </c>
      <c r="J230" s="1">
        <f t="shared" si="4"/>
        <v>69</v>
      </c>
      <c r="K230" s="1">
        <f t="shared" si="4"/>
        <v>66</v>
      </c>
      <c r="L230" s="1">
        <f t="shared" si="4"/>
        <v>68</v>
      </c>
      <c r="M230" s="1">
        <f t="shared" si="4"/>
        <v>80</v>
      </c>
      <c r="N230" s="1">
        <f t="shared" si="4"/>
        <v>46</v>
      </c>
      <c r="O230" s="1">
        <f t="shared" si="4"/>
        <v>41</v>
      </c>
      <c r="P230" s="1">
        <f t="shared" si="4"/>
        <v>53</v>
      </c>
      <c r="Q230" s="1">
        <f t="shared" si="4"/>
        <v>68</v>
      </c>
      <c r="R230" s="1">
        <v>71</v>
      </c>
      <c r="S230" s="1">
        <v>45</v>
      </c>
      <c r="T230" s="1">
        <v>50</v>
      </c>
      <c r="U230" s="1">
        <v>53</v>
      </c>
      <c r="V230" s="1">
        <v>53</v>
      </c>
      <c r="W230" s="1">
        <v>40</v>
      </c>
      <c r="X230" s="1">
        <v>44</v>
      </c>
      <c r="Y230" s="1">
        <v>55</v>
      </c>
      <c r="Z230" s="1">
        <v>45</v>
      </c>
      <c r="AA230" s="1">
        <v>43</v>
      </c>
      <c r="AB230" s="1">
        <v>46</v>
      </c>
      <c r="AC230" s="1">
        <v>50</v>
      </c>
      <c r="AD230" s="1">
        <v>53</v>
      </c>
      <c r="AE230" s="1">
        <v>52</v>
      </c>
      <c r="AF230" s="1">
        <v>50</v>
      </c>
      <c r="AG230" s="1">
        <v>54</v>
      </c>
      <c r="AH230" s="1">
        <v>68</v>
      </c>
      <c r="AI230" s="1">
        <v>60</v>
      </c>
      <c r="AJ230" s="1">
        <v>49</v>
      </c>
      <c r="AK230" s="1">
        <v>91</v>
      </c>
      <c r="AL230" s="1">
        <v>70</v>
      </c>
      <c r="AM230" s="1">
        <v>70</v>
      </c>
      <c r="AN230" s="1">
        <v>87</v>
      </c>
      <c r="AO230" s="1">
        <v>72</v>
      </c>
      <c r="AP230" s="1">
        <v>71</v>
      </c>
      <c r="AQ230" s="1">
        <v>49</v>
      </c>
      <c r="AR230" s="1">
        <v>62</v>
      </c>
      <c r="AS230" s="1">
        <v>76</v>
      </c>
      <c r="AT230" s="1">
        <v>82</v>
      </c>
      <c r="AU230" s="1">
        <v>71</v>
      </c>
      <c r="AV230" s="1">
        <v>56</v>
      </c>
      <c r="AW230" s="1">
        <v>107</v>
      </c>
      <c r="AX230" s="1">
        <v>74</v>
      </c>
      <c r="AY230" s="1">
        <v>61</v>
      </c>
      <c r="AZ230" s="1">
        <v>67</v>
      </c>
      <c r="BA230" s="3">
        <v>95</v>
      </c>
    </row>
    <row r="232" ht="12">
      <c r="A232" s="6" t="s">
        <v>48</v>
      </c>
    </row>
    <row r="233" spans="1:149" ht="12">
      <c r="A233" s="1" t="s">
        <v>15</v>
      </c>
      <c r="BC233" s="1" t="s">
        <v>32</v>
      </c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DD233" s="1" t="s">
        <v>40</v>
      </c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</row>
    <row r="234" spans="1:159" ht="12">
      <c r="A234" s="5" t="s">
        <v>12</v>
      </c>
      <c r="B234" s="8">
        <v>0.125</v>
      </c>
      <c r="C234" s="8">
        <v>0.1875</v>
      </c>
      <c r="D234" s="8">
        <v>0.25</v>
      </c>
      <c r="E234" s="8">
        <v>0.1891891891891892</v>
      </c>
      <c r="F234" s="8">
        <v>0.1111111111111111</v>
      </c>
      <c r="G234" s="8">
        <v>0.2</v>
      </c>
      <c r="H234" s="8">
        <v>0.28</v>
      </c>
      <c r="I234" s="8">
        <v>0.14705882352941177</v>
      </c>
      <c r="J234" s="8">
        <v>0.20512820512820512</v>
      </c>
      <c r="K234" s="8">
        <v>0.4230769230769231</v>
      </c>
      <c r="L234" s="8">
        <v>0.21739130434782608</v>
      </c>
      <c r="M234" s="8">
        <v>0.2727272727272727</v>
      </c>
      <c r="N234" s="8">
        <v>0.06666666666666667</v>
      </c>
      <c r="O234" s="8">
        <v>0.42857142857142855</v>
      </c>
      <c r="P234" s="8">
        <v>0.16666666666666666</v>
      </c>
      <c r="Q234" s="8">
        <v>0.2857142857142857</v>
      </c>
      <c r="R234" s="8">
        <v>0.21428571428571427</v>
      </c>
      <c r="S234" s="8">
        <v>0.125</v>
      </c>
      <c r="T234" s="8">
        <v>0.1724137931034483</v>
      </c>
      <c r="U234" s="8">
        <v>0.21052631578947367</v>
      </c>
      <c r="V234" s="8">
        <v>0.15151515151515152</v>
      </c>
      <c r="W234" s="8">
        <v>0.05</v>
      </c>
      <c r="X234" s="8">
        <v>0.11764705882352941</v>
      </c>
      <c r="Y234" s="8">
        <v>0.10810810810810811</v>
      </c>
      <c r="Z234" s="8">
        <f aca="true" t="shared" si="5" ref="Z234:AX234">CA234/EB234</f>
        <v>0.10256410256410256</v>
      </c>
      <c r="AA234" s="8">
        <f t="shared" si="5"/>
        <v>0.06451612903225806</v>
      </c>
      <c r="AB234" s="8">
        <f t="shared" si="5"/>
        <v>0</v>
      </c>
      <c r="AC234" s="8">
        <f t="shared" si="5"/>
        <v>0.2222222222222222</v>
      </c>
      <c r="AD234" s="8">
        <f t="shared" si="5"/>
        <v>0.12121212121212122</v>
      </c>
      <c r="AE234" s="8">
        <f t="shared" si="5"/>
        <v>0.23076923076923078</v>
      </c>
      <c r="AF234" s="8">
        <f t="shared" si="5"/>
        <v>0.20689655172413793</v>
      </c>
      <c r="AG234" s="8">
        <f t="shared" si="5"/>
        <v>0.12727272727272726</v>
      </c>
      <c r="AH234" s="8">
        <f t="shared" si="5"/>
        <v>0.06382978723404255</v>
      </c>
      <c r="AI234" s="8">
        <f t="shared" si="5"/>
        <v>0.15</v>
      </c>
      <c r="AJ234" s="8">
        <f t="shared" si="5"/>
        <v>0.17857142857142858</v>
      </c>
      <c r="AK234" s="8">
        <f t="shared" si="5"/>
        <v>0.2727272727272727</v>
      </c>
      <c r="AL234" s="8">
        <f t="shared" si="5"/>
        <v>0.24390243902439024</v>
      </c>
      <c r="AM234" s="8">
        <f t="shared" si="5"/>
        <v>0.2926829268292683</v>
      </c>
      <c r="AN234" s="8">
        <f t="shared" si="5"/>
        <v>0.2391304347826087</v>
      </c>
      <c r="AO234" s="8">
        <f t="shared" si="5"/>
        <v>0.22</v>
      </c>
      <c r="AP234" s="8">
        <f t="shared" si="5"/>
        <v>0.21568627450980393</v>
      </c>
      <c r="AQ234" s="8">
        <f t="shared" si="5"/>
        <v>0.12903225806451613</v>
      </c>
      <c r="AR234" s="8">
        <f t="shared" si="5"/>
        <v>0.21739130434782608</v>
      </c>
      <c r="AS234" s="8">
        <f t="shared" si="5"/>
        <v>0.17391304347826086</v>
      </c>
      <c r="AT234" s="8">
        <f t="shared" si="5"/>
        <v>0.3508771929824561</v>
      </c>
      <c r="AU234" s="8">
        <f t="shared" si="5"/>
        <v>0.3235294117647059</v>
      </c>
      <c r="AV234" s="8">
        <f t="shared" si="5"/>
        <v>0.22857142857142856</v>
      </c>
      <c r="AW234" s="8">
        <f t="shared" si="5"/>
        <v>0.2222222222222222</v>
      </c>
      <c r="AX234" s="8">
        <f t="shared" si="5"/>
        <v>0.23255813953488372</v>
      </c>
      <c r="AY234" s="8">
        <f aca="true" t="shared" si="6" ref="AY234:BA248">CZ234/FA234</f>
        <v>0.2</v>
      </c>
      <c r="AZ234" s="8">
        <f t="shared" si="6"/>
        <v>0.36666666666666664</v>
      </c>
      <c r="BA234" s="46">
        <f t="shared" si="6"/>
        <v>0.40816326530612246</v>
      </c>
      <c r="BC234" s="14">
        <v>5</v>
      </c>
      <c r="BD234" s="14">
        <v>6</v>
      </c>
      <c r="BE234" s="14">
        <v>8</v>
      </c>
      <c r="BF234" s="14">
        <v>7</v>
      </c>
      <c r="BG234" s="14">
        <v>4</v>
      </c>
      <c r="BH234" s="14">
        <v>7</v>
      </c>
      <c r="BI234" s="14">
        <v>7</v>
      </c>
      <c r="BJ234" s="14">
        <v>5</v>
      </c>
      <c r="BK234" s="14">
        <v>8</v>
      </c>
      <c r="BL234" s="14">
        <v>11</v>
      </c>
      <c r="BM234" s="14">
        <v>5</v>
      </c>
      <c r="BN234" s="14">
        <v>6</v>
      </c>
      <c r="BO234" s="14">
        <v>2</v>
      </c>
      <c r="BP234" s="14">
        <v>6</v>
      </c>
      <c r="BQ234" s="14">
        <v>4</v>
      </c>
      <c r="BR234" s="14">
        <v>6</v>
      </c>
      <c r="BS234" s="14">
        <v>6</v>
      </c>
      <c r="BT234" s="14">
        <v>4</v>
      </c>
      <c r="BU234" s="14">
        <v>5</v>
      </c>
      <c r="BV234" s="14">
        <v>8</v>
      </c>
      <c r="BW234" s="14">
        <v>5</v>
      </c>
      <c r="BX234" s="14">
        <v>1</v>
      </c>
      <c r="BY234" s="14">
        <v>2</v>
      </c>
      <c r="BZ234" s="14">
        <v>4</v>
      </c>
      <c r="CA234" s="14">
        <v>4</v>
      </c>
      <c r="CB234" s="14">
        <v>2</v>
      </c>
      <c r="CC234" s="14">
        <v>0</v>
      </c>
      <c r="CD234" s="14">
        <v>6</v>
      </c>
      <c r="CE234" s="14">
        <v>4</v>
      </c>
      <c r="CF234" s="14">
        <v>9</v>
      </c>
      <c r="CG234" s="14">
        <v>6</v>
      </c>
      <c r="CH234" s="14">
        <v>7</v>
      </c>
      <c r="CI234" s="14">
        <v>3</v>
      </c>
      <c r="CJ234" s="14">
        <v>6</v>
      </c>
      <c r="CK234" s="14">
        <v>5</v>
      </c>
      <c r="CL234" s="14">
        <v>12</v>
      </c>
      <c r="CM234" s="14">
        <v>10</v>
      </c>
      <c r="CN234" s="14">
        <v>12</v>
      </c>
      <c r="CO234" s="14">
        <v>11</v>
      </c>
      <c r="CP234" s="14">
        <v>11</v>
      </c>
      <c r="CQ234" s="14">
        <v>11</v>
      </c>
      <c r="CR234" s="14">
        <v>4</v>
      </c>
      <c r="CS234" s="14">
        <v>5</v>
      </c>
      <c r="CT234" s="14">
        <v>8</v>
      </c>
      <c r="CU234" s="14">
        <v>20</v>
      </c>
      <c r="CV234" s="14">
        <v>11</v>
      </c>
      <c r="CW234" s="14">
        <v>8</v>
      </c>
      <c r="CX234" s="14">
        <v>8</v>
      </c>
      <c r="CY234" s="14">
        <v>10</v>
      </c>
      <c r="CZ234" s="14">
        <v>4</v>
      </c>
      <c r="DA234" s="14">
        <v>11</v>
      </c>
      <c r="DB234" s="18">
        <v>20</v>
      </c>
      <c r="DD234" s="14">
        <v>40</v>
      </c>
      <c r="DE234" s="14">
        <v>32</v>
      </c>
      <c r="DF234" s="14">
        <v>32</v>
      </c>
      <c r="DG234" s="14">
        <v>37</v>
      </c>
      <c r="DH234" s="14">
        <v>36</v>
      </c>
      <c r="DI234" s="14">
        <v>35</v>
      </c>
      <c r="DJ234" s="14">
        <v>25</v>
      </c>
      <c r="DK234" s="14">
        <v>34</v>
      </c>
      <c r="DL234" s="14">
        <v>39</v>
      </c>
      <c r="DM234" s="14">
        <v>26</v>
      </c>
      <c r="DN234" s="14">
        <v>23</v>
      </c>
      <c r="DO234" s="14">
        <v>22</v>
      </c>
      <c r="DP234" s="14">
        <v>30</v>
      </c>
      <c r="DQ234" s="14">
        <v>14</v>
      </c>
      <c r="DR234" s="14">
        <v>24</v>
      </c>
      <c r="DS234" s="14">
        <v>21</v>
      </c>
      <c r="DT234" s="14">
        <v>28</v>
      </c>
      <c r="DU234" s="14">
        <v>32</v>
      </c>
      <c r="DV234" s="14">
        <v>29</v>
      </c>
      <c r="DW234" s="14">
        <v>38</v>
      </c>
      <c r="DX234" s="14">
        <v>33</v>
      </c>
      <c r="DY234" s="14">
        <v>20</v>
      </c>
      <c r="DZ234" s="14">
        <v>17</v>
      </c>
      <c r="EA234" s="14">
        <v>37</v>
      </c>
      <c r="EB234" s="14">
        <v>39</v>
      </c>
      <c r="EC234" s="14">
        <v>31</v>
      </c>
      <c r="ED234" s="14">
        <v>21</v>
      </c>
      <c r="EE234" s="14">
        <v>27</v>
      </c>
      <c r="EF234" s="14">
        <v>33</v>
      </c>
      <c r="EG234" s="14">
        <v>39</v>
      </c>
      <c r="EH234" s="14">
        <v>29</v>
      </c>
      <c r="EI234" s="14">
        <v>55</v>
      </c>
      <c r="EJ234" s="14">
        <v>47</v>
      </c>
      <c r="EK234" s="14">
        <v>40</v>
      </c>
      <c r="EL234" s="14">
        <v>28</v>
      </c>
      <c r="EM234" s="14">
        <v>44</v>
      </c>
      <c r="EN234" s="14">
        <v>41</v>
      </c>
      <c r="EO234" s="14">
        <v>41</v>
      </c>
      <c r="EP234" s="14">
        <v>46</v>
      </c>
      <c r="EQ234" s="14">
        <v>50</v>
      </c>
      <c r="ER234" s="14">
        <v>51</v>
      </c>
      <c r="ES234" s="14">
        <v>31</v>
      </c>
      <c r="ET234" s="14">
        <v>23</v>
      </c>
      <c r="EU234" s="14">
        <v>46</v>
      </c>
      <c r="EV234" s="14">
        <v>57</v>
      </c>
      <c r="EW234" s="14">
        <v>34</v>
      </c>
      <c r="EX234" s="14">
        <v>35</v>
      </c>
      <c r="EY234" s="14">
        <v>36</v>
      </c>
      <c r="EZ234" s="14">
        <v>43</v>
      </c>
      <c r="FA234" s="14">
        <v>20</v>
      </c>
      <c r="FB234" s="14">
        <v>30</v>
      </c>
      <c r="FC234" s="18">
        <v>49</v>
      </c>
    </row>
    <row r="235" spans="1:159" ht="12">
      <c r="A235" s="5" t="s">
        <v>11</v>
      </c>
      <c r="B235" s="8">
        <v>0.16428571428571428</v>
      </c>
      <c r="C235" s="8">
        <v>0.09243697478991597</v>
      </c>
      <c r="D235" s="8">
        <v>0.13043478260869565</v>
      </c>
      <c r="E235" s="8">
        <v>0.14516129032258066</v>
      </c>
      <c r="F235" s="8">
        <v>0.16374269005847952</v>
      </c>
      <c r="G235" s="8">
        <v>0.14545454545454545</v>
      </c>
      <c r="H235" s="8">
        <v>0.11594202898550725</v>
      </c>
      <c r="I235" s="8">
        <v>0.09243697478991597</v>
      </c>
      <c r="J235" s="8">
        <v>0.0896551724137931</v>
      </c>
      <c r="K235" s="8">
        <v>0.13675213675213677</v>
      </c>
      <c r="L235" s="8">
        <v>0.11607142857142858</v>
      </c>
      <c r="M235" s="8">
        <v>0.104</v>
      </c>
      <c r="N235" s="8">
        <v>0.061855670103092786</v>
      </c>
      <c r="O235" s="8">
        <v>0.06870229007633588</v>
      </c>
      <c r="P235" s="8">
        <v>0.11206896551724138</v>
      </c>
      <c r="Q235" s="8">
        <v>0.13253012048192772</v>
      </c>
      <c r="R235" s="8">
        <v>0.13043478260869565</v>
      </c>
      <c r="S235" s="8">
        <v>0.13725490196078433</v>
      </c>
      <c r="T235" s="8">
        <v>0.08108108108108109</v>
      </c>
      <c r="U235" s="8">
        <v>0.16666666666666666</v>
      </c>
      <c r="V235" s="8">
        <v>0.07079646017699115</v>
      </c>
      <c r="W235" s="8">
        <v>0.09166666666666666</v>
      </c>
      <c r="X235" s="8">
        <v>0.10256410256410256</v>
      </c>
      <c r="Y235" s="8">
        <v>0.09433962264150944</v>
      </c>
      <c r="Z235" s="8">
        <f aca="true" t="shared" si="7" ref="Z235:Z248">CA235/EB235</f>
        <v>0.08403361344537816</v>
      </c>
      <c r="AA235" s="8">
        <f aca="true" t="shared" si="8" ref="AA235:AA248">CB235/EC235</f>
        <v>0.08547008547008547</v>
      </c>
      <c r="AB235" s="8">
        <f aca="true" t="shared" si="9" ref="AB235:AB248">CC235/ED235</f>
        <v>0.0990990990990991</v>
      </c>
      <c r="AC235" s="8">
        <f aca="true" t="shared" si="10" ref="AC235:AC248">CD235/EE235</f>
        <v>0.09285714285714286</v>
      </c>
      <c r="AD235" s="8">
        <f aca="true" t="shared" si="11" ref="AD235:AD248">CE235/EF235</f>
        <v>0.07563025210084033</v>
      </c>
      <c r="AE235" s="8">
        <f aca="true" t="shared" si="12" ref="AE235:AE248">CF235/EG235</f>
        <v>0.10909090909090909</v>
      </c>
      <c r="AF235" s="8">
        <f aca="true" t="shared" si="13" ref="AF235:AF248">CG235/EH235</f>
        <v>0.1005586592178771</v>
      </c>
      <c r="AG235" s="8">
        <f aca="true" t="shared" si="14" ref="AG235:AG248">CH235/EI235</f>
        <v>0.08552631578947369</v>
      </c>
      <c r="AH235" s="8">
        <f aca="true" t="shared" si="15" ref="AH235:AH248">CI235/EJ235</f>
        <v>0.08783783783783784</v>
      </c>
      <c r="AI235" s="8">
        <f aca="true" t="shared" si="16" ref="AI235:AI248">CJ235/EK235</f>
        <v>0.07857142857142857</v>
      </c>
      <c r="AJ235" s="8">
        <f aca="true" t="shared" si="17" ref="AJ235:AJ248">CK235/EL235</f>
        <v>0.17197452229299362</v>
      </c>
      <c r="AK235" s="8">
        <f aca="true" t="shared" si="18" ref="AK235:AK248">CL235/EM235</f>
        <v>0.140625</v>
      </c>
      <c r="AL235" s="8">
        <f aca="true" t="shared" si="19" ref="AL235:AL248">CM235/EN235</f>
        <v>0.15609756097560976</v>
      </c>
      <c r="AM235" s="8">
        <f aca="true" t="shared" si="20" ref="AM235:AM248">CN235/EO235</f>
        <v>0.1213235294117647</v>
      </c>
      <c r="AN235" s="8">
        <f aca="true" t="shared" si="21" ref="AN235:AN248">CO235/EP235</f>
        <v>0.13089005235602094</v>
      </c>
      <c r="AO235" s="8">
        <f aca="true" t="shared" si="22" ref="AO235:AO248">CP235/EQ235</f>
        <v>0.12849162011173185</v>
      </c>
      <c r="AP235" s="8">
        <f aca="true" t="shared" si="23" ref="AP235:AP248">CQ235/ER235</f>
        <v>0.15760869565217392</v>
      </c>
      <c r="AQ235" s="8">
        <f aca="true" t="shared" si="24" ref="AQ235:AQ248">CR235/ES235</f>
        <v>0.12807881773399016</v>
      </c>
      <c r="AR235" s="8">
        <f aca="true" t="shared" si="25" ref="AR235:AR248">CS235/ET235</f>
        <v>0.1619718309859155</v>
      </c>
      <c r="AS235" s="8">
        <f aca="true" t="shared" si="26" ref="AS235:AS248">CT235/EU235</f>
        <v>0.1404494382022472</v>
      </c>
      <c r="AT235" s="8">
        <f aca="true" t="shared" si="27" ref="AT235:AT248">CU235/EV235</f>
        <v>0.1746987951807229</v>
      </c>
      <c r="AU235" s="8">
        <f aca="true" t="shared" si="28" ref="AU235:AU248">CV235/EW235</f>
        <v>0.115</v>
      </c>
      <c r="AV235" s="8">
        <f aca="true" t="shared" si="29" ref="AV235:AV248">CW235/EX235</f>
        <v>0.1744186046511628</v>
      </c>
      <c r="AW235" s="8">
        <f aca="true" t="shared" si="30" ref="AW235:AW248">CX235/EY235</f>
        <v>0.16574585635359115</v>
      </c>
      <c r="AX235" s="8">
        <f aca="true" t="shared" si="31" ref="AX235:AX248">CY235/EZ235</f>
        <v>0.16167664670658682</v>
      </c>
      <c r="AY235" s="8">
        <f t="shared" si="6"/>
        <v>0.09090909090909091</v>
      </c>
      <c r="AZ235" s="8">
        <f t="shared" si="6"/>
        <v>0.10483870967741936</v>
      </c>
      <c r="BA235" s="46">
        <f t="shared" si="6"/>
        <v>0.14857142857142858</v>
      </c>
      <c r="BC235" s="14">
        <v>23</v>
      </c>
      <c r="BD235" s="14">
        <v>11</v>
      </c>
      <c r="BE235" s="14">
        <v>15</v>
      </c>
      <c r="BF235" s="14">
        <v>18</v>
      </c>
      <c r="BG235" s="14">
        <v>28</v>
      </c>
      <c r="BH235" s="14">
        <v>24</v>
      </c>
      <c r="BI235" s="14">
        <v>16</v>
      </c>
      <c r="BJ235" s="14">
        <v>11</v>
      </c>
      <c r="BK235" s="14">
        <v>13</v>
      </c>
      <c r="BL235" s="14">
        <v>16</v>
      </c>
      <c r="BM235" s="14">
        <v>13</v>
      </c>
      <c r="BN235" s="14">
        <v>13</v>
      </c>
      <c r="BO235" s="14">
        <v>6</v>
      </c>
      <c r="BP235" s="14">
        <v>9</v>
      </c>
      <c r="BQ235" s="14">
        <v>13</v>
      </c>
      <c r="BR235" s="14">
        <v>11</v>
      </c>
      <c r="BS235" s="14">
        <v>12</v>
      </c>
      <c r="BT235" s="14">
        <v>14</v>
      </c>
      <c r="BU235" s="14">
        <v>9</v>
      </c>
      <c r="BV235" s="14">
        <v>17</v>
      </c>
      <c r="BW235" s="14">
        <v>8</v>
      </c>
      <c r="BX235" s="14">
        <v>11</v>
      </c>
      <c r="BY235" s="14">
        <v>12</v>
      </c>
      <c r="BZ235" s="14">
        <v>10</v>
      </c>
      <c r="CA235" s="14">
        <v>10</v>
      </c>
      <c r="CB235" s="14">
        <v>10</v>
      </c>
      <c r="CC235" s="14">
        <v>11</v>
      </c>
      <c r="CD235" s="14">
        <v>13</v>
      </c>
      <c r="CE235" s="14">
        <v>9</v>
      </c>
      <c r="CF235" s="14">
        <v>18</v>
      </c>
      <c r="CG235" s="14">
        <v>18</v>
      </c>
      <c r="CH235" s="14">
        <v>13</v>
      </c>
      <c r="CI235" s="14">
        <v>13</v>
      </c>
      <c r="CJ235" s="14">
        <v>11</v>
      </c>
      <c r="CK235" s="14">
        <v>27</v>
      </c>
      <c r="CL235" s="14">
        <v>27</v>
      </c>
      <c r="CM235" s="14">
        <v>32</v>
      </c>
      <c r="CN235" s="14">
        <v>33</v>
      </c>
      <c r="CO235" s="14">
        <v>25</v>
      </c>
      <c r="CP235" s="14">
        <v>23</v>
      </c>
      <c r="CQ235" s="14">
        <v>29</v>
      </c>
      <c r="CR235" s="14">
        <v>26</v>
      </c>
      <c r="CS235" s="14">
        <v>23</v>
      </c>
      <c r="CT235" s="14">
        <v>25</v>
      </c>
      <c r="CU235" s="14">
        <v>29</v>
      </c>
      <c r="CV235" s="14">
        <v>23</v>
      </c>
      <c r="CW235" s="14">
        <v>30</v>
      </c>
      <c r="CX235" s="14">
        <v>30</v>
      </c>
      <c r="CY235" s="14">
        <v>27</v>
      </c>
      <c r="CZ235" s="14">
        <v>8</v>
      </c>
      <c r="DA235" s="14">
        <v>13</v>
      </c>
      <c r="DB235" s="18">
        <v>26</v>
      </c>
      <c r="DD235" s="14">
        <v>140</v>
      </c>
      <c r="DE235" s="14">
        <v>119</v>
      </c>
      <c r="DF235" s="14">
        <v>115</v>
      </c>
      <c r="DG235" s="14">
        <v>124</v>
      </c>
      <c r="DH235" s="14">
        <v>171</v>
      </c>
      <c r="DI235" s="14">
        <v>165</v>
      </c>
      <c r="DJ235" s="14">
        <v>138</v>
      </c>
      <c r="DK235" s="14">
        <v>119</v>
      </c>
      <c r="DL235" s="14">
        <v>145</v>
      </c>
      <c r="DM235" s="14">
        <v>117</v>
      </c>
      <c r="DN235" s="14">
        <v>112</v>
      </c>
      <c r="DO235" s="14">
        <v>125</v>
      </c>
      <c r="DP235" s="14">
        <v>97</v>
      </c>
      <c r="DQ235" s="14">
        <v>131</v>
      </c>
      <c r="DR235" s="14">
        <v>116</v>
      </c>
      <c r="DS235" s="14">
        <v>83</v>
      </c>
      <c r="DT235" s="14">
        <v>92</v>
      </c>
      <c r="DU235" s="14">
        <v>102</v>
      </c>
      <c r="DV235" s="14">
        <v>111</v>
      </c>
      <c r="DW235" s="14">
        <v>102</v>
      </c>
      <c r="DX235" s="14">
        <v>113</v>
      </c>
      <c r="DY235" s="14">
        <v>120</v>
      </c>
      <c r="DZ235" s="14">
        <v>117</v>
      </c>
      <c r="EA235" s="14">
        <v>106</v>
      </c>
      <c r="EB235" s="14">
        <v>119</v>
      </c>
      <c r="EC235" s="14">
        <v>117</v>
      </c>
      <c r="ED235" s="14">
        <v>111</v>
      </c>
      <c r="EE235" s="14">
        <v>140</v>
      </c>
      <c r="EF235" s="14">
        <v>119</v>
      </c>
      <c r="EG235" s="14">
        <v>165</v>
      </c>
      <c r="EH235" s="14">
        <v>179</v>
      </c>
      <c r="EI235" s="14">
        <v>152</v>
      </c>
      <c r="EJ235" s="14">
        <v>148</v>
      </c>
      <c r="EK235" s="14">
        <v>140</v>
      </c>
      <c r="EL235" s="14">
        <v>157</v>
      </c>
      <c r="EM235" s="14">
        <v>192</v>
      </c>
      <c r="EN235" s="14">
        <v>205</v>
      </c>
      <c r="EO235" s="14">
        <v>272</v>
      </c>
      <c r="EP235" s="14">
        <v>191</v>
      </c>
      <c r="EQ235" s="14">
        <v>179</v>
      </c>
      <c r="ER235" s="14">
        <v>184</v>
      </c>
      <c r="ES235" s="14">
        <v>203</v>
      </c>
      <c r="ET235" s="14">
        <v>142</v>
      </c>
      <c r="EU235" s="14">
        <v>178</v>
      </c>
      <c r="EV235" s="14">
        <v>166</v>
      </c>
      <c r="EW235" s="14">
        <v>200</v>
      </c>
      <c r="EX235" s="14">
        <v>172</v>
      </c>
      <c r="EY235" s="14">
        <v>181</v>
      </c>
      <c r="EZ235" s="14">
        <v>167</v>
      </c>
      <c r="FA235" s="14">
        <v>88</v>
      </c>
      <c r="FB235" s="14">
        <v>124</v>
      </c>
      <c r="FC235" s="18">
        <v>175</v>
      </c>
    </row>
    <row r="236" spans="1:159" ht="12">
      <c r="A236" s="4" t="s">
        <v>10</v>
      </c>
      <c r="B236" s="8">
        <v>0.14130434782608695</v>
      </c>
      <c r="C236" s="8">
        <v>0.2</v>
      </c>
      <c r="D236" s="8">
        <v>0.1267605633802817</v>
      </c>
      <c r="E236" s="8">
        <v>0.1111111111111111</v>
      </c>
      <c r="F236" s="8">
        <v>0.1375</v>
      </c>
      <c r="G236" s="8">
        <v>0.09523809523809523</v>
      </c>
      <c r="H236" s="8">
        <v>0.14084507042253522</v>
      </c>
      <c r="I236" s="8">
        <v>0.15384615384615385</v>
      </c>
      <c r="J236" s="8">
        <v>0.12857142857142856</v>
      </c>
      <c r="K236" s="8">
        <v>0.0625</v>
      </c>
      <c r="L236" s="8">
        <v>0.16666666666666666</v>
      </c>
      <c r="M236" s="8">
        <v>0.1038961038961039</v>
      </c>
      <c r="N236" s="8">
        <v>0.08888888888888889</v>
      </c>
      <c r="O236" s="8">
        <v>0.10344827586206896</v>
      </c>
      <c r="P236" s="8">
        <v>0.025</v>
      </c>
      <c r="Q236" s="8">
        <v>0.13793103448275862</v>
      </c>
      <c r="R236" s="8">
        <v>0.0967741935483871</v>
      </c>
      <c r="S236" s="8">
        <v>0.1044776119402985</v>
      </c>
      <c r="T236" s="8">
        <v>0.136986301369863</v>
      </c>
      <c r="U236" s="8">
        <v>0.10714285714285714</v>
      </c>
      <c r="V236" s="8">
        <v>0.15384615384615385</v>
      </c>
      <c r="W236" s="8">
        <v>0.22448979591836735</v>
      </c>
      <c r="X236" s="8">
        <v>0.14285714285714285</v>
      </c>
      <c r="Y236" s="8">
        <v>0.08823529411764706</v>
      </c>
      <c r="Z236" s="8">
        <f t="shared" si="7"/>
        <v>0.11392405063291139</v>
      </c>
      <c r="AA236" s="8">
        <f t="shared" si="8"/>
        <v>0.10294117647058823</v>
      </c>
      <c r="AB236" s="8">
        <f t="shared" si="9"/>
        <v>0.06451612903225806</v>
      </c>
      <c r="AC236" s="8">
        <f t="shared" si="10"/>
        <v>0.0625</v>
      </c>
      <c r="AD236" s="8">
        <f t="shared" si="11"/>
        <v>0.05172413793103448</v>
      </c>
      <c r="AE236" s="8">
        <f t="shared" si="12"/>
        <v>0.1746031746031746</v>
      </c>
      <c r="AF236" s="8">
        <f t="shared" si="13"/>
        <v>0.14457831325301204</v>
      </c>
      <c r="AG236" s="8">
        <f t="shared" si="14"/>
        <v>0.11702127659574468</v>
      </c>
      <c r="AH236" s="8">
        <f t="shared" si="15"/>
        <v>0.15</v>
      </c>
      <c r="AI236" s="8">
        <f t="shared" si="16"/>
        <v>0.13580246913580246</v>
      </c>
      <c r="AJ236" s="8">
        <f t="shared" si="17"/>
        <v>0.14285714285714285</v>
      </c>
      <c r="AK236" s="8">
        <f t="shared" si="18"/>
        <v>0.25</v>
      </c>
      <c r="AL236" s="8">
        <f t="shared" si="19"/>
        <v>0.1875</v>
      </c>
      <c r="AM236" s="8">
        <f t="shared" si="20"/>
        <v>0.23423423423423423</v>
      </c>
      <c r="AN236" s="8">
        <f t="shared" si="21"/>
        <v>0.22727272727272727</v>
      </c>
      <c r="AO236" s="8">
        <f t="shared" si="22"/>
        <v>0.06896551724137931</v>
      </c>
      <c r="AP236" s="8">
        <f t="shared" si="23"/>
        <v>0.1111111111111111</v>
      </c>
      <c r="AQ236" s="8">
        <f t="shared" si="24"/>
        <v>0.1981981981981982</v>
      </c>
      <c r="AR236" s="8">
        <f t="shared" si="25"/>
        <v>0.15555555555555556</v>
      </c>
      <c r="AS236" s="8">
        <f t="shared" si="26"/>
        <v>0.13761467889908258</v>
      </c>
      <c r="AT236" s="8">
        <f t="shared" si="27"/>
        <v>0.10679611650485436</v>
      </c>
      <c r="AU236" s="8">
        <f t="shared" si="28"/>
        <v>0.21212121212121213</v>
      </c>
      <c r="AV236" s="8">
        <f t="shared" si="29"/>
        <v>0.2222222222222222</v>
      </c>
      <c r="AW236" s="8">
        <f t="shared" si="30"/>
        <v>0.16</v>
      </c>
      <c r="AX236" s="8">
        <f t="shared" si="31"/>
        <v>0.1792452830188679</v>
      </c>
      <c r="AY236" s="8">
        <f t="shared" si="6"/>
        <v>0.19230769230769232</v>
      </c>
      <c r="AZ236" s="8">
        <f t="shared" si="6"/>
        <v>0.13186813186813187</v>
      </c>
      <c r="BA236" s="46">
        <f t="shared" si="6"/>
        <v>0.23076923076923078</v>
      </c>
      <c r="BC236" s="14">
        <v>13</v>
      </c>
      <c r="BD236" s="14">
        <v>19</v>
      </c>
      <c r="BE236" s="14">
        <v>9</v>
      </c>
      <c r="BF236" s="14">
        <v>8</v>
      </c>
      <c r="BG236" s="14">
        <v>11</v>
      </c>
      <c r="BH236" s="14">
        <v>10</v>
      </c>
      <c r="BI236" s="14">
        <v>10</v>
      </c>
      <c r="BJ236" s="14">
        <v>10</v>
      </c>
      <c r="BK236" s="14">
        <v>9</v>
      </c>
      <c r="BL236" s="14">
        <v>5</v>
      </c>
      <c r="BM236" s="14">
        <v>8</v>
      </c>
      <c r="BN236" s="14">
        <v>8</v>
      </c>
      <c r="BO236" s="14">
        <v>8</v>
      </c>
      <c r="BP236" s="14">
        <v>9</v>
      </c>
      <c r="BQ236" s="14">
        <v>2</v>
      </c>
      <c r="BR236" s="14">
        <v>12</v>
      </c>
      <c r="BS236" s="14">
        <v>6</v>
      </c>
      <c r="BT236" s="14">
        <v>7</v>
      </c>
      <c r="BU236" s="14">
        <v>10</v>
      </c>
      <c r="BV236" s="14">
        <v>9</v>
      </c>
      <c r="BW236" s="14">
        <v>12</v>
      </c>
      <c r="BX236" s="14">
        <v>11</v>
      </c>
      <c r="BY236" s="14">
        <v>10</v>
      </c>
      <c r="BZ236" s="14">
        <v>6</v>
      </c>
      <c r="CA236" s="14">
        <v>9</v>
      </c>
      <c r="CB236" s="14">
        <v>7</v>
      </c>
      <c r="CC236" s="14">
        <v>4</v>
      </c>
      <c r="CD236" s="14">
        <v>4</v>
      </c>
      <c r="CE236" s="14">
        <v>3</v>
      </c>
      <c r="CF236" s="14">
        <v>11</v>
      </c>
      <c r="CG236" s="14">
        <v>12</v>
      </c>
      <c r="CH236" s="14">
        <v>11</v>
      </c>
      <c r="CI236" s="14">
        <v>12</v>
      </c>
      <c r="CJ236" s="14">
        <v>11</v>
      </c>
      <c r="CK236" s="14">
        <v>11</v>
      </c>
      <c r="CL236" s="14">
        <v>18</v>
      </c>
      <c r="CM236" s="14">
        <v>18</v>
      </c>
      <c r="CN236" s="14">
        <v>26</v>
      </c>
      <c r="CO236" s="14">
        <v>20</v>
      </c>
      <c r="CP236" s="14">
        <v>8</v>
      </c>
      <c r="CQ236" s="14">
        <v>11</v>
      </c>
      <c r="CR236" s="14">
        <v>22</v>
      </c>
      <c r="CS236" s="14">
        <v>14</v>
      </c>
      <c r="CT236" s="14">
        <v>15</v>
      </c>
      <c r="CU236" s="14">
        <v>11</v>
      </c>
      <c r="CV236" s="14">
        <v>21</v>
      </c>
      <c r="CW236" s="14">
        <v>20</v>
      </c>
      <c r="CX236" s="14">
        <v>16</v>
      </c>
      <c r="CY236" s="14">
        <v>19</v>
      </c>
      <c r="CZ236" s="14">
        <v>10</v>
      </c>
      <c r="DA236" s="14">
        <v>12</v>
      </c>
      <c r="DB236" s="18">
        <v>24</v>
      </c>
      <c r="DD236" s="14">
        <v>92</v>
      </c>
      <c r="DE236" s="14">
        <v>95</v>
      </c>
      <c r="DF236" s="14">
        <v>71</v>
      </c>
      <c r="DG236" s="14">
        <v>72</v>
      </c>
      <c r="DH236" s="14">
        <v>80</v>
      </c>
      <c r="DI236" s="14">
        <v>105</v>
      </c>
      <c r="DJ236" s="14">
        <v>71</v>
      </c>
      <c r="DK236" s="14">
        <v>65</v>
      </c>
      <c r="DL236" s="14">
        <v>70</v>
      </c>
      <c r="DM236" s="14">
        <v>80</v>
      </c>
      <c r="DN236" s="14">
        <v>48</v>
      </c>
      <c r="DO236" s="14">
        <v>77</v>
      </c>
      <c r="DP236" s="14">
        <v>90</v>
      </c>
      <c r="DQ236" s="14">
        <v>87</v>
      </c>
      <c r="DR236" s="14">
        <v>80</v>
      </c>
      <c r="DS236" s="14">
        <v>87</v>
      </c>
      <c r="DT236" s="14">
        <v>62</v>
      </c>
      <c r="DU236" s="14">
        <v>67</v>
      </c>
      <c r="DV236" s="14">
        <v>73</v>
      </c>
      <c r="DW236" s="14">
        <v>84</v>
      </c>
      <c r="DX236" s="14">
        <v>78</v>
      </c>
      <c r="DY236" s="14">
        <v>49</v>
      </c>
      <c r="DZ236" s="14">
        <v>70</v>
      </c>
      <c r="EA236" s="14">
        <v>68</v>
      </c>
      <c r="EB236" s="14">
        <v>79</v>
      </c>
      <c r="EC236" s="14">
        <v>68</v>
      </c>
      <c r="ED236" s="14">
        <v>62</v>
      </c>
      <c r="EE236" s="14">
        <v>64</v>
      </c>
      <c r="EF236" s="14">
        <v>58</v>
      </c>
      <c r="EG236" s="14">
        <v>63</v>
      </c>
      <c r="EH236" s="14">
        <v>83</v>
      </c>
      <c r="EI236" s="14">
        <v>94</v>
      </c>
      <c r="EJ236" s="14">
        <v>80</v>
      </c>
      <c r="EK236" s="14">
        <v>81</v>
      </c>
      <c r="EL236" s="14">
        <v>77</v>
      </c>
      <c r="EM236" s="14">
        <v>72</v>
      </c>
      <c r="EN236" s="14">
        <v>96</v>
      </c>
      <c r="EO236" s="14">
        <v>111</v>
      </c>
      <c r="EP236" s="14">
        <v>88</v>
      </c>
      <c r="EQ236" s="14">
        <v>116</v>
      </c>
      <c r="ER236" s="14">
        <v>99</v>
      </c>
      <c r="ES236" s="14">
        <v>111</v>
      </c>
      <c r="ET236" s="14">
        <v>90</v>
      </c>
      <c r="EU236" s="14">
        <v>109</v>
      </c>
      <c r="EV236" s="14">
        <v>103</v>
      </c>
      <c r="EW236" s="14">
        <v>99</v>
      </c>
      <c r="EX236" s="14">
        <v>90</v>
      </c>
      <c r="EY236" s="14">
        <v>100</v>
      </c>
      <c r="EZ236" s="14">
        <v>106</v>
      </c>
      <c r="FA236" s="14">
        <v>52</v>
      </c>
      <c r="FB236" s="14">
        <v>91</v>
      </c>
      <c r="FC236" s="18">
        <v>104</v>
      </c>
    </row>
    <row r="237" spans="1:159" ht="12">
      <c r="A237" s="4" t="s">
        <v>9</v>
      </c>
      <c r="B237" s="8">
        <v>0.23076923076923078</v>
      </c>
      <c r="C237" s="8">
        <v>0.18</v>
      </c>
      <c r="D237" s="8">
        <v>0.21621621621621623</v>
      </c>
      <c r="E237" s="8">
        <v>0.16666666666666666</v>
      </c>
      <c r="F237" s="8">
        <v>0.1</v>
      </c>
      <c r="G237" s="8">
        <v>0.125</v>
      </c>
      <c r="H237" s="8">
        <v>0.22580645161290322</v>
      </c>
      <c r="I237" s="8">
        <v>0.12195121951219512</v>
      </c>
      <c r="J237" s="8">
        <v>0.11363636363636363</v>
      </c>
      <c r="K237" s="8">
        <v>0.125</v>
      </c>
      <c r="L237" s="8">
        <v>0.23076923076923078</v>
      </c>
      <c r="M237" s="8">
        <v>0.16363636363636364</v>
      </c>
      <c r="N237" s="8">
        <v>0.1282051282051282</v>
      </c>
      <c r="O237" s="8">
        <v>0.17142857142857143</v>
      </c>
      <c r="P237" s="8">
        <v>0.1111111111111111</v>
      </c>
      <c r="Q237" s="8">
        <v>0.14634146341463414</v>
      </c>
      <c r="R237" s="8">
        <v>0.13636363636363635</v>
      </c>
      <c r="S237" s="8">
        <v>0.10256410256410256</v>
      </c>
      <c r="T237" s="8">
        <v>0.1111111111111111</v>
      </c>
      <c r="U237" s="8">
        <v>0.08</v>
      </c>
      <c r="V237" s="8">
        <v>0.22580645161290322</v>
      </c>
      <c r="W237" s="8">
        <v>0.15384615384615385</v>
      </c>
      <c r="X237" s="8">
        <v>0.12195121951219512</v>
      </c>
      <c r="Y237" s="8">
        <v>0.16666666666666666</v>
      </c>
      <c r="Z237" s="8">
        <f t="shared" si="7"/>
        <v>0.07692307692307693</v>
      </c>
      <c r="AA237" s="8">
        <f t="shared" si="8"/>
        <v>0.17857142857142858</v>
      </c>
      <c r="AB237" s="8">
        <f t="shared" si="9"/>
        <v>0.03571428571428571</v>
      </c>
      <c r="AC237" s="8">
        <f t="shared" si="10"/>
        <v>0.11904761904761904</v>
      </c>
      <c r="AD237" s="8">
        <f t="shared" si="11"/>
        <v>0.07142857142857142</v>
      </c>
      <c r="AE237" s="8">
        <f t="shared" si="12"/>
        <v>0.3</v>
      </c>
      <c r="AF237" s="8">
        <f t="shared" si="13"/>
        <v>0.08</v>
      </c>
      <c r="AG237" s="8">
        <f t="shared" si="14"/>
        <v>0.21052631578947367</v>
      </c>
      <c r="AH237" s="8">
        <f t="shared" si="15"/>
        <v>0.1875</v>
      </c>
      <c r="AI237" s="8">
        <f t="shared" si="16"/>
        <v>0.20588235294117646</v>
      </c>
      <c r="AJ237" s="8">
        <f t="shared" si="17"/>
        <v>0.24242424242424243</v>
      </c>
      <c r="AK237" s="8">
        <f t="shared" si="18"/>
        <v>0.18604651162790697</v>
      </c>
      <c r="AL237" s="8">
        <f t="shared" si="19"/>
        <v>0.2708333333333333</v>
      </c>
      <c r="AM237" s="8">
        <f t="shared" si="20"/>
        <v>0.13157894736842105</v>
      </c>
      <c r="AN237" s="8">
        <f t="shared" si="21"/>
        <v>0.28</v>
      </c>
      <c r="AO237" s="8">
        <f t="shared" si="22"/>
        <v>0.21818181818181817</v>
      </c>
      <c r="AP237" s="8">
        <f t="shared" si="23"/>
        <v>0.23684210526315788</v>
      </c>
      <c r="AQ237" s="8">
        <f t="shared" si="24"/>
        <v>0.16666666666666666</v>
      </c>
      <c r="AR237" s="8">
        <f t="shared" si="25"/>
        <v>0.2222222222222222</v>
      </c>
      <c r="AS237" s="8">
        <f t="shared" si="26"/>
        <v>0.23076923076923078</v>
      </c>
      <c r="AT237" s="8">
        <f t="shared" si="27"/>
        <v>0.21621621621621623</v>
      </c>
      <c r="AU237" s="8">
        <f t="shared" si="28"/>
        <v>0.24285714285714285</v>
      </c>
      <c r="AV237" s="8">
        <f t="shared" si="29"/>
        <v>0.1509433962264151</v>
      </c>
      <c r="AW237" s="8">
        <f t="shared" si="30"/>
        <v>0.14</v>
      </c>
      <c r="AX237" s="8">
        <f t="shared" si="31"/>
        <v>0.21739130434782608</v>
      </c>
      <c r="AY237" s="8">
        <f t="shared" si="6"/>
        <v>0.24242424242424243</v>
      </c>
      <c r="AZ237" s="8">
        <f t="shared" si="6"/>
        <v>0.125</v>
      </c>
      <c r="BA237" s="46">
        <f t="shared" si="6"/>
        <v>0.20754716981132076</v>
      </c>
      <c r="BC237" s="14">
        <v>9</v>
      </c>
      <c r="BD237" s="14">
        <v>9</v>
      </c>
      <c r="BE237" s="14">
        <v>8</v>
      </c>
      <c r="BF237" s="14">
        <v>7</v>
      </c>
      <c r="BG237" s="14">
        <v>5</v>
      </c>
      <c r="BH237" s="14">
        <v>7</v>
      </c>
      <c r="BI237" s="14">
        <v>7</v>
      </c>
      <c r="BJ237" s="14">
        <v>5</v>
      </c>
      <c r="BK237" s="14">
        <v>5</v>
      </c>
      <c r="BL237" s="14">
        <v>5</v>
      </c>
      <c r="BM237" s="14">
        <v>9</v>
      </c>
      <c r="BN237" s="14">
        <v>9</v>
      </c>
      <c r="BO237" s="14">
        <v>5</v>
      </c>
      <c r="BP237" s="14">
        <v>6</v>
      </c>
      <c r="BQ237" s="14">
        <v>5</v>
      </c>
      <c r="BR237" s="14">
        <v>6</v>
      </c>
      <c r="BS237" s="14">
        <v>6</v>
      </c>
      <c r="BT237" s="14">
        <v>4</v>
      </c>
      <c r="BU237" s="14">
        <v>4</v>
      </c>
      <c r="BV237" s="14">
        <v>4</v>
      </c>
      <c r="BW237" s="14">
        <v>7</v>
      </c>
      <c r="BX237" s="14">
        <v>6</v>
      </c>
      <c r="BY237" s="14">
        <v>5</v>
      </c>
      <c r="BZ237" s="14">
        <v>6</v>
      </c>
      <c r="CA237" s="14">
        <v>2</v>
      </c>
      <c r="CB237" s="14">
        <v>5</v>
      </c>
      <c r="CC237" s="14">
        <v>1</v>
      </c>
      <c r="CD237" s="14">
        <v>5</v>
      </c>
      <c r="CE237" s="14">
        <v>2</v>
      </c>
      <c r="CF237" s="14">
        <v>9</v>
      </c>
      <c r="CG237" s="14">
        <v>2</v>
      </c>
      <c r="CH237" s="14">
        <v>8</v>
      </c>
      <c r="CI237" s="14">
        <v>6</v>
      </c>
      <c r="CJ237" s="14">
        <v>7</v>
      </c>
      <c r="CK237" s="14">
        <v>8</v>
      </c>
      <c r="CL237" s="14">
        <v>8</v>
      </c>
      <c r="CM237" s="14">
        <v>13</v>
      </c>
      <c r="CN237" s="14">
        <v>5</v>
      </c>
      <c r="CO237" s="14">
        <v>14</v>
      </c>
      <c r="CP237" s="14">
        <v>12</v>
      </c>
      <c r="CQ237" s="14">
        <v>9</v>
      </c>
      <c r="CR237" s="14">
        <v>5</v>
      </c>
      <c r="CS237" s="14">
        <v>10</v>
      </c>
      <c r="CT237" s="14">
        <v>15</v>
      </c>
      <c r="CU237" s="14">
        <v>8</v>
      </c>
      <c r="CV237" s="14">
        <v>17</v>
      </c>
      <c r="CW237" s="14">
        <v>8</v>
      </c>
      <c r="CX237" s="14">
        <v>7</v>
      </c>
      <c r="CY237" s="14">
        <v>10</v>
      </c>
      <c r="CZ237" s="14">
        <v>8</v>
      </c>
      <c r="DA237" s="14">
        <v>5</v>
      </c>
      <c r="DB237" s="18">
        <v>11</v>
      </c>
      <c r="DD237" s="14">
        <v>39</v>
      </c>
      <c r="DE237" s="14">
        <v>50</v>
      </c>
      <c r="DF237" s="14">
        <v>37</v>
      </c>
      <c r="DG237" s="14">
        <v>42</v>
      </c>
      <c r="DH237" s="14">
        <v>50</v>
      </c>
      <c r="DI237" s="14">
        <v>56</v>
      </c>
      <c r="DJ237" s="14">
        <v>31</v>
      </c>
      <c r="DK237" s="14">
        <v>41</v>
      </c>
      <c r="DL237" s="14">
        <v>44</v>
      </c>
      <c r="DM237" s="14">
        <v>40</v>
      </c>
      <c r="DN237" s="14">
        <v>39</v>
      </c>
      <c r="DO237" s="14">
        <v>55</v>
      </c>
      <c r="DP237" s="14">
        <v>39</v>
      </c>
      <c r="DQ237" s="14">
        <v>35</v>
      </c>
      <c r="DR237" s="14">
        <v>45</v>
      </c>
      <c r="DS237" s="14">
        <v>41</v>
      </c>
      <c r="DT237" s="14">
        <v>44</v>
      </c>
      <c r="DU237" s="14">
        <v>39</v>
      </c>
      <c r="DV237" s="14">
        <v>36</v>
      </c>
      <c r="DW237" s="14">
        <v>50</v>
      </c>
      <c r="DX237" s="14">
        <v>31</v>
      </c>
      <c r="DY237" s="14">
        <v>39</v>
      </c>
      <c r="DZ237" s="14">
        <v>41</v>
      </c>
      <c r="EA237" s="14">
        <v>36</v>
      </c>
      <c r="EB237" s="14">
        <v>26</v>
      </c>
      <c r="EC237" s="14">
        <v>28</v>
      </c>
      <c r="ED237" s="14">
        <v>28</v>
      </c>
      <c r="EE237" s="14">
        <v>42</v>
      </c>
      <c r="EF237" s="14">
        <v>28</v>
      </c>
      <c r="EG237" s="14">
        <v>30</v>
      </c>
      <c r="EH237" s="14">
        <v>25</v>
      </c>
      <c r="EI237" s="14">
        <v>38</v>
      </c>
      <c r="EJ237" s="14">
        <v>32</v>
      </c>
      <c r="EK237" s="14">
        <v>34</v>
      </c>
      <c r="EL237" s="14">
        <v>33</v>
      </c>
      <c r="EM237" s="14">
        <v>43</v>
      </c>
      <c r="EN237" s="14">
        <v>48</v>
      </c>
      <c r="EO237" s="14">
        <v>38</v>
      </c>
      <c r="EP237" s="14">
        <v>50</v>
      </c>
      <c r="EQ237" s="14">
        <v>55</v>
      </c>
      <c r="ER237" s="14">
        <v>38</v>
      </c>
      <c r="ES237" s="14">
        <v>30</v>
      </c>
      <c r="ET237" s="14">
        <v>45</v>
      </c>
      <c r="EU237" s="14">
        <v>65</v>
      </c>
      <c r="EV237" s="14">
        <v>37</v>
      </c>
      <c r="EW237" s="14">
        <v>70</v>
      </c>
      <c r="EX237" s="14">
        <v>53</v>
      </c>
      <c r="EY237" s="14">
        <v>50</v>
      </c>
      <c r="EZ237" s="14">
        <v>46</v>
      </c>
      <c r="FA237" s="14">
        <v>33</v>
      </c>
      <c r="FB237" s="14">
        <v>40</v>
      </c>
      <c r="FC237" s="18">
        <v>53</v>
      </c>
    </row>
    <row r="238" spans="1:159" ht="12">
      <c r="A238" s="3" t="s">
        <v>8</v>
      </c>
      <c r="B238" s="8">
        <v>0.14285714285714285</v>
      </c>
      <c r="C238" s="8">
        <v>0.125</v>
      </c>
      <c r="D238" s="8">
        <v>0.25</v>
      </c>
      <c r="E238" s="8">
        <v>0.3333333333333333</v>
      </c>
      <c r="F238" s="8">
        <v>0</v>
      </c>
      <c r="G238" s="8">
        <v>0.42857142857142855</v>
      </c>
      <c r="H238" s="8">
        <v>0.16666666666666666</v>
      </c>
      <c r="I238" s="8">
        <v>0.4</v>
      </c>
      <c r="J238" s="8">
        <v>0.2857142857142857</v>
      </c>
      <c r="K238" s="8">
        <v>0.5</v>
      </c>
      <c r="L238" s="9">
        <v>1</v>
      </c>
      <c r="M238" s="8">
        <v>0.4</v>
      </c>
      <c r="N238" s="8">
        <v>0.25</v>
      </c>
      <c r="O238" s="8">
        <v>0</v>
      </c>
      <c r="P238" s="8">
        <v>0</v>
      </c>
      <c r="Q238" s="8">
        <v>0.4</v>
      </c>
      <c r="R238" s="8">
        <v>0</v>
      </c>
      <c r="S238" s="8">
        <v>0</v>
      </c>
      <c r="T238" s="8">
        <v>0</v>
      </c>
      <c r="U238" s="8">
        <v>0.3333333333333333</v>
      </c>
      <c r="V238" s="8">
        <v>0.2</v>
      </c>
      <c r="W238" s="8">
        <v>0.3333333333333333</v>
      </c>
      <c r="X238" s="8">
        <v>0.25</v>
      </c>
      <c r="Y238" s="8">
        <v>0</v>
      </c>
      <c r="Z238" s="8">
        <f t="shared" si="7"/>
        <v>0</v>
      </c>
      <c r="AA238" s="8">
        <f t="shared" si="8"/>
        <v>0.75</v>
      </c>
      <c r="AB238" s="8">
        <f t="shared" si="9"/>
        <v>0</v>
      </c>
      <c r="AC238" s="8">
        <f t="shared" si="10"/>
        <v>0</v>
      </c>
      <c r="AD238" s="8">
        <f t="shared" si="11"/>
        <v>0</v>
      </c>
      <c r="AE238" s="8">
        <f t="shared" si="12"/>
        <v>0</v>
      </c>
      <c r="AF238" s="8">
        <f t="shared" si="13"/>
        <v>0.3333333333333333</v>
      </c>
      <c r="AG238" s="8">
        <f t="shared" si="14"/>
        <v>0.3333333333333333</v>
      </c>
      <c r="AH238" s="8">
        <f t="shared" si="15"/>
        <v>0.21428571428571427</v>
      </c>
      <c r="AI238" s="8">
        <f t="shared" si="16"/>
        <v>0</v>
      </c>
      <c r="AJ238" s="8">
        <f t="shared" si="17"/>
        <v>0</v>
      </c>
      <c r="AK238" s="8">
        <f t="shared" si="18"/>
        <v>0.38461538461538464</v>
      </c>
      <c r="AL238" s="8">
        <f t="shared" si="19"/>
        <v>0.25</v>
      </c>
      <c r="AM238" s="8">
        <f t="shared" si="20"/>
        <v>0.14285714285714285</v>
      </c>
      <c r="AN238" s="8">
        <f t="shared" si="21"/>
        <v>0.16666666666666666</v>
      </c>
      <c r="AO238" s="8">
        <f t="shared" si="22"/>
        <v>0</v>
      </c>
      <c r="AP238" s="8">
        <f t="shared" si="23"/>
        <v>0.09090909090909091</v>
      </c>
      <c r="AQ238" s="8">
        <f t="shared" si="24"/>
        <v>0.2</v>
      </c>
      <c r="AR238" s="8">
        <f t="shared" si="25"/>
        <v>0.2857142857142857</v>
      </c>
      <c r="AS238" s="8">
        <f t="shared" si="26"/>
        <v>0.1</v>
      </c>
      <c r="AT238" s="8">
        <f t="shared" si="27"/>
        <v>0.25</v>
      </c>
      <c r="AU238" s="8">
        <f t="shared" si="28"/>
        <v>0.25</v>
      </c>
      <c r="AV238" s="8">
        <f t="shared" si="29"/>
        <v>0.14285714285714285</v>
      </c>
      <c r="AW238" s="8">
        <f t="shared" si="30"/>
        <v>0.3</v>
      </c>
      <c r="AX238" s="8">
        <f t="shared" si="31"/>
        <v>0.75</v>
      </c>
      <c r="AY238" s="8">
        <f t="shared" si="6"/>
        <v>0.125</v>
      </c>
      <c r="AZ238" s="8">
        <f t="shared" si="6"/>
        <v>0.23076923076923078</v>
      </c>
      <c r="BA238" s="46">
        <f t="shared" si="6"/>
        <v>0.2222222222222222</v>
      </c>
      <c r="BC238" s="14">
        <v>1</v>
      </c>
      <c r="BD238" s="14">
        <v>1</v>
      </c>
      <c r="BE238" s="14">
        <v>1</v>
      </c>
      <c r="BF238" s="14">
        <v>2</v>
      </c>
      <c r="BG238" s="14">
        <v>0</v>
      </c>
      <c r="BH238" s="14">
        <v>3</v>
      </c>
      <c r="BI238" s="14">
        <v>1</v>
      </c>
      <c r="BJ238" s="14">
        <v>2</v>
      </c>
      <c r="BK238" s="14">
        <v>2</v>
      </c>
      <c r="BL238" s="14">
        <v>3</v>
      </c>
      <c r="BM238" s="14">
        <v>2</v>
      </c>
      <c r="BN238" s="14">
        <v>4</v>
      </c>
      <c r="BO238" s="14">
        <v>3</v>
      </c>
      <c r="BP238" s="14">
        <v>0</v>
      </c>
      <c r="BQ238" s="14">
        <v>0</v>
      </c>
      <c r="BR238" s="14">
        <v>2</v>
      </c>
      <c r="BS238" s="14">
        <v>0</v>
      </c>
      <c r="BT238" s="14">
        <v>0</v>
      </c>
      <c r="BU238" s="14">
        <v>0</v>
      </c>
      <c r="BV238" s="14">
        <v>1</v>
      </c>
      <c r="BW238" s="14">
        <v>1</v>
      </c>
      <c r="BX238" s="14">
        <v>1</v>
      </c>
      <c r="BY238" s="14">
        <v>1</v>
      </c>
      <c r="BZ238" s="14">
        <v>0</v>
      </c>
      <c r="CA238" s="14">
        <v>0</v>
      </c>
      <c r="CB238" s="14">
        <v>3</v>
      </c>
      <c r="CC238" s="14">
        <v>0</v>
      </c>
      <c r="CD238" s="14">
        <v>0</v>
      </c>
      <c r="CE238" s="14">
        <v>0</v>
      </c>
      <c r="CF238" s="14">
        <v>0</v>
      </c>
      <c r="CG238" s="14">
        <v>2</v>
      </c>
      <c r="CH238" s="14">
        <v>1</v>
      </c>
      <c r="CI238" s="14">
        <v>3</v>
      </c>
      <c r="CJ238" s="14">
        <v>0</v>
      </c>
      <c r="CK238" s="14">
        <v>0</v>
      </c>
      <c r="CL238" s="14">
        <v>5</v>
      </c>
      <c r="CM238" s="14">
        <v>1</v>
      </c>
      <c r="CN238" s="14">
        <v>1</v>
      </c>
      <c r="CO238" s="14">
        <v>1</v>
      </c>
      <c r="CP238" s="14">
        <v>0</v>
      </c>
      <c r="CQ238" s="14">
        <v>1</v>
      </c>
      <c r="CR238" s="14">
        <v>2</v>
      </c>
      <c r="CS238" s="14">
        <v>2</v>
      </c>
      <c r="CT238" s="14">
        <v>1</v>
      </c>
      <c r="CU238" s="14">
        <v>4</v>
      </c>
      <c r="CV238" s="14">
        <v>2</v>
      </c>
      <c r="CW238" s="14">
        <v>1</v>
      </c>
      <c r="CX238" s="14">
        <v>3</v>
      </c>
      <c r="CY238" s="14">
        <v>3</v>
      </c>
      <c r="CZ238" s="14">
        <v>1</v>
      </c>
      <c r="DA238" s="14">
        <v>3</v>
      </c>
      <c r="DB238" s="18">
        <v>4</v>
      </c>
      <c r="DD238" s="14">
        <v>7</v>
      </c>
      <c r="DE238" s="14">
        <v>8</v>
      </c>
      <c r="DF238" s="14">
        <v>4</v>
      </c>
      <c r="DG238" s="14">
        <v>6</v>
      </c>
      <c r="DH238" s="14">
        <v>10</v>
      </c>
      <c r="DI238" s="14">
        <v>7</v>
      </c>
      <c r="DJ238" s="14">
        <v>6</v>
      </c>
      <c r="DK238" s="14">
        <v>5</v>
      </c>
      <c r="DL238" s="14">
        <v>7</v>
      </c>
      <c r="DM238" s="14">
        <v>6</v>
      </c>
      <c r="DN238" s="14">
        <v>2</v>
      </c>
      <c r="DO238" s="14">
        <v>10</v>
      </c>
      <c r="DP238" s="14">
        <v>12</v>
      </c>
      <c r="DQ238" s="14">
        <v>6</v>
      </c>
      <c r="DR238" s="14">
        <v>4</v>
      </c>
      <c r="DS238" s="14">
        <v>5</v>
      </c>
      <c r="DT238" s="14">
        <v>4</v>
      </c>
      <c r="DU238" s="14">
        <v>3</v>
      </c>
      <c r="DV238" s="14">
        <v>3</v>
      </c>
      <c r="DW238" s="14">
        <v>3</v>
      </c>
      <c r="DX238" s="14">
        <v>5</v>
      </c>
      <c r="DY238" s="14">
        <v>3</v>
      </c>
      <c r="DZ238" s="14">
        <v>4</v>
      </c>
      <c r="EA238" s="14">
        <v>5</v>
      </c>
      <c r="EB238" s="14">
        <v>2</v>
      </c>
      <c r="EC238" s="14">
        <v>4</v>
      </c>
      <c r="ED238" s="14">
        <v>8</v>
      </c>
      <c r="EE238" s="14">
        <v>5</v>
      </c>
      <c r="EF238" s="14">
        <v>2</v>
      </c>
      <c r="EG238" s="14">
        <v>2</v>
      </c>
      <c r="EH238" s="14">
        <v>6</v>
      </c>
      <c r="EI238" s="14">
        <v>3</v>
      </c>
      <c r="EJ238" s="14">
        <v>14</v>
      </c>
      <c r="EK238" s="14">
        <v>6</v>
      </c>
      <c r="EL238" s="14">
        <v>3</v>
      </c>
      <c r="EM238" s="14">
        <v>13</v>
      </c>
      <c r="EN238" s="14">
        <v>4</v>
      </c>
      <c r="EO238" s="14">
        <v>7</v>
      </c>
      <c r="EP238" s="14">
        <v>6</v>
      </c>
      <c r="EQ238" s="14">
        <v>4</v>
      </c>
      <c r="ER238" s="14">
        <v>11</v>
      </c>
      <c r="ES238" s="14">
        <v>10</v>
      </c>
      <c r="ET238" s="14">
        <v>7</v>
      </c>
      <c r="EU238" s="14">
        <v>10</v>
      </c>
      <c r="EV238" s="14">
        <v>16</v>
      </c>
      <c r="EW238" s="14">
        <v>8</v>
      </c>
      <c r="EX238" s="14">
        <v>7</v>
      </c>
      <c r="EY238" s="14">
        <v>10</v>
      </c>
      <c r="EZ238" s="14">
        <v>4</v>
      </c>
      <c r="FA238" s="14">
        <v>8</v>
      </c>
      <c r="FB238" s="14">
        <v>13</v>
      </c>
      <c r="FC238" s="18">
        <v>18</v>
      </c>
    </row>
    <row r="239" spans="1:159" ht="12">
      <c r="A239" s="3" t="s">
        <v>7</v>
      </c>
      <c r="B239" s="8">
        <v>0.07142857142857142</v>
      </c>
      <c r="C239" s="8">
        <v>0.20512820512820512</v>
      </c>
      <c r="D239" s="8">
        <v>0.2727272727272727</v>
      </c>
      <c r="E239" s="8">
        <v>0.1875</v>
      </c>
      <c r="F239" s="8">
        <v>0.08333333333333333</v>
      </c>
      <c r="G239" s="8">
        <v>0.08333333333333333</v>
      </c>
      <c r="H239" s="8">
        <v>0.22580645161290322</v>
      </c>
      <c r="I239" s="8">
        <v>0.15789473684210525</v>
      </c>
      <c r="J239" s="8">
        <v>0.17857142857142858</v>
      </c>
      <c r="K239" s="8">
        <v>0.09090909090909091</v>
      </c>
      <c r="L239" s="8">
        <v>0.3333333333333333</v>
      </c>
      <c r="M239" s="8">
        <v>0.08</v>
      </c>
      <c r="N239" s="8">
        <v>0.1</v>
      </c>
      <c r="O239" s="8">
        <v>0.2</v>
      </c>
      <c r="P239" s="8">
        <v>0.1</v>
      </c>
      <c r="Q239" s="8">
        <v>0.12</v>
      </c>
      <c r="R239" s="8">
        <v>0.24</v>
      </c>
      <c r="S239" s="8">
        <v>0.20833333333333334</v>
      </c>
      <c r="T239" s="8">
        <v>0.07142857142857142</v>
      </c>
      <c r="U239" s="8">
        <v>0.1875</v>
      </c>
      <c r="V239" s="8">
        <v>0.25</v>
      </c>
      <c r="W239" s="8">
        <v>0.14285714285714285</v>
      </c>
      <c r="X239" s="8">
        <v>0.35294117647058826</v>
      </c>
      <c r="Y239" s="8">
        <v>0.19047619047619047</v>
      </c>
      <c r="Z239" s="8">
        <f t="shared" si="7"/>
        <v>0.0625</v>
      </c>
      <c r="AA239" s="8">
        <f t="shared" si="8"/>
        <v>0.13043478260869565</v>
      </c>
      <c r="AB239" s="8">
        <f t="shared" si="9"/>
        <v>0.16666666666666666</v>
      </c>
      <c r="AC239" s="8">
        <f t="shared" si="10"/>
        <v>0.14285714285714285</v>
      </c>
      <c r="AD239" s="8">
        <f t="shared" si="11"/>
        <v>0.10526315789473684</v>
      </c>
      <c r="AE239" s="8">
        <f t="shared" si="12"/>
        <v>0.23076923076923078</v>
      </c>
      <c r="AF239" s="8">
        <f t="shared" si="13"/>
        <v>0.13636363636363635</v>
      </c>
      <c r="AG239" s="8">
        <f t="shared" si="14"/>
        <v>0.034482758620689655</v>
      </c>
      <c r="AH239" s="8">
        <f t="shared" si="15"/>
        <v>0.1724137931034483</v>
      </c>
      <c r="AI239" s="8">
        <f t="shared" si="16"/>
        <v>0.24</v>
      </c>
      <c r="AJ239" s="8">
        <f t="shared" si="17"/>
        <v>0.5384615384615384</v>
      </c>
      <c r="AK239" s="8">
        <f t="shared" si="18"/>
        <v>0.30303030303030304</v>
      </c>
      <c r="AL239" s="8">
        <f t="shared" si="19"/>
        <v>0.041666666666666664</v>
      </c>
      <c r="AM239" s="8">
        <f t="shared" si="20"/>
        <v>0.17073170731707318</v>
      </c>
      <c r="AN239" s="8">
        <f t="shared" si="21"/>
        <v>0.4642857142857143</v>
      </c>
      <c r="AO239" s="8">
        <f t="shared" si="22"/>
        <v>0.22727272727272727</v>
      </c>
      <c r="AP239" s="8">
        <f t="shared" si="23"/>
        <v>0.11538461538461539</v>
      </c>
      <c r="AQ239" s="8">
        <f t="shared" si="24"/>
        <v>0.20833333333333334</v>
      </c>
      <c r="AR239" s="8">
        <f t="shared" si="25"/>
        <v>0.15789473684210525</v>
      </c>
      <c r="AS239" s="8">
        <f t="shared" si="26"/>
        <v>0.25</v>
      </c>
      <c r="AT239" s="8">
        <f t="shared" si="27"/>
        <v>0.13793103448275862</v>
      </c>
      <c r="AU239" s="8">
        <f t="shared" si="28"/>
        <v>0.2</v>
      </c>
      <c r="AV239" s="8">
        <f t="shared" si="29"/>
        <v>0.14285714285714285</v>
      </c>
      <c r="AW239" s="8">
        <f t="shared" si="30"/>
        <v>0.22857142857142856</v>
      </c>
      <c r="AX239" s="8">
        <f t="shared" si="31"/>
        <v>0.15789473684210525</v>
      </c>
      <c r="AY239" s="8">
        <f t="shared" si="6"/>
        <v>0.17647058823529413</v>
      </c>
      <c r="AZ239" s="8">
        <f t="shared" si="6"/>
        <v>0.17142857142857143</v>
      </c>
      <c r="BA239" s="46">
        <f t="shared" si="6"/>
        <v>0.09090909090909091</v>
      </c>
      <c r="BC239" s="14">
        <v>2</v>
      </c>
      <c r="BD239" s="14">
        <v>8</v>
      </c>
      <c r="BE239" s="14">
        <v>6</v>
      </c>
      <c r="BF239" s="14">
        <v>6</v>
      </c>
      <c r="BG239" s="14">
        <v>4</v>
      </c>
      <c r="BH239" s="14">
        <v>1</v>
      </c>
      <c r="BI239" s="14">
        <v>7</v>
      </c>
      <c r="BJ239" s="14">
        <v>3</v>
      </c>
      <c r="BK239" s="14">
        <v>5</v>
      </c>
      <c r="BL239" s="14">
        <v>2</v>
      </c>
      <c r="BM239" s="14">
        <v>4</v>
      </c>
      <c r="BN239" s="14">
        <v>2</v>
      </c>
      <c r="BO239" s="14">
        <v>2</v>
      </c>
      <c r="BP239" s="14">
        <v>2</v>
      </c>
      <c r="BQ239" s="14">
        <v>2</v>
      </c>
      <c r="BR239" s="14">
        <v>3</v>
      </c>
      <c r="BS239" s="14">
        <v>6</v>
      </c>
      <c r="BT239" s="14">
        <v>5</v>
      </c>
      <c r="BU239" s="14">
        <v>1</v>
      </c>
      <c r="BV239" s="14">
        <v>3</v>
      </c>
      <c r="BW239" s="14">
        <v>4</v>
      </c>
      <c r="BX239" s="14">
        <v>2</v>
      </c>
      <c r="BY239" s="14">
        <v>6</v>
      </c>
      <c r="BZ239" s="14">
        <v>4</v>
      </c>
      <c r="CA239" s="14">
        <v>1</v>
      </c>
      <c r="CB239" s="14">
        <v>3</v>
      </c>
      <c r="CC239" s="14">
        <v>3</v>
      </c>
      <c r="CD239" s="14">
        <v>2</v>
      </c>
      <c r="CE239" s="14">
        <v>2</v>
      </c>
      <c r="CF239" s="14">
        <v>3</v>
      </c>
      <c r="CG239" s="14">
        <v>3</v>
      </c>
      <c r="CH239" s="14">
        <v>1</v>
      </c>
      <c r="CI239" s="14">
        <v>5</v>
      </c>
      <c r="CJ239" s="14">
        <v>6</v>
      </c>
      <c r="CK239" s="14">
        <v>7</v>
      </c>
      <c r="CL239" s="14">
        <v>10</v>
      </c>
      <c r="CM239" s="14">
        <v>1</v>
      </c>
      <c r="CN239" s="14">
        <v>7</v>
      </c>
      <c r="CO239" s="14">
        <v>13</v>
      </c>
      <c r="CP239" s="14">
        <v>5</v>
      </c>
      <c r="CQ239" s="14">
        <v>3</v>
      </c>
      <c r="CR239" s="14">
        <v>5</v>
      </c>
      <c r="CS239" s="14">
        <v>3</v>
      </c>
      <c r="CT239" s="14">
        <v>5</v>
      </c>
      <c r="CU239" s="14">
        <v>4</v>
      </c>
      <c r="CV239" s="14">
        <v>6</v>
      </c>
      <c r="CW239" s="14">
        <v>2</v>
      </c>
      <c r="CX239" s="14">
        <v>8</v>
      </c>
      <c r="CY239" s="14">
        <v>6</v>
      </c>
      <c r="CZ239" s="14">
        <v>3</v>
      </c>
      <c r="DA239" s="14">
        <v>6</v>
      </c>
      <c r="DB239" s="18">
        <v>2</v>
      </c>
      <c r="DD239" s="14">
        <v>28</v>
      </c>
      <c r="DE239" s="14">
        <v>39</v>
      </c>
      <c r="DF239" s="14">
        <v>22</v>
      </c>
      <c r="DG239" s="14">
        <v>32</v>
      </c>
      <c r="DH239" s="14">
        <v>48</v>
      </c>
      <c r="DI239" s="14">
        <v>12</v>
      </c>
      <c r="DJ239" s="14">
        <v>31</v>
      </c>
      <c r="DK239" s="14">
        <v>19</v>
      </c>
      <c r="DL239" s="14">
        <v>28</v>
      </c>
      <c r="DM239" s="14">
        <v>22</v>
      </c>
      <c r="DN239" s="14">
        <v>12</v>
      </c>
      <c r="DO239" s="14">
        <v>25</v>
      </c>
      <c r="DP239" s="14">
        <v>20</v>
      </c>
      <c r="DQ239" s="14">
        <v>10</v>
      </c>
      <c r="DR239" s="14">
        <v>20</v>
      </c>
      <c r="DS239" s="14">
        <v>25</v>
      </c>
      <c r="DT239" s="14">
        <v>25</v>
      </c>
      <c r="DU239" s="14">
        <v>24</v>
      </c>
      <c r="DV239" s="14">
        <v>14</v>
      </c>
      <c r="DW239" s="14">
        <v>16</v>
      </c>
      <c r="DX239" s="14">
        <v>16</v>
      </c>
      <c r="DY239" s="14">
        <v>14</v>
      </c>
      <c r="DZ239" s="14">
        <v>17</v>
      </c>
      <c r="EA239" s="14">
        <v>21</v>
      </c>
      <c r="EB239" s="14">
        <v>16</v>
      </c>
      <c r="EC239" s="14">
        <v>23</v>
      </c>
      <c r="ED239" s="14">
        <v>18</v>
      </c>
      <c r="EE239" s="14">
        <v>14</v>
      </c>
      <c r="EF239" s="14">
        <v>19</v>
      </c>
      <c r="EG239" s="14">
        <v>13</v>
      </c>
      <c r="EH239" s="14">
        <v>22</v>
      </c>
      <c r="EI239" s="14">
        <v>29</v>
      </c>
      <c r="EJ239" s="14">
        <v>29</v>
      </c>
      <c r="EK239" s="14">
        <v>25</v>
      </c>
      <c r="EL239" s="14">
        <v>13</v>
      </c>
      <c r="EM239" s="14">
        <v>33</v>
      </c>
      <c r="EN239" s="14">
        <v>24</v>
      </c>
      <c r="EO239" s="14">
        <v>41</v>
      </c>
      <c r="EP239" s="14">
        <v>28</v>
      </c>
      <c r="EQ239" s="14">
        <v>22</v>
      </c>
      <c r="ER239" s="14">
        <v>26</v>
      </c>
      <c r="ES239" s="14">
        <v>24</v>
      </c>
      <c r="ET239" s="14">
        <v>19</v>
      </c>
      <c r="EU239" s="14">
        <v>20</v>
      </c>
      <c r="EV239" s="14">
        <v>29</v>
      </c>
      <c r="EW239" s="14">
        <v>30</v>
      </c>
      <c r="EX239" s="14">
        <v>14</v>
      </c>
      <c r="EY239" s="14">
        <v>35</v>
      </c>
      <c r="EZ239" s="14">
        <v>38</v>
      </c>
      <c r="FA239" s="14">
        <v>17</v>
      </c>
      <c r="FB239" s="14">
        <v>35</v>
      </c>
      <c r="FC239" s="18">
        <v>22</v>
      </c>
    </row>
    <row r="240" spans="1:159" ht="12">
      <c r="A240" s="3" t="s">
        <v>6</v>
      </c>
      <c r="B240" s="8">
        <v>0.10714285714285714</v>
      </c>
      <c r="C240" s="8">
        <v>0.17647058823529413</v>
      </c>
      <c r="D240" s="8">
        <v>0.06666666666666667</v>
      </c>
      <c r="E240" s="8">
        <v>0.09090909090909091</v>
      </c>
      <c r="F240" s="8">
        <v>0.21739130434782608</v>
      </c>
      <c r="G240" s="8">
        <v>0.058823529411764705</v>
      </c>
      <c r="H240" s="8">
        <v>0.15384615384615385</v>
      </c>
      <c r="I240" s="8">
        <v>0.15384615384615385</v>
      </c>
      <c r="J240" s="8">
        <v>0.07142857142857142</v>
      </c>
      <c r="K240" s="8">
        <v>0.375</v>
      </c>
      <c r="L240" s="8">
        <v>0.3333333333333333</v>
      </c>
      <c r="M240" s="8">
        <v>0.2222222222222222</v>
      </c>
      <c r="N240" s="8">
        <v>0</v>
      </c>
      <c r="O240" s="8">
        <v>0.2857142857142857</v>
      </c>
      <c r="P240" s="8">
        <v>0.3181818181818182</v>
      </c>
      <c r="Q240" s="8">
        <v>0.15</v>
      </c>
      <c r="R240" s="8">
        <v>0.1111111111111111</v>
      </c>
      <c r="S240" s="8">
        <v>0.1</v>
      </c>
      <c r="T240" s="8">
        <v>0.11764705882352941</v>
      </c>
      <c r="U240" s="8">
        <v>0.043478260869565216</v>
      </c>
      <c r="V240" s="8">
        <v>0</v>
      </c>
      <c r="W240" s="8">
        <v>0.11764705882352941</v>
      </c>
      <c r="X240" s="8">
        <v>0.4</v>
      </c>
      <c r="Y240" s="8">
        <v>0.2</v>
      </c>
      <c r="Z240" s="8">
        <f t="shared" si="7"/>
        <v>0</v>
      </c>
      <c r="AA240" s="8">
        <f t="shared" si="8"/>
        <v>0</v>
      </c>
      <c r="AB240" s="8">
        <f t="shared" si="9"/>
        <v>0.1875</v>
      </c>
      <c r="AC240" s="8">
        <f t="shared" si="10"/>
        <v>0</v>
      </c>
      <c r="AD240" s="8">
        <f t="shared" si="11"/>
        <v>0.13636363636363635</v>
      </c>
      <c r="AE240" s="8">
        <f t="shared" si="12"/>
        <v>0.125</v>
      </c>
      <c r="AF240" s="8">
        <f t="shared" si="13"/>
        <v>0.10526315789473684</v>
      </c>
      <c r="AG240" s="8">
        <f t="shared" si="14"/>
        <v>0.16666666666666666</v>
      </c>
      <c r="AH240" s="8">
        <f t="shared" si="15"/>
        <v>0.2</v>
      </c>
      <c r="AI240" s="8">
        <f t="shared" si="16"/>
        <v>0.0625</v>
      </c>
      <c r="AJ240" s="8">
        <f t="shared" si="17"/>
        <v>0.25</v>
      </c>
      <c r="AK240" s="8">
        <f t="shared" si="18"/>
        <v>0.13043478260869565</v>
      </c>
      <c r="AL240" s="8">
        <f t="shared" si="19"/>
        <v>0.42105263157894735</v>
      </c>
      <c r="AM240" s="8">
        <f t="shared" si="20"/>
        <v>0.3333333333333333</v>
      </c>
      <c r="AN240" s="8">
        <f t="shared" si="21"/>
        <v>0.125</v>
      </c>
      <c r="AO240" s="8">
        <f t="shared" si="22"/>
        <v>0.0625</v>
      </c>
      <c r="AP240" s="8">
        <f t="shared" si="23"/>
        <v>0.05</v>
      </c>
      <c r="AQ240" s="8">
        <f t="shared" si="24"/>
        <v>0.21428571428571427</v>
      </c>
      <c r="AR240" s="8">
        <f t="shared" si="25"/>
        <v>0.3333333333333333</v>
      </c>
      <c r="AS240" s="8">
        <f t="shared" si="26"/>
        <v>0.23809523809523808</v>
      </c>
      <c r="AT240" s="8">
        <f t="shared" si="27"/>
        <v>0.15384615384615385</v>
      </c>
      <c r="AU240" s="8">
        <f t="shared" si="28"/>
        <v>0.36</v>
      </c>
      <c r="AV240" s="8">
        <f t="shared" si="29"/>
        <v>0.125</v>
      </c>
      <c r="AW240" s="8">
        <f t="shared" si="30"/>
        <v>0.22580645161290322</v>
      </c>
      <c r="AX240" s="8">
        <f t="shared" si="31"/>
        <v>0.1111111111111111</v>
      </c>
      <c r="AY240" s="8">
        <f t="shared" si="6"/>
        <v>0.2631578947368421</v>
      </c>
      <c r="AZ240" s="8">
        <f t="shared" si="6"/>
        <v>0.15</v>
      </c>
      <c r="BA240" s="46">
        <f t="shared" si="6"/>
        <v>0.21875</v>
      </c>
      <c r="BC240" s="14">
        <v>3</v>
      </c>
      <c r="BD240" s="14">
        <v>3</v>
      </c>
      <c r="BE240" s="14">
        <v>1</v>
      </c>
      <c r="BF240" s="14">
        <v>2</v>
      </c>
      <c r="BG240" s="14">
        <v>5</v>
      </c>
      <c r="BH240" s="14">
        <v>1</v>
      </c>
      <c r="BI240" s="14">
        <v>2</v>
      </c>
      <c r="BJ240" s="14">
        <v>2</v>
      </c>
      <c r="BK240" s="14">
        <v>1</v>
      </c>
      <c r="BL240" s="14">
        <v>6</v>
      </c>
      <c r="BM240" s="14">
        <v>4</v>
      </c>
      <c r="BN240" s="14">
        <v>2</v>
      </c>
      <c r="BO240" s="14">
        <v>0</v>
      </c>
      <c r="BP240" s="14">
        <v>2</v>
      </c>
      <c r="BQ240" s="14">
        <v>7</v>
      </c>
      <c r="BR240" s="14">
        <v>3</v>
      </c>
      <c r="BS240" s="14">
        <v>2</v>
      </c>
      <c r="BT240" s="14">
        <v>2</v>
      </c>
      <c r="BU240" s="14">
        <v>2</v>
      </c>
      <c r="BV240" s="14">
        <v>1</v>
      </c>
      <c r="BW240" s="14">
        <v>0</v>
      </c>
      <c r="BX240" s="14">
        <v>2</v>
      </c>
      <c r="BY240" s="14">
        <v>4</v>
      </c>
      <c r="BZ240" s="14">
        <v>2</v>
      </c>
      <c r="CA240" s="14">
        <v>0</v>
      </c>
      <c r="CB240" s="14">
        <v>0</v>
      </c>
      <c r="CC240" s="14">
        <v>3</v>
      </c>
      <c r="CD240" s="14">
        <v>0</v>
      </c>
      <c r="CE240" s="14">
        <v>3</v>
      </c>
      <c r="CF240" s="14">
        <v>1</v>
      </c>
      <c r="CG240" s="14">
        <v>2</v>
      </c>
      <c r="CH240" s="14">
        <v>2</v>
      </c>
      <c r="CI240" s="14">
        <v>4</v>
      </c>
      <c r="CJ240" s="14">
        <v>1</v>
      </c>
      <c r="CK240" s="14">
        <v>4</v>
      </c>
      <c r="CL240" s="14">
        <v>3</v>
      </c>
      <c r="CM240" s="14">
        <v>8</v>
      </c>
      <c r="CN240" s="14">
        <v>8</v>
      </c>
      <c r="CO240" s="14">
        <v>2</v>
      </c>
      <c r="CP240" s="14">
        <v>1</v>
      </c>
      <c r="CQ240" s="14">
        <v>1</v>
      </c>
      <c r="CR240" s="14">
        <v>6</v>
      </c>
      <c r="CS240" s="14">
        <v>6</v>
      </c>
      <c r="CT240" s="14">
        <v>5</v>
      </c>
      <c r="CU240" s="14">
        <v>4</v>
      </c>
      <c r="CV240" s="14">
        <v>9</v>
      </c>
      <c r="CW240" s="14">
        <v>2</v>
      </c>
      <c r="CX240" s="14">
        <v>7</v>
      </c>
      <c r="CY240" s="14">
        <v>2</v>
      </c>
      <c r="CZ240" s="14">
        <v>5</v>
      </c>
      <c r="DA240" s="14">
        <v>3</v>
      </c>
      <c r="DB240" s="18">
        <v>7</v>
      </c>
      <c r="DD240" s="14">
        <v>28</v>
      </c>
      <c r="DE240" s="14">
        <v>17</v>
      </c>
      <c r="DF240" s="14">
        <v>15</v>
      </c>
      <c r="DG240" s="14">
        <v>22</v>
      </c>
      <c r="DH240" s="14">
        <v>23</v>
      </c>
      <c r="DI240" s="14">
        <v>17</v>
      </c>
      <c r="DJ240" s="14">
        <v>13</v>
      </c>
      <c r="DK240" s="14">
        <v>13</v>
      </c>
      <c r="DL240" s="14">
        <v>14</v>
      </c>
      <c r="DM240" s="14">
        <v>16</v>
      </c>
      <c r="DN240" s="14">
        <v>12</v>
      </c>
      <c r="DO240" s="14">
        <v>9</v>
      </c>
      <c r="DP240" s="14">
        <v>16</v>
      </c>
      <c r="DQ240" s="14">
        <v>7</v>
      </c>
      <c r="DR240" s="14">
        <v>22</v>
      </c>
      <c r="DS240" s="14">
        <v>20</v>
      </c>
      <c r="DT240" s="14">
        <v>18</v>
      </c>
      <c r="DU240" s="14">
        <v>20</v>
      </c>
      <c r="DV240" s="14">
        <v>17</v>
      </c>
      <c r="DW240" s="14">
        <v>23</v>
      </c>
      <c r="DX240" s="14">
        <v>16</v>
      </c>
      <c r="DY240" s="14">
        <v>17</v>
      </c>
      <c r="DZ240" s="14">
        <v>10</v>
      </c>
      <c r="EA240" s="14">
        <v>10</v>
      </c>
      <c r="EB240" s="14">
        <v>14</v>
      </c>
      <c r="EC240" s="14">
        <v>9</v>
      </c>
      <c r="ED240" s="14">
        <v>16</v>
      </c>
      <c r="EE240" s="14">
        <v>17</v>
      </c>
      <c r="EF240" s="14">
        <v>22</v>
      </c>
      <c r="EG240" s="14">
        <v>8</v>
      </c>
      <c r="EH240" s="14">
        <v>19</v>
      </c>
      <c r="EI240" s="14">
        <v>12</v>
      </c>
      <c r="EJ240" s="14">
        <v>20</v>
      </c>
      <c r="EK240" s="14">
        <v>16</v>
      </c>
      <c r="EL240" s="14">
        <v>16</v>
      </c>
      <c r="EM240" s="14">
        <v>23</v>
      </c>
      <c r="EN240" s="14">
        <v>19</v>
      </c>
      <c r="EO240" s="14">
        <v>24</v>
      </c>
      <c r="EP240" s="14">
        <v>16</v>
      </c>
      <c r="EQ240" s="14">
        <v>16</v>
      </c>
      <c r="ER240" s="14">
        <v>20</v>
      </c>
      <c r="ES240" s="14">
        <v>28</v>
      </c>
      <c r="ET240" s="14">
        <v>18</v>
      </c>
      <c r="EU240" s="14">
        <v>21</v>
      </c>
      <c r="EV240" s="14">
        <v>26</v>
      </c>
      <c r="EW240" s="14">
        <v>25</v>
      </c>
      <c r="EX240" s="14">
        <v>16</v>
      </c>
      <c r="EY240" s="14">
        <v>31</v>
      </c>
      <c r="EZ240" s="14">
        <v>18</v>
      </c>
      <c r="FA240" s="14">
        <v>19</v>
      </c>
      <c r="FB240" s="14">
        <v>20</v>
      </c>
      <c r="FC240" s="18">
        <v>32</v>
      </c>
    </row>
    <row r="241" spans="1:159" ht="12">
      <c r="A241" s="3" t="s">
        <v>5</v>
      </c>
      <c r="B241" s="8">
        <v>0.23728813559322035</v>
      </c>
      <c r="C241" s="8">
        <v>0.16666666666666666</v>
      </c>
      <c r="D241" s="8">
        <v>0.12121212121212122</v>
      </c>
      <c r="E241" s="8">
        <v>0.11428571428571428</v>
      </c>
      <c r="F241" s="8">
        <v>0.20833333333333334</v>
      </c>
      <c r="G241" s="8">
        <v>0.1</v>
      </c>
      <c r="H241" s="8">
        <v>0.14634146341463414</v>
      </c>
      <c r="I241" s="8">
        <v>0.17647058823529413</v>
      </c>
      <c r="J241" s="8">
        <v>0.14583333333333334</v>
      </c>
      <c r="K241" s="8">
        <v>0.2222222222222222</v>
      </c>
      <c r="L241" s="8">
        <v>0.1388888888888889</v>
      </c>
      <c r="M241" s="8">
        <v>0.10526315789473684</v>
      </c>
      <c r="N241" s="8">
        <v>0.12121212121212122</v>
      </c>
      <c r="O241" s="8">
        <v>0.15384615384615385</v>
      </c>
      <c r="P241" s="8">
        <v>0.09523809523809523</v>
      </c>
      <c r="Q241" s="8">
        <v>0.13513513513513514</v>
      </c>
      <c r="R241" s="8">
        <v>0.1111111111111111</v>
      </c>
      <c r="S241" s="8">
        <v>0.10526315789473684</v>
      </c>
      <c r="T241" s="8">
        <v>0.17647058823529413</v>
      </c>
      <c r="U241" s="8">
        <v>0.14583333333333334</v>
      </c>
      <c r="V241" s="8">
        <v>0.23684210526315788</v>
      </c>
      <c r="W241" s="8">
        <v>0.030303030303030304</v>
      </c>
      <c r="X241" s="8">
        <v>0.037037037037037035</v>
      </c>
      <c r="Y241" s="8">
        <v>0.16666666666666666</v>
      </c>
      <c r="Z241" s="8">
        <f t="shared" si="7"/>
        <v>0.05714285714285714</v>
      </c>
      <c r="AA241" s="8">
        <f t="shared" si="8"/>
        <v>0.125</v>
      </c>
      <c r="AB241" s="8">
        <f t="shared" si="9"/>
        <v>0.10638297872340426</v>
      </c>
      <c r="AC241" s="8">
        <f t="shared" si="10"/>
        <v>0.17857142857142858</v>
      </c>
      <c r="AD241" s="8">
        <f t="shared" si="11"/>
        <v>0.06060606060606061</v>
      </c>
      <c r="AE241" s="8">
        <f t="shared" si="12"/>
        <v>0.0625</v>
      </c>
      <c r="AF241" s="8">
        <f t="shared" si="13"/>
        <v>0.15789473684210525</v>
      </c>
      <c r="AG241" s="8">
        <f t="shared" si="14"/>
        <v>0.12</v>
      </c>
      <c r="AH241" s="8">
        <f t="shared" si="15"/>
        <v>0.07407407407407407</v>
      </c>
      <c r="AI241" s="8">
        <f t="shared" si="16"/>
        <v>0.1111111111111111</v>
      </c>
      <c r="AJ241" s="8">
        <f t="shared" si="17"/>
        <v>0.1</v>
      </c>
      <c r="AK241" s="8">
        <f t="shared" si="18"/>
        <v>0.0967741935483871</v>
      </c>
      <c r="AL241" s="8">
        <f t="shared" si="19"/>
        <v>0.16666666666666666</v>
      </c>
      <c r="AM241" s="8">
        <f t="shared" si="20"/>
        <v>0.40625</v>
      </c>
      <c r="AN241" s="8">
        <f t="shared" si="21"/>
        <v>0.16363636363636364</v>
      </c>
      <c r="AO241" s="8">
        <f t="shared" si="22"/>
        <v>0.2</v>
      </c>
      <c r="AP241" s="8">
        <f t="shared" si="23"/>
        <v>0.1746031746031746</v>
      </c>
      <c r="AQ241" s="8">
        <f t="shared" si="24"/>
        <v>0.24489795918367346</v>
      </c>
      <c r="AR241" s="8">
        <f t="shared" si="25"/>
        <v>0.17073170731707318</v>
      </c>
      <c r="AS241" s="8">
        <f t="shared" si="26"/>
        <v>0.2037037037037037</v>
      </c>
      <c r="AT241" s="8">
        <f t="shared" si="27"/>
        <v>0.17647058823529413</v>
      </c>
      <c r="AU241" s="8">
        <f t="shared" si="28"/>
        <v>0.23529411764705882</v>
      </c>
      <c r="AV241" s="8">
        <f t="shared" si="29"/>
        <v>0.08695652173913043</v>
      </c>
      <c r="AW241" s="8">
        <f t="shared" si="30"/>
        <v>0.2222222222222222</v>
      </c>
      <c r="AX241" s="8">
        <f t="shared" si="31"/>
        <v>0.22807017543859648</v>
      </c>
      <c r="AY241" s="8">
        <f t="shared" si="6"/>
        <v>0.11627906976744186</v>
      </c>
      <c r="AZ241" s="8">
        <f t="shared" si="6"/>
        <v>0.14634146341463414</v>
      </c>
      <c r="BA241" s="46">
        <f t="shared" si="6"/>
        <v>0.10204081632653061</v>
      </c>
      <c r="BC241" s="14">
        <v>14</v>
      </c>
      <c r="BD241" s="14">
        <v>7</v>
      </c>
      <c r="BE241" s="14">
        <v>4</v>
      </c>
      <c r="BF241" s="14">
        <v>4</v>
      </c>
      <c r="BG241" s="14">
        <v>10</v>
      </c>
      <c r="BH241" s="14">
        <v>5</v>
      </c>
      <c r="BI241" s="14">
        <v>6</v>
      </c>
      <c r="BJ241" s="14">
        <v>6</v>
      </c>
      <c r="BK241" s="14">
        <v>7</v>
      </c>
      <c r="BL241" s="14">
        <v>8</v>
      </c>
      <c r="BM241" s="14">
        <v>5</v>
      </c>
      <c r="BN241" s="14">
        <v>6</v>
      </c>
      <c r="BO241" s="14">
        <v>4</v>
      </c>
      <c r="BP241" s="14">
        <v>4</v>
      </c>
      <c r="BQ241" s="14">
        <v>4</v>
      </c>
      <c r="BR241" s="14">
        <v>5</v>
      </c>
      <c r="BS241" s="14">
        <v>5</v>
      </c>
      <c r="BT241" s="14">
        <v>4</v>
      </c>
      <c r="BU241" s="14">
        <v>3</v>
      </c>
      <c r="BV241" s="14">
        <v>7</v>
      </c>
      <c r="BW241" s="14">
        <v>9</v>
      </c>
      <c r="BX241" s="14">
        <v>1</v>
      </c>
      <c r="BY241" s="14">
        <v>1</v>
      </c>
      <c r="BZ241" s="14">
        <v>6</v>
      </c>
      <c r="CA241" s="14">
        <v>2</v>
      </c>
      <c r="CB241" s="14">
        <v>4</v>
      </c>
      <c r="CC241" s="14">
        <v>5</v>
      </c>
      <c r="CD241" s="14">
        <v>10</v>
      </c>
      <c r="CE241" s="14">
        <v>2</v>
      </c>
      <c r="CF241" s="14">
        <v>2</v>
      </c>
      <c r="CG241" s="14">
        <v>6</v>
      </c>
      <c r="CH241" s="14">
        <v>6</v>
      </c>
      <c r="CI241" s="14">
        <v>2</v>
      </c>
      <c r="CJ241" s="14">
        <v>5</v>
      </c>
      <c r="CK241" s="14">
        <v>3</v>
      </c>
      <c r="CL241" s="14">
        <v>3</v>
      </c>
      <c r="CM241" s="14">
        <v>9</v>
      </c>
      <c r="CN241" s="14">
        <v>13</v>
      </c>
      <c r="CO241" s="14">
        <v>9</v>
      </c>
      <c r="CP241" s="14">
        <v>10</v>
      </c>
      <c r="CQ241" s="14">
        <v>11</v>
      </c>
      <c r="CR241" s="14">
        <v>12</v>
      </c>
      <c r="CS241" s="14">
        <v>7</v>
      </c>
      <c r="CT241" s="14">
        <v>11</v>
      </c>
      <c r="CU241" s="14">
        <v>6</v>
      </c>
      <c r="CV241" s="14">
        <v>12</v>
      </c>
      <c r="CW241" s="14">
        <v>4</v>
      </c>
      <c r="CX241" s="14">
        <v>12</v>
      </c>
      <c r="CY241" s="14">
        <v>13</v>
      </c>
      <c r="CZ241" s="14">
        <v>5</v>
      </c>
      <c r="DA241" s="14">
        <v>6</v>
      </c>
      <c r="DB241" s="18">
        <v>5</v>
      </c>
      <c r="DD241" s="14">
        <v>59</v>
      </c>
      <c r="DE241" s="14">
        <v>42</v>
      </c>
      <c r="DF241" s="14">
        <v>33</v>
      </c>
      <c r="DG241" s="14">
        <v>35</v>
      </c>
      <c r="DH241" s="14">
        <v>48</v>
      </c>
      <c r="DI241" s="14">
        <v>50</v>
      </c>
      <c r="DJ241" s="14">
        <v>41</v>
      </c>
      <c r="DK241" s="14">
        <v>34</v>
      </c>
      <c r="DL241" s="14">
        <v>48</v>
      </c>
      <c r="DM241" s="14">
        <v>36</v>
      </c>
      <c r="DN241" s="14">
        <v>36</v>
      </c>
      <c r="DO241" s="14">
        <v>57</v>
      </c>
      <c r="DP241" s="14">
        <v>33</v>
      </c>
      <c r="DQ241" s="14">
        <v>26</v>
      </c>
      <c r="DR241" s="14">
        <v>42</v>
      </c>
      <c r="DS241" s="14">
        <v>37</v>
      </c>
      <c r="DT241" s="14">
        <v>45</v>
      </c>
      <c r="DU241" s="14">
        <v>38</v>
      </c>
      <c r="DV241" s="14">
        <v>17</v>
      </c>
      <c r="DW241" s="14">
        <v>48</v>
      </c>
      <c r="DX241" s="14">
        <v>38</v>
      </c>
      <c r="DY241" s="14">
        <v>33</v>
      </c>
      <c r="DZ241" s="14">
        <v>27</v>
      </c>
      <c r="EA241" s="14">
        <v>36</v>
      </c>
      <c r="EB241" s="14">
        <v>35</v>
      </c>
      <c r="EC241" s="14">
        <v>32</v>
      </c>
      <c r="ED241" s="14">
        <v>47</v>
      </c>
      <c r="EE241" s="14">
        <v>56</v>
      </c>
      <c r="EF241" s="14">
        <v>33</v>
      </c>
      <c r="EG241" s="14">
        <v>32</v>
      </c>
      <c r="EH241" s="14">
        <v>38</v>
      </c>
      <c r="EI241" s="14">
        <v>50</v>
      </c>
      <c r="EJ241" s="14">
        <v>27</v>
      </c>
      <c r="EK241" s="14">
        <v>45</v>
      </c>
      <c r="EL241" s="14">
        <v>30</v>
      </c>
      <c r="EM241" s="14">
        <v>31</v>
      </c>
      <c r="EN241" s="14">
        <v>54</v>
      </c>
      <c r="EO241" s="14">
        <v>32</v>
      </c>
      <c r="EP241" s="14">
        <v>55</v>
      </c>
      <c r="EQ241" s="14">
        <v>50</v>
      </c>
      <c r="ER241" s="14">
        <v>63</v>
      </c>
      <c r="ES241" s="14">
        <v>49</v>
      </c>
      <c r="ET241" s="14">
        <v>41</v>
      </c>
      <c r="EU241" s="14">
        <v>54</v>
      </c>
      <c r="EV241" s="14">
        <v>34</v>
      </c>
      <c r="EW241" s="14">
        <v>51</v>
      </c>
      <c r="EX241" s="14">
        <v>46</v>
      </c>
      <c r="EY241" s="14">
        <v>54</v>
      </c>
      <c r="EZ241" s="14">
        <v>57</v>
      </c>
      <c r="FA241" s="14">
        <v>43</v>
      </c>
      <c r="FB241" s="14">
        <v>41</v>
      </c>
      <c r="FC241" s="18">
        <v>49</v>
      </c>
    </row>
    <row r="242" spans="1:159" ht="12">
      <c r="A242" s="3" t="s">
        <v>4</v>
      </c>
      <c r="B242" s="8">
        <v>0.16363636363636364</v>
      </c>
      <c r="C242" s="8">
        <v>0.13636363636363635</v>
      </c>
      <c r="D242" s="8">
        <v>0.078125</v>
      </c>
      <c r="E242" s="8">
        <v>0.21311475409836064</v>
      </c>
      <c r="F242" s="8">
        <v>0.09090909090909091</v>
      </c>
      <c r="G242" s="8">
        <v>0.04878048780487805</v>
      </c>
      <c r="H242" s="8">
        <v>0.20408163265306123</v>
      </c>
      <c r="I242" s="8">
        <v>0.07894736842105263</v>
      </c>
      <c r="J242" s="8">
        <v>0.08108108108108109</v>
      </c>
      <c r="K242" s="8">
        <v>0.24324324324324326</v>
      </c>
      <c r="L242" s="8">
        <v>0.057692307692307696</v>
      </c>
      <c r="M242" s="8">
        <v>0.058823529411764705</v>
      </c>
      <c r="N242" s="8">
        <v>0.10810810810810811</v>
      </c>
      <c r="O242" s="8">
        <v>0.06521739130434782</v>
      </c>
      <c r="P242" s="8">
        <v>0.10204081632653061</v>
      </c>
      <c r="Q242" s="8">
        <v>0.0967741935483871</v>
      </c>
      <c r="R242" s="8">
        <v>0.14583333333333334</v>
      </c>
      <c r="S242" s="8">
        <v>0.25806451612903225</v>
      </c>
      <c r="T242" s="8">
        <v>0.14705882352941177</v>
      </c>
      <c r="U242" s="8">
        <v>0.2</v>
      </c>
      <c r="V242" s="8">
        <v>0.20588235294117646</v>
      </c>
      <c r="W242" s="8">
        <v>0.21739130434782608</v>
      </c>
      <c r="X242" s="8">
        <v>0.15384615384615385</v>
      </c>
      <c r="Y242" s="8">
        <v>0.13793103448275862</v>
      </c>
      <c r="Z242" s="8">
        <f t="shared" si="7"/>
        <v>0.11764705882352941</v>
      </c>
      <c r="AA242" s="8">
        <f t="shared" si="8"/>
        <v>0.07142857142857142</v>
      </c>
      <c r="AB242" s="8">
        <f t="shared" si="9"/>
        <v>0</v>
      </c>
      <c r="AC242" s="8">
        <f t="shared" si="10"/>
        <v>0.0967741935483871</v>
      </c>
      <c r="AD242" s="8">
        <f t="shared" si="11"/>
        <v>0.125</v>
      </c>
      <c r="AE242" s="8">
        <f t="shared" si="12"/>
        <v>0.11538461538461539</v>
      </c>
      <c r="AF242" s="8">
        <f t="shared" si="13"/>
        <v>0.058823529411764705</v>
      </c>
      <c r="AG242" s="8">
        <f t="shared" si="14"/>
        <v>0.10344827586206896</v>
      </c>
      <c r="AH242" s="8">
        <f t="shared" si="15"/>
        <v>0.05263157894736842</v>
      </c>
      <c r="AI242" s="8">
        <f t="shared" si="16"/>
        <v>0.10416666666666667</v>
      </c>
      <c r="AJ242" s="8">
        <f t="shared" si="17"/>
        <v>0.08888888888888889</v>
      </c>
      <c r="AK242" s="8">
        <f t="shared" si="18"/>
        <v>0.12962962962962962</v>
      </c>
      <c r="AL242" s="8">
        <f t="shared" si="19"/>
        <v>0.21153846153846154</v>
      </c>
      <c r="AM242" s="8">
        <f t="shared" si="20"/>
        <v>0.16666666666666666</v>
      </c>
      <c r="AN242" s="8">
        <f t="shared" si="21"/>
        <v>0.18032786885245902</v>
      </c>
      <c r="AO242" s="8">
        <f t="shared" si="22"/>
        <v>0.2962962962962963</v>
      </c>
      <c r="AP242" s="8">
        <f t="shared" si="23"/>
        <v>0.09803921568627451</v>
      </c>
      <c r="AQ242" s="8">
        <f t="shared" si="24"/>
        <v>0.14473684210526316</v>
      </c>
      <c r="AR242" s="8">
        <f t="shared" si="25"/>
        <v>0.2459016393442623</v>
      </c>
      <c r="AS242" s="8">
        <f t="shared" si="26"/>
        <v>0.12698412698412698</v>
      </c>
      <c r="AT242" s="8">
        <f t="shared" si="27"/>
        <v>0.0625</v>
      </c>
      <c r="AU242" s="8">
        <f t="shared" si="28"/>
        <v>0.13725490196078433</v>
      </c>
      <c r="AV242" s="8">
        <f t="shared" si="29"/>
        <v>0.23809523809523808</v>
      </c>
      <c r="AW242" s="8">
        <f t="shared" si="30"/>
        <v>0.12698412698412698</v>
      </c>
      <c r="AX242" s="8">
        <f t="shared" si="31"/>
        <v>0.16666666666666666</v>
      </c>
      <c r="AY242" s="8">
        <f t="shared" si="6"/>
        <v>0.12903225806451613</v>
      </c>
      <c r="AZ242" s="8">
        <f t="shared" si="6"/>
        <v>0.14285714285714285</v>
      </c>
      <c r="BA242" s="46">
        <f t="shared" si="6"/>
        <v>0.0625</v>
      </c>
      <c r="BC242" s="14">
        <v>9</v>
      </c>
      <c r="BD242" s="14">
        <v>6</v>
      </c>
      <c r="BE242" s="14">
        <v>5</v>
      </c>
      <c r="BF242" s="14">
        <v>13</v>
      </c>
      <c r="BG242" s="14">
        <v>5</v>
      </c>
      <c r="BH242" s="14">
        <v>2</v>
      </c>
      <c r="BI242" s="14">
        <v>10</v>
      </c>
      <c r="BJ242" s="14">
        <v>3</v>
      </c>
      <c r="BK242" s="14">
        <v>3</v>
      </c>
      <c r="BL242" s="14">
        <v>9</v>
      </c>
      <c r="BM242" s="14">
        <v>3</v>
      </c>
      <c r="BN242" s="14">
        <v>3</v>
      </c>
      <c r="BO242" s="14">
        <v>4</v>
      </c>
      <c r="BP242" s="14">
        <v>3</v>
      </c>
      <c r="BQ242" s="14">
        <v>5</v>
      </c>
      <c r="BR242" s="14">
        <v>3</v>
      </c>
      <c r="BS242" s="14">
        <v>7</v>
      </c>
      <c r="BT242" s="14">
        <v>16</v>
      </c>
      <c r="BU242" s="14">
        <v>5</v>
      </c>
      <c r="BV242" s="14">
        <v>8</v>
      </c>
      <c r="BW242" s="14">
        <v>7</v>
      </c>
      <c r="BX242" s="14">
        <v>5</v>
      </c>
      <c r="BY242" s="14">
        <v>4</v>
      </c>
      <c r="BZ242" s="14">
        <v>4</v>
      </c>
      <c r="CA242" s="14">
        <v>4</v>
      </c>
      <c r="CB242" s="14">
        <v>3</v>
      </c>
      <c r="CC242" s="14">
        <v>0</v>
      </c>
      <c r="CD242" s="14">
        <v>3</v>
      </c>
      <c r="CE242" s="14">
        <v>5</v>
      </c>
      <c r="CF242" s="14">
        <v>3</v>
      </c>
      <c r="CG242" s="14">
        <v>2</v>
      </c>
      <c r="CH242" s="14">
        <v>3</v>
      </c>
      <c r="CI242" s="14">
        <v>2</v>
      </c>
      <c r="CJ242" s="14">
        <v>5</v>
      </c>
      <c r="CK242" s="14">
        <v>4</v>
      </c>
      <c r="CL242" s="14">
        <v>7</v>
      </c>
      <c r="CM242" s="14">
        <v>11</v>
      </c>
      <c r="CN242" s="14">
        <v>14</v>
      </c>
      <c r="CO242" s="14">
        <v>11</v>
      </c>
      <c r="CP242" s="14">
        <v>16</v>
      </c>
      <c r="CQ242" s="14">
        <v>5</v>
      </c>
      <c r="CR242" s="14">
        <v>11</v>
      </c>
      <c r="CS242" s="14">
        <v>15</v>
      </c>
      <c r="CT242" s="14">
        <v>8</v>
      </c>
      <c r="CU242" s="14">
        <v>3</v>
      </c>
      <c r="CV242" s="14">
        <v>7</v>
      </c>
      <c r="CW242" s="14">
        <v>10</v>
      </c>
      <c r="CX242" s="14">
        <v>8</v>
      </c>
      <c r="CY242" s="14">
        <v>8</v>
      </c>
      <c r="CZ242" s="14">
        <v>4</v>
      </c>
      <c r="DA242" s="14">
        <v>6</v>
      </c>
      <c r="DB242" s="18">
        <v>2</v>
      </c>
      <c r="DD242" s="14">
        <v>55</v>
      </c>
      <c r="DE242" s="14">
        <v>44</v>
      </c>
      <c r="DF242" s="14">
        <v>64</v>
      </c>
      <c r="DG242" s="14">
        <v>61</v>
      </c>
      <c r="DH242" s="14">
        <v>55</v>
      </c>
      <c r="DI242" s="14">
        <v>41</v>
      </c>
      <c r="DJ242" s="14">
        <v>49</v>
      </c>
      <c r="DK242" s="14">
        <v>38</v>
      </c>
      <c r="DL242" s="14">
        <v>37</v>
      </c>
      <c r="DM242" s="14">
        <v>37</v>
      </c>
      <c r="DN242" s="14">
        <v>52</v>
      </c>
      <c r="DO242" s="14">
        <v>51</v>
      </c>
      <c r="DP242" s="14">
        <v>37</v>
      </c>
      <c r="DQ242" s="14">
        <v>46</v>
      </c>
      <c r="DR242" s="14">
        <v>49</v>
      </c>
      <c r="DS242" s="14">
        <v>31</v>
      </c>
      <c r="DT242" s="14">
        <v>48</v>
      </c>
      <c r="DU242" s="14">
        <v>62</v>
      </c>
      <c r="DV242" s="14">
        <v>34</v>
      </c>
      <c r="DW242" s="14">
        <v>40</v>
      </c>
      <c r="DX242" s="14">
        <v>34</v>
      </c>
      <c r="DY242" s="14">
        <v>23</v>
      </c>
      <c r="DZ242" s="14">
        <v>26</v>
      </c>
      <c r="EA242" s="14">
        <v>29</v>
      </c>
      <c r="EB242" s="14">
        <v>34</v>
      </c>
      <c r="EC242" s="14">
        <v>42</v>
      </c>
      <c r="ED242" s="14">
        <v>42</v>
      </c>
      <c r="EE242" s="14">
        <v>31</v>
      </c>
      <c r="EF242" s="14">
        <v>40</v>
      </c>
      <c r="EG242" s="14">
        <v>26</v>
      </c>
      <c r="EH242" s="14">
        <v>34</v>
      </c>
      <c r="EI242" s="14">
        <v>29</v>
      </c>
      <c r="EJ242" s="14">
        <v>38</v>
      </c>
      <c r="EK242" s="14">
        <v>48</v>
      </c>
      <c r="EL242" s="14">
        <v>45</v>
      </c>
      <c r="EM242" s="14">
        <v>54</v>
      </c>
      <c r="EN242" s="14">
        <v>52</v>
      </c>
      <c r="EO242" s="14">
        <v>84</v>
      </c>
      <c r="EP242" s="14">
        <v>61</v>
      </c>
      <c r="EQ242" s="14">
        <v>54</v>
      </c>
      <c r="ER242" s="14">
        <v>51</v>
      </c>
      <c r="ES242" s="14">
        <v>76</v>
      </c>
      <c r="ET242" s="14">
        <v>61</v>
      </c>
      <c r="EU242" s="14">
        <v>63</v>
      </c>
      <c r="EV242" s="14">
        <v>48</v>
      </c>
      <c r="EW242" s="14">
        <v>51</v>
      </c>
      <c r="EX242" s="14">
        <v>42</v>
      </c>
      <c r="EY242" s="14">
        <v>63</v>
      </c>
      <c r="EZ242" s="14">
        <v>48</v>
      </c>
      <c r="FA242" s="14">
        <v>31</v>
      </c>
      <c r="FB242" s="14">
        <v>42</v>
      </c>
      <c r="FC242" s="18">
        <v>32</v>
      </c>
    </row>
    <row r="243" spans="1:159" ht="12">
      <c r="A243" s="3" t="s">
        <v>38</v>
      </c>
      <c r="B243" s="8">
        <v>0.125</v>
      </c>
      <c r="C243" s="8">
        <v>0.15384615384615385</v>
      </c>
      <c r="D243" s="8">
        <v>0.18518518518518517</v>
      </c>
      <c r="E243" s="8">
        <v>0.047619047619047616</v>
      </c>
      <c r="F243" s="8">
        <v>0.08</v>
      </c>
      <c r="G243" s="8">
        <v>0.23529411764705882</v>
      </c>
      <c r="H243" s="8">
        <v>0.08695652173913043</v>
      </c>
      <c r="I243" s="8">
        <v>0.047619047619047616</v>
      </c>
      <c r="J243" s="8">
        <v>0.08333333333333333</v>
      </c>
      <c r="K243" s="8">
        <v>0.15384615384615385</v>
      </c>
      <c r="L243" s="8">
        <v>0.14285714285714285</v>
      </c>
      <c r="M243" s="8">
        <v>0.19047619047619047</v>
      </c>
      <c r="N243" s="8">
        <v>0.18181818181818182</v>
      </c>
      <c r="O243" s="8">
        <v>0.2</v>
      </c>
      <c r="P243" s="8">
        <v>0</v>
      </c>
      <c r="Q243" s="8">
        <v>0.058823529411764705</v>
      </c>
      <c r="R243" s="8">
        <v>0.1</v>
      </c>
      <c r="S243" s="8">
        <v>0.15789473684210525</v>
      </c>
      <c r="T243" s="8">
        <v>0.1111111111111111</v>
      </c>
      <c r="U243" s="8">
        <v>0.13333333333333333</v>
      </c>
      <c r="V243" s="8">
        <v>0.06666666666666667</v>
      </c>
      <c r="W243" s="8">
        <v>0.08333333333333333</v>
      </c>
      <c r="X243" s="8">
        <v>0.058823529411764705</v>
      </c>
      <c r="Y243" s="8">
        <v>0.15384615384615385</v>
      </c>
      <c r="Z243" s="8">
        <f t="shared" si="7"/>
        <v>0.11764705882352941</v>
      </c>
      <c r="AA243" s="8">
        <f t="shared" si="8"/>
        <v>0</v>
      </c>
      <c r="AB243" s="8">
        <f t="shared" si="9"/>
        <v>0.05263157894736842</v>
      </c>
      <c r="AC243" s="8">
        <f t="shared" si="10"/>
        <v>0.07142857142857142</v>
      </c>
      <c r="AD243" s="8">
        <f t="shared" si="11"/>
        <v>0.0625</v>
      </c>
      <c r="AE243" s="8">
        <f t="shared" si="12"/>
        <v>0</v>
      </c>
      <c r="AF243" s="8">
        <f t="shared" si="13"/>
        <v>0.058823529411764705</v>
      </c>
      <c r="AG243" s="8">
        <f t="shared" si="14"/>
        <v>0.043478260869565216</v>
      </c>
      <c r="AH243" s="8">
        <f t="shared" si="15"/>
        <v>0.045454545454545456</v>
      </c>
      <c r="AI243" s="8">
        <f t="shared" si="16"/>
        <v>0.08695652173913043</v>
      </c>
      <c r="AJ243" s="8">
        <f t="shared" si="17"/>
        <v>0.3333333333333333</v>
      </c>
      <c r="AK243" s="8">
        <f t="shared" si="18"/>
        <v>0.18181818181818182</v>
      </c>
      <c r="AL243" s="8">
        <f t="shared" si="19"/>
        <v>0.1875</v>
      </c>
      <c r="AM243" s="8">
        <f t="shared" si="20"/>
        <v>0.23076923076923078</v>
      </c>
      <c r="AN243" s="8">
        <f t="shared" si="21"/>
        <v>0.15</v>
      </c>
      <c r="AO243" s="8">
        <f t="shared" si="22"/>
        <v>0.047619047619047616</v>
      </c>
      <c r="AP243" s="8">
        <f t="shared" si="23"/>
        <v>0.27586206896551724</v>
      </c>
      <c r="AQ243" s="8">
        <f t="shared" si="24"/>
        <v>0.1</v>
      </c>
      <c r="AR243" s="8">
        <f t="shared" si="25"/>
        <v>0.13333333333333333</v>
      </c>
      <c r="AS243" s="8">
        <f t="shared" si="26"/>
        <v>0.20833333333333334</v>
      </c>
      <c r="AT243" s="8">
        <f t="shared" si="27"/>
        <v>0.058823529411764705</v>
      </c>
      <c r="AU243" s="8">
        <f t="shared" si="28"/>
        <v>0.2</v>
      </c>
      <c r="AV243" s="8">
        <f t="shared" si="29"/>
        <v>0.18518518518518517</v>
      </c>
      <c r="AW243" s="8">
        <f t="shared" si="30"/>
        <v>0.15789473684210525</v>
      </c>
      <c r="AX243" s="8">
        <f t="shared" si="31"/>
        <v>0.3181818181818182</v>
      </c>
      <c r="AY243" s="8">
        <f t="shared" si="6"/>
        <v>0.1</v>
      </c>
      <c r="AZ243" s="8">
        <f t="shared" si="6"/>
        <v>0.03225806451612903</v>
      </c>
      <c r="BA243" s="46">
        <f t="shared" si="6"/>
        <v>0.11764705882352941</v>
      </c>
      <c r="BC243" s="14">
        <v>3</v>
      </c>
      <c r="BD243" s="14">
        <v>2</v>
      </c>
      <c r="BE243" s="14">
        <v>5</v>
      </c>
      <c r="BF243" s="14">
        <v>1</v>
      </c>
      <c r="BG243" s="14">
        <v>2</v>
      </c>
      <c r="BH243" s="14">
        <v>4</v>
      </c>
      <c r="BI243" s="14">
        <v>2</v>
      </c>
      <c r="BJ243" s="14">
        <v>1</v>
      </c>
      <c r="BK243" s="14">
        <v>2</v>
      </c>
      <c r="BL243" s="14">
        <v>2</v>
      </c>
      <c r="BM243" s="14">
        <v>2</v>
      </c>
      <c r="BN243" s="14">
        <v>4</v>
      </c>
      <c r="BO243" s="14">
        <v>4</v>
      </c>
      <c r="BP243" s="14">
        <v>3</v>
      </c>
      <c r="BQ243" s="14">
        <v>0</v>
      </c>
      <c r="BR243" s="14">
        <v>1</v>
      </c>
      <c r="BS243" s="14">
        <v>3</v>
      </c>
      <c r="BT243" s="14">
        <v>3</v>
      </c>
      <c r="BU243" s="14">
        <v>1</v>
      </c>
      <c r="BV243" s="14">
        <v>2</v>
      </c>
      <c r="BW243" s="14">
        <v>1</v>
      </c>
      <c r="BX243" s="14">
        <v>1</v>
      </c>
      <c r="BY243" s="14">
        <v>1</v>
      </c>
      <c r="BZ243" s="14">
        <v>2</v>
      </c>
      <c r="CA243" s="14">
        <v>2</v>
      </c>
      <c r="CB243" s="14">
        <v>0</v>
      </c>
      <c r="CC243" s="14">
        <v>1</v>
      </c>
      <c r="CD243" s="14">
        <v>1</v>
      </c>
      <c r="CE243" s="14">
        <v>1</v>
      </c>
      <c r="CF243" s="14">
        <v>0</v>
      </c>
      <c r="CG243" s="14">
        <v>1</v>
      </c>
      <c r="CH243" s="14">
        <v>1</v>
      </c>
      <c r="CI243" s="14">
        <v>1</v>
      </c>
      <c r="CJ243" s="14">
        <v>2</v>
      </c>
      <c r="CK243" s="14">
        <v>2</v>
      </c>
      <c r="CL243" s="14">
        <v>2</v>
      </c>
      <c r="CM243" s="14">
        <v>6</v>
      </c>
      <c r="CN243" s="14">
        <v>6</v>
      </c>
      <c r="CO243" s="14">
        <v>3</v>
      </c>
      <c r="CP243" s="14">
        <v>1</v>
      </c>
      <c r="CQ243" s="14">
        <v>8</v>
      </c>
      <c r="CR243" s="14">
        <v>2</v>
      </c>
      <c r="CS243" s="14">
        <v>2</v>
      </c>
      <c r="CT243" s="14">
        <v>5</v>
      </c>
      <c r="CU243" s="14">
        <v>1</v>
      </c>
      <c r="CV243" s="14">
        <v>4</v>
      </c>
      <c r="CW243" s="14">
        <v>5</v>
      </c>
      <c r="CX243" s="14">
        <v>3</v>
      </c>
      <c r="CY243" s="14">
        <v>7</v>
      </c>
      <c r="CZ243" s="14">
        <v>1</v>
      </c>
      <c r="DA243" s="14">
        <v>1</v>
      </c>
      <c r="DB243" s="18">
        <v>2</v>
      </c>
      <c r="DD243" s="14">
        <v>24</v>
      </c>
      <c r="DE243" s="14">
        <v>13</v>
      </c>
      <c r="DF243" s="14">
        <v>27</v>
      </c>
      <c r="DG243" s="14">
        <v>21</v>
      </c>
      <c r="DH243" s="14">
        <v>25</v>
      </c>
      <c r="DI243" s="14">
        <v>17</v>
      </c>
      <c r="DJ243" s="14">
        <v>23</v>
      </c>
      <c r="DK243" s="14">
        <v>21</v>
      </c>
      <c r="DL243" s="14">
        <v>24</v>
      </c>
      <c r="DM243" s="14">
        <v>13</v>
      </c>
      <c r="DN243" s="14">
        <v>14</v>
      </c>
      <c r="DO243" s="14">
        <v>21</v>
      </c>
      <c r="DP243" s="14">
        <v>22</v>
      </c>
      <c r="DQ243" s="14">
        <v>15</v>
      </c>
      <c r="DR243" s="14">
        <v>8</v>
      </c>
      <c r="DS243" s="14">
        <v>17</v>
      </c>
      <c r="DT243" s="14">
        <v>30</v>
      </c>
      <c r="DU243" s="14">
        <v>19</v>
      </c>
      <c r="DV243" s="14">
        <v>9</v>
      </c>
      <c r="DW243" s="14">
        <v>15</v>
      </c>
      <c r="DX243" s="14">
        <v>15</v>
      </c>
      <c r="DY243" s="14">
        <v>12</v>
      </c>
      <c r="DZ243" s="14">
        <v>17</v>
      </c>
      <c r="EA243" s="14">
        <v>13</v>
      </c>
      <c r="EB243" s="14">
        <v>17</v>
      </c>
      <c r="EC243" s="14">
        <v>8</v>
      </c>
      <c r="ED243" s="14">
        <v>19</v>
      </c>
      <c r="EE243" s="14">
        <v>14</v>
      </c>
      <c r="EF243" s="14">
        <v>16</v>
      </c>
      <c r="EG243" s="14">
        <v>12</v>
      </c>
      <c r="EH243" s="14">
        <v>17</v>
      </c>
      <c r="EI243" s="14">
        <v>23</v>
      </c>
      <c r="EJ243" s="14">
        <v>22</v>
      </c>
      <c r="EK243" s="14">
        <v>23</v>
      </c>
      <c r="EL243" s="14">
        <v>6</v>
      </c>
      <c r="EM243" s="14">
        <v>11</v>
      </c>
      <c r="EN243" s="14">
        <v>32</v>
      </c>
      <c r="EO243" s="14">
        <v>26</v>
      </c>
      <c r="EP243" s="14">
        <v>20</v>
      </c>
      <c r="EQ243" s="14">
        <v>21</v>
      </c>
      <c r="ER243" s="14">
        <v>29</v>
      </c>
      <c r="ES243" s="14">
        <v>20</v>
      </c>
      <c r="ET243" s="14">
        <v>15</v>
      </c>
      <c r="EU243" s="14">
        <v>24</v>
      </c>
      <c r="EV243" s="14">
        <v>17</v>
      </c>
      <c r="EW243" s="14">
        <v>20</v>
      </c>
      <c r="EX243" s="14">
        <v>27</v>
      </c>
      <c r="EY243" s="14">
        <v>19</v>
      </c>
      <c r="EZ243" s="14">
        <v>22</v>
      </c>
      <c r="FA243" s="14">
        <v>10</v>
      </c>
      <c r="FB243" s="14">
        <v>31</v>
      </c>
      <c r="FC243" s="18">
        <v>17</v>
      </c>
    </row>
    <row r="244" spans="1:159" ht="12">
      <c r="A244" s="2" t="s">
        <v>3</v>
      </c>
      <c r="B244" s="8">
        <v>0.12844036697247707</v>
      </c>
      <c r="C244" s="8">
        <v>0.1111111111111111</v>
      </c>
      <c r="D244" s="8">
        <v>0.1375</v>
      </c>
      <c r="E244" s="8">
        <v>0.06593406593406594</v>
      </c>
      <c r="F244" s="8">
        <v>0.06504065040650407</v>
      </c>
      <c r="G244" s="8">
        <v>0.0547945205479452</v>
      </c>
      <c r="H244" s="8">
        <v>0.14130434782608695</v>
      </c>
      <c r="I244" s="8">
        <v>0.054945054945054944</v>
      </c>
      <c r="J244" s="8">
        <v>0.06315789473684211</v>
      </c>
      <c r="K244" s="8">
        <v>0.10101010101010101</v>
      </c>
      <c r="L244" s="8">
        <v>0.11235955056179775</v>
      </c>
      <c r="M244" s="8">
        <v>0.16853932584269662</v>
      </c>
      <c r="N244" s="8">
        <v>0.10714285714285714</v>
      </c>
      <c r="O244" s="8">
        <v>0.21621621621621623</v>
      </c>
      <c r="P244" s="8">
        <v>0.1044776119402985</v>
      </c>
      <c r="Q244" s="8">
        <v>0.10989010989010989</v>
      </c>
      <c r="R244" s="8">
        <v>0.11458333333333333</v>
      </c>
      <c r="S244" s="8">
        <v>0.057971014492753624</v>
      </c>
      <c r="T244" s="8">
        <v>0.0625</v>
      </c>
      <c r="U244" s="8">
        <v>0.13333333333333333</v>
      </c>
      <c r="V244" s="8">
        <v>0.16393442622950818</v>
      </c>
      <c r="W244" s="8">
        <v>0.14444444444444443</v>
      </c>
      <c r="X244" s="8">
        <v>0.08</v>
      </c>
      <c r="Y244" s="8">
        <v>0.10126582278481013</v>
      </c>
      <c r="Z244" s="8">
        <f t="shared" si="7"/>
        <v>0.04395604395604396</v>
      </c>
      <c r="AA244" s="8">
        <f t="shared" si="8"/>
        <v>0.05194805194805195</v>
      </c>
      <c r="AB244" s="8">
        <f t="shared" si="9"/>
        <v>0.09195402298850575</v>
      </c>
      <c r="AC244" s="8">
        <f t="shared" si="10"/>
        <v>0.09876543209876543</v>
      </c>
      <c r="AD244" s="8">
        <f t="shared" si="11"/>
        <v>0.10975609756097561</v>
      </c>
      <c r="AE244" s="8">
        <f t="shared" si="12"/>
        <v>0.08641975308641975</v>
      </c>
      <c r="AF244" s="8">
        <f t="shared" si="13"/>
        <v>0.1</v>
      </c>
      <c r="AG244" s="8">
        <f t="shared" si="14"/>
        <v>0.07368421052631578</v>
      </c>
      <c r="AH244" s="8">
        <f t="shared" si="15"/>
        <v>0.0875</v>
      </c>
      <c r="AI244" s="8">
        <f t="shared" si="16"/>
        <v>0.08333333333333333</v>
      </c>
      <c r="AJ244" s="8">
        <f t="shared" si="17"/>
        <v>0.1232876712328767</v>
      </c>
      <c r="AK244" s="8">
        <f t="shared" si="18"/>
        <v>0.12903225806451613</v>
      </c>
      <c r="AL244" s="8">
        <f t="shared" si="19"/>
        <v>0.15</v>
      </c>
      <c r="AM244" s="8">
        <f t="shared" si="20"/>
        <v>0.2087912087912088</v>
      </c>
      <c r="AN244" s="8">
        <f t="shared" si="21"/>
        <v>0.14150943396226415</v>
      </c>
      <c r="AO244" s="8">
        <f t="shared" si="22"/>
        <v>0.17307692307692307</v>
      </c>
      <c r="AP244" s="8">
        <f t="shared" si="23"/>
        <v>0.0851063829787234</v>
      </c>
      <c r="AQ244" s="8">
        <f t="shared" si="24"/>
        <v>0.15384615384615385</v>
      </c>
      <c r="AR244" s="8">
        <f t="shared" si="25"/>
        <v>0.1686746987951807</v>
      </c>
      <c r="AS244" s="8">
        <f t="shared" si="26"/>
        <v>0.21505376344086022</v>
      </c>
      <c r="AT244" s="8">
        <f t="shared" si="27"/>
        <v>0.0967741935483871</v>
      </c>
      <c r="AU244" s="8">
        <f t="shared" si="28"/>
        <v>0.17647058823529413</v>
      </c>
      <c r="AV244" s="8">
        <f t="shared" si="29"/>
        <v>0.14864864864864866</v>
      </c>
      <c r="AW244" s="8">
        <f t="shared" si="30"/>
        <v>0.08695652173913043</v>
      </c>
      <c r="AX244" s="8">
        <f t="shared" si="31"/>
        <v>0.10416666666666667</v>
      </c>
      <c r="AY244" s="8">
        <f t="shared" si="6"/>
        <v>0.2222222222222222</v>
      </c>
      <c r="AZ244" s="8">
        <f t="shared" si="6"/>
        <v>0.1095890410958904</v>
      </c>
      <c r="BA244" s="46">
        <f t="shared" si="6"/>
        <v>0.11594202898550725</v>
      </c>
      <c r="BC244" s="14">
        <v>14</v>
      </c>
      <c r="BD244" s="14">
        <v>12</v>
      </c>
      <c r="BE244" s="14">
        <v>11</v>
      </c>
      <c r="BF244" s="14">
        <v>6</v>
      </c>
      <c r="BG244" s="14">
        <v>8</v>
      </c>
      <c r="BH244" s="14">
        <v>4</v>
      </c>
      <c r="BI244" s="14">
        <v>13</v>
      </c>
      <c r="BJ244" s="14">
        <v>5</v>
      </c>
      <c r="BK244" s="14">
        <v>6</v>
      </c>
      <c r="BL244" s="14">
        <v>10</v>
      </c>
      <c r="BM244" s="14">
        <v>10</v>
      </c>
      <c r="BN244" s="14">
        <v>15</v>
      </c>
      <c r="BO244" s="14">
        <v>9</v>
      </c>
      <c r="BP244" s="14">
        <v>16</v>
      </c>
      <c r="BQ244" s="14">
        <v>7</v>
      </c>
      <c r="BR244" s="14">
        <v>10</v>
      </c>
      <c r="BS244" s="14">
        <v>11</v>
      </c>
      <c r="BT244" s="14">
        <v>4</v>
      </c>
      <c r="BU244" s="14">
        <v>5</v>
      </c>
      <c r="BV244" s="14">
        <v>10</v>
      </c>
      <c r="BW244" s="14">
        <v>10</v>
      </c>
      <c r="BX244" s="14">
        <v>13</v>
      </c>
      <c r="BY244" s="14">
        <v>8</v>
      </c>
      <c r="BZ244" s="14">
        <v>8</v>
      </c>
      <c r="CA244" s="14">
        <v>4</v>
      </c>
      <c r="CB244" s="14">
        <v>4</v>
      </c>
      <c r="CC244" s="14">
        <v>8</v>
      </c>
      <c r="CD244" s="14">
        <v>8</v>
      </c>
      <c r="CE244" s="14">
        <v>9</v>
      </c>
      <c r="CF244" s="14">
        <v>7</v>
      </c>
      <c r="CG244" s="14">
        <v>9</v>
      </c>
      <c r="CH244" s="14">
        <v>7</v>
      </c>
      <c r="CI244" s="14">
        <v>7</v>
      </c>
      <c r="CJ244" s="14">
        <v>8</v>
      </c>
      <c r="CK244" s="14">
        <v>9</v>
      </c>
      <c r="CL244" s="14">
        <v>12</v>
      </c>
      <c r="CM244" s="14">
        <v>15</v>
      </c>
      <c r="CN244" s="14">
        <v>19</v>
      </c>
      <c r="CO244" s="14">
        <v>15</v>
      </c>
      <c r="CP244" s="14">
        <v>18</v>
      </c>
      <c r="CQ244" s="14">
        <v>8</v>
      </c>
      <c r="CR244" s="14">
        <v>12</v>
      </c>
      <c r="CS244" s="14">
        <v>14</v>
      </c>
      <c r="CT244" s="14">
        <v>20</v>
      </c>
      <c r="CU244" s="14">
        <v>9</v>
      </c>
      <c r="CV244" s="14">
        <v>15</v>
      </c>
      <c r="CW244" s="14">
        <v>11</v>
      </c>
      <c r="CX244" s="14">
        <v>8</v>
      </c>
      <c r="CY244" s="14">
        <v>5</v>
      </c>
      <c r="CZ244" s="14">
        <v>12</v>
      </c>
      <c r="DA244" s="14">
        <v>8</v>
      </c>
      <c r="DB244" s="18">
        <v>8</v>
      </c>
      <c r="DD244" s="14">
        <v>109</v>
      </c>
      <c r="DE244" s="14">
        <v>108</v>
      </c>
      <c r="DF244" s="14">
        <v>80</v>
      </c>
      <c r="DG244" s="14">
        <v>91</v>
      </c>
      <c r="DH244" s="14">
        <v>123</v>
      </c>
      <c r="DI244" s="14">
        <v>73</v>
      </c>
      <c r="DJ244" s="14">
        <v>92</v>
      </c>
      <c r="DK244" s="14">
        <v>91</v>
      </c>
      <c r="DL244" s="14">
        <v>95</v>
      </c>
      <c r="DM244" s="14">
        <v>99</v>
      </c>
      <c r="DN244" s="14">
        <v>89</v>
      </c>
      <c r="DO244" s="14">
        <v>89</v>
      </c>
      <c r="DP244" s="14">
        <v>84</v>
      </c>
      <c r="DQ244" s="14">
        <v>74</v>
      </c>
      <c r="DR244" s="14">
        <v>67</v>
      </c>
      <c r="DS244" s="14">
        <v>91</v>
      </c>
      <c r="DT244" s="14">
        <v>96</v>
      </c>
      <c r="DU244" s="14">
        <v>69</v>
      </c>
      <c r="DV244" s="14">
        <v>80</v>
      </c>
      <c r="DW244" s="14">
        <v>75</v>
      </c>
      <c r="DX244" s="14">
        <v>61</v>
      </c>
      <c r="DY244" s="14">
        <v>90</v>
      </c>
      <c r="DZ244" s="14">
        <v>100</v>
      </c>
      <c r="EA244" s="14">
        <v>79</v>
      </c>
      <c r="EB244" s="14">
        <v>91</v>
      </c>
      <c r="EC244" s="14">
        <v>77</v>
      </c>
      <c r="ED244" s="14">
        <v>87</v>
      </c>
      <c r="EE244" s="14">
        <v>81</v>
      </c>
      <c r="EF244" s="14">
        <v>82</v>
      </c>
      <c r="EG244" s="14">
        <v>81</v>
      </c>
      <c r="EH244" s="14">
        <v>90</v>
      </c>
      <c r="EI244" s="14">
        <v>95</v>
      </c>
      <c r="EJ244" s="14">
        <v>80</v>
      </c>
      <c r="EK244" s="14">
        <v>96</v>
      </c>
      <c r="EL244" s="14">
        <v>73</v>
      </c>
      <c r="EM244" s="14">
        <v>93</v>
      </c>
      <c r="EN244" s="14">
        <v>100</v>
      </c>
      <c r="EO244" s="14">
        <v>91</v>
      </c>
      <c r="EP244" s="14">
        <v>106</v>
      </c>
      <c r="EQ244" s="14">
        <v>104</v>
      </c>
      <c r="ER244" s="14">
        <v>94</v>
      </c>
      <c r="ES244" s="14">
        <v>78</v>
      </c>
      <c r="ET244" s="14">
        <v>83</v>
      </c>
      <c r="EU244" s="14">
        <v>93</v>
      </c>
      <c r="EV244" s="14">
        <v>93</v>
      </c>
      <c r="EW244" s="14">
        <v>85</v>
      </c>
      <c r="EX244" s="14">
        <v>74</v>
      </c>
      <c r="EY244" s="14">
        <v>92</v>
      </c>
      <c r="EZ244" s="14">
        <v>48</v>
      </c>
      <c r="FA244" s="14">
        <v>54</v>
      </c>
      <c r="FB244" s="14">
        <v>73</v>
      </c>
      <c r="FC244" s="18">
        <v>69</v>
      </c>
    </row>
    <row r="245" spans="1:159" ht="12">
      <c r="A245" s="2" t="s">
        <v>2</v>
      </c>
      <c r="B245" s="8">
        <v>0.1</v>
      </c>
      <c r="C245" s="8">
        <v>0</v>
      </c>
      <c r="D245" s="8">
        <v>0</v>
      </c>
      <c r="E245" s="8">
        <v>0.14285714285714285</v>
      </c>
      <c r="F245" s="8">
        <v>0</v>
      </c>
      <c r="G245" s="8">
        <v>0.09090909090909091</v>
      </c>
      <c r="H245" s="8">
        <v>0</v>
      </c>
      <c r="I245" s="8">
        <v>0.3333333333333333</v>
      </c>
      <c r="J245" s="8">
        <v>0.1</v>
      </c>
      <c r="K245" s="8">
        <v>0</v>
      </c>
      <c r="L245" s="8">
        <v>0.18181818181818182</v>
      </c>
      <c r="M245" s="8">
        <v>0</v>
      </c>
      <c r="N245" s="8">
        <v>0.2222222222222222</v>
      </c>
      <c r="O245" s="8">
        <v>0</v>
      </c>
      <c r="P245" s="8">
        <v>0.16666666666666666</v>
      </c>
      <c r="Q245" s="8">
        <v>0.25</v>
      </c>
      <c r="R245" s="8">
        <v>0</v>
      </c>
      <c r="S245" s="8">
        <v>0.1111111111111111</v>
      </c>
      <c r="T245" s="8">
        <v>0.5</v>
      </c>
      <c r="U245" s="8">
        <v>0</v>
      </c>
      <c r="V245" s="8">
        <v>0</v>
      </c>
      <c r="W245" s="8">
        <v>0</v>
      </c>
      <c r="X245" s="8">
        <v>0.14285714285714285</v>
      </c>
      <c r="Y245" s="8">
        <v>0.25</v>
      </c>
      <c r="Z245" s="8">
        <f t="shared" si="7"/>
        <v>0.2222222222222222</v>
      </c>
      <c r="AA245" s="8">
        <f t="shared" si="8"/>
        <v>0.5</v>
      </c>
      <c r="AB245" s="8">
        <f t="shared" si="9"/>
        <v>0</v>
      </c>
      <c r="AC245" s="8">
        <f t="shared" si="10"/>
        <v>0.09090909090909091</v>
      </c>
      <c r="AD245" s="8">
        <f t="shared" si="11"/>
        <v>0</v>
      </c>
      <c r="AE245" s="8">
        <f t="shared" si="12"/>
        <v>0.16666666666666666</v>
      </c>
      <c r="AF245" s="8">
        <f t="shared" si="13"/>
        <v>0</v>
      </c>
      <c r="AG245" s="8">
        <f t="shared" si="14"/>
        <v>0</v>
      </c>
      <c r="AH245" s="8">
        <f t="shared" si="15"/>
        <v>0.06666666666666667</v>
      </c>
      <c r="AI245" s="8">
        <f t="shared" si="16"/>
        <v>0.14285714285714285</v>
      </c>
      <c r="AJ245" s="8">
        <f t="shared" si="17"/>
        <v>0.16666666666666666</v>
      </c>
      <c r="AK245" s="8">
        <f t="shared" si="18"/>
        <v>0.23529411764705882</v>
      </c>
      <c r="AL245" s="8">
        <f t="shared" si="19"/>
        <v>0.14285714285714285</v>
      </c>
      <c r="AM245" s="8">
        <f t="shared" si="20"/>
        <v>0.25</v>
      </c>
      <c r="AN245" s="8">
        <f t="shared" si="21"/>
        <v>0.3333333333333333</v>
      </c>
      <c r="AO245" s="8">
        <f t="shared" si="22"/>
        <v>0.2</v>
      </c>
      <c r="AP245" s="8">
        <f t="shared" si="23"/>
        <v>0</v>
      </c>
      <c r="AQ245" s="8">
        <f t="shared" si="24"/>
        <v>0</v>
      </c>
      <c r="AR245" s="8">
        <f t="shared" si="25"/>
        <v>0.2857142857142857</v>
      </c>
      <c r="AS245" s="8">
        <f t="shared" si="26"/>
        <v>0.13333333333333333</v>
      </c>
      <c r="AT245" s="8">
        <f t="shared" si="27"/>
        <v>0.25</v>
      </c>
      <c r="AU245" s="8">
        <f t="shared" si="28"/>
        <v>0.6666666666666666</v>
      </c>
      <c r="AV245" s="8">
        <f t="shared" si="29"/>
        <v>0.14285714285714285</v>
      </c>
      <c r="AW245" s="8">
        <f t="shared" si="30"/>
        <v>0.25</v>
      </c>
      <c r="AX245" s="8">
        <f t="shared" si="31"/>
        <v>0</v>
      </c>
      <c r="AY245" s="8">
        <f t="shared" si="6"/>
        <v>0.16666666666666666</v>
      </c>
      <c r="AZ245" s="8">
        <f t="shared" si="6"/>
        <v>0</v>
      </c>
      <c r="BA245" s="46">
        <f t="shared" si="6"/>
        <v>0.75</v>
      </c>
      <c r="BC245" s="14">
        <v>1</v>
      </c>
      <c r="BD245" s="14">
        <v>0</v>
      </c>
      <c r="BE245" s="14">
        <v>0</v>
      </c>
      <c r="BF245" s="14">
        <v>1</v>
      </c>
      <c r="BG245" s="14">
        <v>0</v>
      </c>
      <c r="BH245" s="14">
        <v>1</v>
      </c>
      <c r="BI245" s="14">
        <v>0</v>
      </c>
      <c r="BJ245" s="14">
        <v>3</v>
      </c>
      <c r="BK245" s="14">
        <v>1</v>
      </c>
      <c r="BL245" s="14">
        <v>0</v>
      </c>
      <c r="BM245" s="14">
        <v>2</v>
      </c>
      <c r="BN245" s="14">
        <v>0</v>
      </c>
      <c r="BO245" s="14">
        <v>2</v>
      </c>
      <c r="BP245" s="14">
        <v>0</v>
      </c>
      <c r="BQ245" s="14">
        <v>1</v>
      </c>
      <c r="BR245" s="14">
        <v>1</v>
      </c>
      <c r="BS245" s="14">
        <v>0</v>
      </c>
      <c r="BT245" s="14">
        <v>1</v>
      </c>
      <c r="BU245" s="14">
        <v>2</v>
      </c>
      <c r="BV245" s="14">
        <v>0</v>
      </c>
      <c r="BW245" s="14">
        <v>0</v>
      </c>
      <c r="BX245" s="14">
        <v>0</v>
      </c>
      <c r="BY245" s="14">
        <v>1</v>
      </c>
      <c r="BZ245" s="14">
        <v>1</v>
      </c>
      <c r="CA245" s="14">
        <v>2</v>
      </c>
      <c r="CB245" s="14">
        <v>2</v>
      </c>
      <c r="CC245" s="14">
        <v>0</v>
      </c>
      <c r="CD245" s="14">
        <v>1</v>
      </c>
      <c r="CE245" s="14">
        <v>0</v>
      </c>
      <c r="CF245" s="14">
        <v>1</v>
      </c>
      <c r="CG245" s="14">
        <v>0</v>
      </c>
      <c r="CH245" s="14">
        <v>0</v>
      </c>
      <c r="CI245" s="14">
        <v>1</v>
      </c>
      <c r="CJ245" s="14">
        <v>1</v>
      </c>
      <c r="CK245" s="14">
        <v>1</v>
      </c>
      <c r="CL245" s="14">
        <v>4</v>
      </c>
      <c r="CM245" s="14">
        <v>1</v>
      </c>
      <c r="CN245" s="14">
        <v>4</v>
      </c>
      <c r="CO245" s="14">
        <v>2</v>
      </c>
      <c r="CP245" s="14">
        <v>2</v>
      </c>
      <c r="CQ245" s="14">
        <v>0</v>
      </c>
      <c r="CR245" s="14">
        <v>0</v>
      </c>
      <c r="CS245" s="14">
        <v>2</v>
      </c>
      <c r="CT245" s="14">
        <v>2</v>
      </c>
      <c r="CU245" s="14">
        <v>1</v>
      </c>
      <c r="CV245" s="14">
        <v>4</v>
      </c>
      <c r="CW245" s="14">
        <v>1</v>
      </c>
      <c r="CX245" s="14">
        <v>2</v>
      </c>
      <c r="CY245" s="14">
        <v>0</v>
      </c>
      <c r="CZ245" s="14">
        <v>1</v>
      </c>
      <c r="DA245" s="14">
        <v>0</v>
      </c>
      <c r="DB245" s="18">
        <v>3</v>
      </c>
      <c r="DD245" s="14">
        <v>10</v>
      </c>
      <c r="DE245" s="14">
        <v>7</v>
      </c>
      <c r="DF245" s="14">
        <v>3</v>
      </c>
      <c r="DG245" s="14">
        <v>7</v>
      </c>
      <c r="DH245" s="14">
        <v>8</v>
      </c>
      <c r="DI245" s="14">
        <v>11</v>
      </c>
      <c r="DJ245" s="14">
        <v>5</v>
      </c>
      <c r="DK245" s="14">
        <v>9</v>
      </c>
      <c r="DL245" s="14">
        <v>10</v>
      </c>
      <c r="DM245" s="14">
        <v>5</v>
      </c>
      <c r="DN245" s="14">
        <v>11</v>
      </c>
      <c r="DO245" s="14">
        <v>7</v>
      </c>
      <c r="DP245" s="14">
        <v>9</v>
      </c>
      <c r="DQ245" s="14">
        <v>6</v>
      </c>
      <c r="DR245" s="14">
        <v>6</v>
      </c>
      <c r="DS245" s="14">
        <v>4</v>
      </c>
      <c r="DT245" s="14">
        <v>10</v>
      </c>
      <c r="DU245" s="14">
        <v>9</v>
      </c>
      <c r="DV245" s="14">
        <v>4</v>
      </c>
      <c r="DW245" s="14">
        <v>3</v>
      </c>
      <c r="DX245" s="14">
        <v>12</v>
      </c>
      <c r="DY245" s="14">
        <v>8</v>
      </c>
      <c r="DZ245" s="14">
        <v>7</v>
      </c>
      <c r="EA245" s="14">
        <v>4</v>
      </c>
      <c r="EB245" s="14">
        <v>9</v>
      </c>
      <c r="EC245" s="14">
        <v>4</v>
      </c>
      <c r="ED245" s="14">
        <v>3</v>
      </c>
      <c r="EE245" s="14">
        <v>11</v>
      </c>
      <c r="EF245" s="14">
        <v>6</v>
      </c>
      <c r="EG245" s="14">
        <v>6</v>
      </c>
      <c r="EH245" s="14">
        <v>6</v>
      </c>
      <c r="EI245" s="14">
        <v>8</v>
      </c>
      <c r="EJ245" s="14">
        <v>15</v>
      </c>
      <c r="EK245" s="14">
        <v>7</v>
      </c>
      <c r="EL245" s="14">
        <v>6</v>
      </c>
      <c r="EM245" s="14">
        <v>17</v>
      </c>
      <c r="EN245" s="14">
        <v>7</v>
      </c>
      <c r="EO245" s="14">
        <v>16</v>
      </c>
      <c r="EP245" s="14">
        <v>6</v>
      </c>
      <c r="EQ245" s="14">
        <v>10</v>
      </c>
      <c r="ER245" s="14">
        <v>10</v>
      </c>
      <c r="ES245" s="14">
        <v>5</v>
      </c>
      <c r="ET245" s="14">
        <v>7</v>
      </c>
      <c r="EU245" s="14">
        <v>15</v>
      </c>
      <c r="EV245" s="14">
        <v>4</v>
      </c>
      <c r="EW245" s="14">
        <v>6</v>
      </c>
      <c r="EX245" s="14">
        <v>7</v>
      </c>
      <c r="EY245" s="14">
        <v>8</v>
      </c>
      <c r="EZ245" s="14">
        <v>5</v>
      </c>
      <c r="FA245" s="14">
        <v>6</v>
      </c>
      <c r="FB245" s="14">
        <v>3</v>
      </c>
      <c r="FC245" s="18">
        <v>4</v>
      </c>
    </row>
    <row r="246" spans="1:159" ht="12">
      <c r="A246" s="2" t="s">
        <v>1</v>
      </c>
      <c r="B246" s="8">
        <v>0.06</v>
      </c>
      <c r="C246" s="8">
        <v>0.07317073170731707</v>
      </c>
      <c r="D246" s="8">
        <v>0.022727272727272728</v>
      </c>
      <c r="E246" s="8">
        <v>0.16326530612244897</v>
      </c>
      <c r="F246" s="8">
        <v>0.09230769230769231</v>
      </c>
      <c r="G246" s="8">
        <v>0.11666666666666667</v>
      </c>
      <c r="H246" s="8">
        <v>0.058823529411764705</v>
      </c>
      <c r="I246" s="8">
        <v>0.16326530612244897</v>
      </c>
      <c r="J246" s="8">
        <v>0.08888888888888889</v>
      </c>
      <c r="K246" s="8">
        <v>0.1276595744680851</v>
      </c>
      <c r="L246" s="8">
        <v>0.1282051282051282</v>
      </c>
      <c r="M246" s="8">
        <v>0.10256410256410256</v>
      </c>
      <c r="N246" s="8">
        <v>0.14634146341463414</v>
      </c>
      <c r="O246" s="8">
        <v>0.1388888888888889</v>
      </c>
      <c r="P246" s="8">
        <v>0.19230769230769232</v>
      </c>
      <c r="Q246" s="8">
        <v>0.03333333333333333</v>
      </c>
      <c r="R246" s="8">
        <v>0.13333333333333333</v>
      </c>
      <c r="S246" s="8">
        <v>0.07407407407407407</v>
      </c>
      <c r="T246" s="8">
        <v>0.14285714285714285</v>
      </c>
      <c r="U246" s="8">
        <v>0.11363636363636363</v>
      </c>
      <c r="V246" s="8">
        <v>0</v>
      </c>
      <c r="W246" s="8">
        <v>0.07142857142857142</v>
      </c>
      <c r="X246" s="8">
        <v>0.18604651162790697</v>
      </c>
      <c r="Y246" s="8">
        <v>0.06976744186046512</v>
      </c>
      <c r="Z246" s="8">
        <f t="shared" si="7"/>
        <v>0.08163265306122448</v>
      </c>
      <c r="AA246" s="8">
        <f t="shared" si="8"/>
        <v>0.075</v>
      </c>
      <c r="AB246" s="8">
        <f t="shared" si="9"/>
        <v>0.045454545454545456</v>
      </c>
      <c r="AC246" s="8">
        <f t="shared" si="10"/>
        <v>0.13793103448275862</v>
      </c>
      <c r="AD246" s="8">
        <f t="shared" si="11"/>
        <v>0.09523809523809523</v>
      </c>
      <c r="AE246" s="8">
        <f t="shared" si="12"/>
        <v>0.06060606060606061</v>
      </c>
      <c r="AF246" s="8">
        <f t="shared" si="13"/>
        <v>0.22857142857142856</v>
      </c>
      <c r="AG246" s="8">
        <f t="shared" si="14"/>
        <v>0.07894736842105263</v>
      </c>
      <c r="AH246" s="8">
        <f t="shared" si="15"/>
        <v>0.13953488372093023</v>
      </c>
      <c r="AI246" s="8">
        <f t="shared" si="16"/>
        <v>0.125</v>
      </c>
      <c r="AJ246" s="8">
        <f t="shared" si="17"/>
        <v>0.21739130434782608</v>
      </c>
      <c r="AK246" s="8">
        <f t="shared" si="18"/>
        <v>0.3090909090909091</v>
      </c>
      <c r="AL246" s="8">
        <f t="shared" si="19"/>
        <v>0.08333333333333333</v>
      </c>
      <c r="AM246" s="8">
        <f t="shared" si="20"/>
        <v>0.1794871794871795</v>
      </c>
      <c r="AN246" s="8">
        <f t="shared" si="21"/>
        <v>0.18</v>
      </c>
      <c r="AO246" s="8">
        <f t="shared" si="22"/>
        <v>0.16326530612244897</v>
      </c>
      <c r="AP246" s="8">
        <f t="shared" si="23"/>
        <v>0.2391304347826087</v>
      </c>
      <c r="AQ246" s="8">
        <f t="shared" si="24"/>
        <v>0.1875</v>
      </c>
      <c r="AR246" s="8">
        <f t="shared" si="25"/>
        <v>0.12</v>
      </c>
      <c r="AS246" s="8">
        <f t="shared" si="26"/>
        <v>0.22916666666666666</v>
      </c>
      <c r="AT246" s="8">
        <f t="shared" si="27"/>
        <v>0.14285714285714285</v>
      </c>
      <c r="AU246" s="8">
        <f t="shared" si="28"/>
        <v>0.1724137931034483</v>
      </c>
      <c r="AV246" s="8">
        <f t="shared" si="29"/>
        <v>0.22580645161290322</v>
      </c>
      <c r="AW246" s="8">
        <f t="shared" si="30"/>
        <v>0.26666666666666666</v>
      </c>
      <c r="AX246" s="8">
        <f t="shared" si="31"/>
        <v>0.18181818181818182</v>
      </c>
      <c r="AY246" s="8">
        <f t="shared" si="6"/>
        <v>0.20833333333333334</v>
      </c>
      <c r="AZ246" s="8">
        <f t="shared" si="6"/>
        <v>0.1388888888888889</v>
      </c>
      <c r="BA246" s="46">
        <f t="shared" si="6"/>
        <v>0.14814814814814814</v>
      </c>
      <c r="BC246" s="14">
        <v>3</v>
      </c>
      <c r="BD246" s="14">
        <v>3</v>
      </c>
      <c r="BE246" s="14">
        <v>1</v>
      </c>
      <c r="BF246" s="14">
        <v>8</v>
      </c>
      <c r="BG246" s="14">
        <v>6</v>
      </c>
      <c r="BH246" s="14">
        <v>7</v>
      </c>
      <c r="BI246" s="14">
        <v>2</v>
      </c>
      <c r="BJ246" s="14">
        <v>8</v>
      </c>
      <c r="BK246" s="14">
        <v>4</v>
      </c>
      <c r="BL246" s="14">
        <v>6</v>
      </c>
      <c r="BM246" s="14">
        <v>5</v>
      </c>
      <c r="BN246" s="14">
        <v>4</v>
      </c>
      <c r="BO246" s="14">
        <v>6</v>
      </c>
      <c r="BP246" s="14">
        <v>5</v>
      </c>
      <c r="BQ246" s="14">
        <v>5</v>
      </c>
      <c r="BR246" s="14">
        <v>1</v>
      </c>
      <c r="BS246" s="14">
        <v>6</v>
      </c>
      <c r="BT246" s="14">
        <v>4</v>
      </c>
      <c r="BU246" s="14">
        <v>6</v>
      </c>
      <c r="BV246" s="14">
        <v>5</v>
      </c>
      <c r="BW246" s="14">
        <v>0</v>
      </c>
      <c r="BX246" s="14">
        <v>3</v>
      </c>
      <c r="BY246" s="14">
        <v>8</v>
      </c>
      <c r="BZ246" s="14">
        <v>3</v>
      </c>
      <c r="CA246" s="14">
        <v>4</v>
      </c>
      <c r="CB246" s="14">
        <v>3</v>
      </c>
      <c r="CC246" s="14">
        <v>2</v>
      </c>
      <c r="CD246" s="14">
        <v>4</v>
      </c>
      <c r="CE246" s="14">
        <v>4</v>
      </c>
      <c r="CF246" s="14">
        <v>2</v>
      </c>
      <c r="CG246" s="14">
        <v>8</v>
      </c>
      <c r="CH246" s="14">
        <v>3</v>
      </c>
      <c r="CI246" s="14">
        <v>6</v>
      </c>
      <c r="CJ246" s="14">
        <v>7</v>
      </c>
      <c r="CK246" s="14">
        <v>5</v>
      </c>
      <c r="CL246" s="14">
        <v>17</v>
      </c>
      <c r="CM246" s="14">
        <v>4</v>
      </c>
      <c r="CN246" s="14">
        <v>7</v>
      </c>
      <c r="CO246" s="14">
        <v>9</v>
      </c>
      <c r="CP246" s="14">
        <v>8</v>
      </c>
      <c r="CQ246" s="14">
        <v>11</v>
      </c>
      <c r="CR246" s="14">
        <v>6</v>
      </c>
      <c r="CS246" s="14">
        <v>3</v>
      </c>
      <c r="CT246" s="14">
        <v>11</v>
      </c>
      <c r="CU246" s="14">
        <v>6</v>
      </c>
      <c r="CV246" s="14">
        <v>5</v>
      </c>
      <c r="CW246" s="14">
        <v>7</v>
      </c>
      <c r="CX246" s="14">
        <v>12</v>
      </c>
      <c r="CY246" s="14">
        <v>4</v>
      </c>
      <c r="CZ246" s="14">
        <v>5</v>
      </c>
      <c r="DA246" s="14">
        <v>5</v>
      </c>
      <c r="DB246" s="18">
        <v>4</v>
      </c>
      <c r="DD246" s="14">
        <v>50</v>
      </c>
      <c r="DE246" s="14">
        <v>41</v>
      </c>
      <c r="DF246" s="14">
        <v>44</v>
      </c>
      <c r="DG246" s="14">
        <v>49</v>
      </c>
      <c r="DH246" s="14">
        <v>65</v>
      </c>
      <c r="DI246" s="14">
        <v>60</v>
      </c>
      <c r="DJ246" s="14">
        <v>34</v>
      </c>
      <c r="DK246" s="14">
        <v>49</v>
      </c>
      <c r="DL246" s="14">
        <v>45</v>
      </c>
      <c r="DM246" s="14">
        <v>47</v>
      </c>
      <c r="DN246" s="14">
        <v>39</v>
      </c>
      <c r="DO246" s="14">
        <v>39</v>
      </c>
      <c r="DP246" s="14">
        <v>41</v>
      </c>
      <c r="DQ246" s="14">
        <v>36</v>
      </c>
      <c r="DR246" s="14">
        <v>26</v>
      </c>
      <c r="DS246" s="14">
        <v>30</v>
      </c>
      <c r="DT246" s="14">
        <v>45</v>
      </c>
      <c r="DU246" s="14">
        <v>54</v>
      </c>
      <c r="DV246" s="14">
        <v>42</v>
      </c>
      <c r="DW246" s="14">
        <v>44</v>
      </c>
      <c r="DX246" s="14">
        <v>35</v>
      </c>
      <c r="DY246" s="14">
        <v>42</v>
      </c>
      <c r="DZ246" s="14">
        <v>43</v>
      </c>
      <c r="EA246" s="14">
        <v>43</v>
      </c>
      <c r="EB246" s="14">
        <v>49</v>
      </c>
      <c r="EC246" s="14">
        <v>40</v>
      </c>
      <c r="ED246" s="14">
        <v>44</v>
      </c>
      <c r="EE246" s="14">
        <v>29</v>
      </c>
      <c r="EF246" s="14">
        <v>42</v>
      </c>
      <c r="EG246" s="14">
        <v>33</v>
      </c>
      <c r="EH246" s="14">
        <v>35</v>
      </c>
      <c r="EI246" s="14">
        <v>38</v>
      </c>
      <c r="EJ246" s="14">
        <v>43</v>
      </c>
      <c r="EK246" s="14">
        <v>56</v>
      </c>
      <c r="EL246" s="14">
        <v>23</v>
      </c>
      <c r="EM246" s="14">
        <v>55</v>
      </c>
      <c r="EN246" s="14">
        <v>48</v>
      </c>
      <c r="EO246" s="14">
        <v>39</v>
      </c>
      <c r="EP246" s="14">
        <v>50</v>
      </c>
      <c r="EQ246" s="14">
        <v>49</v>
      </c>
      <c r="ER246" s="14">
        <v>46</v>
      </c>
      <c r="ES246" s="14">
        <v>32</v>
      </c>
      <c r="ET246" s="14">
        <v>25</v>
      </c>
      <c r="EU246" s="14">
        <v>48</v>
      </c>
      <c r="EV246" s="14">
        <v>42</v>
      </c>
      <c r="EW246" s="14">
        <v>29</v>
      </c>
      <c r="EX246" s="14">
        <v>31</v>
      </c>
      <c r="EY246" s="14">
        <v>45</v>
      </c>
      <c r="EZ246" s="14">
        <v>22</v>
      </c>
      <c r="FA246" s="14">
        <v>24</v>
      </c>
      <c r="FB246" s="14">
        <v>36</v>
      </c>
      <c r="FC246" s="18">
        <v>27</v>
      </c>
    </row>
    <row r="247" spans="1:159" ht="12">
      <c r="A247" s="2" t="s">
        <v>0</v>
      </c>
      <c r="B247" s="8">
        <v>0.08</v>
      </c>
      <c r="C247" s="8">
        <v>0.09523809523809523</v>
      </c>
      <c r="D247" s="8">
        <v>0.2</v>
      </c>
      <c r="E247" s="8">
        <v>0.19047619047619047</v>
      </c>
      <c r="F247" s="8">
        <v>0</v>
      </c>
      <c r="G247" s="8">
        <v>0.23684210526315788</v>
      </c>
      <c r="H247" s="8">
        <v>0.047619047619047616</v>
      </c>
      <c r="I247" s="8">
        <v>0.07142857142857142</v>
      </c>
      <c r="J247" s="8">
        <v>0.05</v>
      </c>
      <c r="K247" s="8">
        <v>0.03571428571428571</v>
      </c>
      <c r="L247" s="8">
        <v>0.10526315789473684</v>
      </c>
      <c r="M247" s="8">
        <v>0.23809523809523808</v>
      </c>
      <c r="N247" s="8">
        <v>0.23529411764705882</v>
      </c>
      <c r="O247" s="8">
        <v>0.15384615384615385</v>
      </c>
      <c r="P247" s="8">
        <v>0</v>
      </c>
      <c r="Q247" s="8">
        <v>0.18181818181818182</v>
      </c>
      <c r="R247" s="8">
        <v>0</v>
      </c>
      <c r="S247" s="8">
        <v>0</v>
      </c>
      <c r="T247" s="8">
        <v>0</v>
      </c>
      <c r="U247" s="8">
        <v>0.3076923076923077</v>
      </c>
      <c r="V247" s="8">
        <v>0</v>
      </c>
      <c r="W247" s="8">
        <v>0</v>
      </c>
      <c r="X247" s="8">
        <v>0.125</v>
      </c>
      <c r="Y247" s="8">
        <v>0.05263157894736842</v>
      </c>
      <c r="Z247" s="8">
        <f t="shared" si="7"/>
        <v>0.05263157894736842</v>
      </c>
      <c r="AA247" s="8">
        <f t="shared" si="8"/>
        <v>0.11764705882352941</v>
      </c>
      <c r="AB247" s="8">
        <f t="shared" si="9"/>
        <v>0.21428571428571427</v>
      </c>
      <c r="AC247" s="8">
        <f t="shared" si="10"/>
        <v>0.1111111111111111</v>
      </c>
      <c r="AD247" s="8">
        <f t="shared" si="11"/>
        <v>0</v>
      </c>
      <c r="AE247" s="8">
        <f t="shared" si="12"/>
        <v>0.08</v>
      </c>
      <c r="AF247" s="8">
        <f t="shared" si="13"/>
        <v>0.14285714285714285</v>
      </c>
      <c r="AG247" s="8">
        <f t="shared" si="14"/>
        <v>0.14285714285714285</v>
      </c>
      <c r="AH247" s="8">
        <f t="shared" si="15"/>
        <v>0.08571428571428572</v>
      </c>
      <c r="AI247" s="8">
        <f t="shared" si="16"/>
        <v>0.08695652173913043</v>
      </c>
      <c r="AJ247" s="8">
        <f t="shared" si="17"/>
        <v>0.25</v>
      </c>
      <c r="AK247" s="8">
        <f t="shared" si="18"/>
        <v>0.17647058823529413</v>
      </c>
      <c r="AL247" s="8">
        <f t="shared" si="19"/>
        <v>0.2</v>
      </c>
      <c r="AM247" s="8">
        <f t="shared" si="20"/>
        <v>0.15384615384615385</v>
      </c>
      <c r="AN247" s="8">
        <f t="shared" si="21"/>
        <v>0.2608695652173913</v>
      </c>
      <c r="AO247" s="8">
        <f t="shared" si="22"/>
        <v>0.1111111111111111</v>
      </c>
      <c r="AP247" s="8">
        <f t="shared" si="23"/>
        <v>0.08823529411764706</v>
      </c>
      <c r="AQ247" s="8">
        <f t="shared" si="24"/>
        <v>0.14285714285714285</v>
      </c>
      <c r="AR247" s="8">
        <f t="shared" si="25"/>
        <v>0.3333333333333333</v>
      </c>
      <c r="AS247" s="8">
        <f t="shared" si="26"/>
        <v>0.19047619047619047</v>
      </c>
      <c r="AT247" s="8">
        <f t="shared" si="27"/>
        <v>0.17647058823529413</v>
      </c>
      <c r="AU247" s="8">
        <f t="shared" si="28"/>
        <v>0.2727272727272727</v>
      </c>
      <c r="AV247" s="8">
        <f t="shared" si="29"/>
        <v>0.17857142857142858</v>
      </c>
      <c r="AW247" s="8">
        <f t="shared" si="30"/>
        <v>0.1875</v>
      </c>
      <c r="AX247" s="8">
        <f t="shared" si="31"/>
        <v>0.35294117647058826</v>
      </c>
      <c r="AY247" s="8">
        <f t="shared" si="6"/>
        <v>0.18181818181818182</v>
      </c>
      <c r="AZ247" s="8">
        <f t="shared" si="6"/>
        <v>0</v>
      </c>
      <c r="BA247" s="46">
        <f t="shared" si="6"/>
        <v>0.10526315789473684</v>
      </c>
      <c r="BC247" s="14">
        <v>2</v>
      </c>
      <c r="BD247" s="14">
        <v>2</v>
      </c>
      <c r="BE247" s="14">
        <v>4</v>
      </c>
      <c r="BF247" s="14">
        <v>4</v>
      </c>
      <c r="BG247" s="14">
        <v>0</v>
      </c>
      <c r="BH247" s="14">
        <v>9</v>
      </c>
      <c r="BI247" s="14">
        <v>1</v>
      </c>
      <c r="BJ247" s="14">
        <v>1</v>
      </c>
      <c r="BK247" s="14">
        <v>1</v>
      </c>
      <c r="BL247" s="14">
        <v>1</v>
      </c>
      <c r="BM247" s="14">
        <v>2</v>
      </c>
      <c r="BN247" s="14">
        <v>5</v>
      </c>
      <c r="BO247" s="14">
        <v>4</v>
      </c>
      <c r="BP247" s="14">
        <v>2</v>
      </c>
      <c r="BQ247" s="14">
        <v>0</v>
      </c>
      <c r="BR247" s="14">
        <v>4</v>
      </c>
      <c r="BS247" s="14">
        <v>0</v>
      </c>
      <c r="BT247" s="14">
        <v>0</v>
      </c>
      <c r="BU247" s="14">
        <v>0</v>
      </c>
      <c r="BV247" s="14">
        <v>4</v>
      </c>
      <c r="BW247" s="14">
        <v>0</v>
      </c>
      <c r="BX247" s="14">
        <v>0</v>
      </c>
      <c r="BY247" s="14">
        <v>2</v>
      </c>
      <c r="BZ247" s="14">
        <v>1</v>
      </c>
      <c r="CA247" s="14">
        <v>1</v>
      </c>
      <c r="CB247" s="14">
        <v>2</v>
      </c>
      <c r="CC247" s="14">
        <v>3</v>
      </c>
      <c r="CD247" s="14">
        <v>2</v>
      </c>
      <c r="CE247" s="14">
        <v>0</v>
      </c>
      <c r="CF247" s="14">
        <v>2</v>
      </c>
      <c r="CG247" s="14">
        <v>2</v>
      </c>
      <c r="CH247" s="14">
        <v>2</v>
      </c>
      <c r="CI247" s="14">
        <v>3</v>
      </c>
      <c r="CJ247" s="14">
        <v>2</v>
      </c>
      <c r="CK247" s="14">
        <v>3</v>
      </c>
      <c r="CL247" s="14">
        <v>3</v>
      </c>
      <c r="CM247" s="14">
        <v>5</v>
      </c>
      <c r="CN247" s="14">
        <v>4</v>
      </c>
      <c r="CO247" s="14">
        <v>6</v>
      </c>
      <c r="CP247" s="14">
        <v>2</v>
      </c>
      <c r="CQ247" s="14">
        <v>3</v>
      </c>
      <c r="CR247" s="14">
        <v>2</v>
      </c>
      <c r="CS247" s="14">
        <v>6</v>
      </c>
      <c r="CT247" s="14">
        <v>4</v>
      </c>
      <c r="CU247" s="14">
        <v>3</v>
      </c>
      <c r="CV247" s="14">
        <v>3</v>
      </c>
      <c r="CW247" s="14">
        <v>5</v>
      </c>
      <c r="CX247" s="14">
        <v>3</v>
      </c>
      <c r="CY247" s="14">
        <v>6</v>
      </c>
      <c r="CZ247" s="14">
        <v>2</v>
      </c>
      <c r="DA247" s="14">
        <v>0</v>
      </c>
      <c r="DB247" s="18">
        <v>2</v>
      </c>
      <c r="DD247" s="14">
        <v>25</v>
      </c>
      <c r="DE247" s="14">
        <v>21</v>
      </c>
      <c r="DF247" s="14">
        <v>20</v>
      </c>
      <c r="DG247" s="14">
        <v>21</v>
      </c>
      <c r="DH247" s="14">
        <v>21</v>
      </c>
      <c r="DI247" s="14">
        <v>38</v>
      </c>
      <c r="DJ247" s="14">
        <v>21</v>
      </c>
      <c r="DK247" s="14">
        <v>14</v>
      </c>
      <c r="DL247" s="14">
        <v>20</v>
      </c>
      <c r="DM247" s="14">
        <v>28</v>
      </c>
      <c r="DN247" s="14">
        <v>19</v>
      </c>
      <c r="DO247" s="14">
        <v>21</v>
      </c>
      <c r="DP247" s="14">
        <v>17</v>
      </c>
      <c r="DQ247" s="14">
        <v>13</v>
      </c>
      <c r="DR247" s="14">
        <v>11</v>
      </c>
      <c r="DS247" s="14">
        <v>22</v>
      </c>
      <c r="DT247" s="14">
        <v>18</v>
      </c>
      <c r="DU247" s="14">
        <v>16</v>
      </c>
      <c r="DV247" s="14">
        <v>23</v>
      </c>
      <c r="DW247" s="14">
        <v>13</v>
      </c>
      <c r="DX247" s="14">
        <v>20</v>
      </c>
      <c r="DY247" s="14">
        <v>10</v>
      </c>
      <c r="DZ247" s="14">
        <v>16</v>
      </c>
      <c r="EA247" s="14">
        <v>19</v>
      </c>
      <c r="EB247" s="14">
        <v>19</v>
      </c>
      <c r="EC247" s="14">
        <v>17</v>
      </c>
      <c r="ED247" s="14">
        <v>14</v>
      </c>
      <c r="EE247" s="14">
        <v>18</v>
      </c>
      <c r="EF247" s="14">
        <v>11</v>
      </c>
      <c r="EG247" s="14">
        <v>25</v>
      </c>
      <c r="EH247" s="14">
        <v>14</v>
      </c>
      <c r="EI247" s="14">
        <v>14</v>
      </c>
      <c r="EJ247" s="14">
        <v>35</v>
      </c>
      <c r="EK247" s="14">
        <v>23</v>
      </c>
      <c r="EL247" s="14">
        <v>12</v>
      </c>
      <c r="EM247" s="14">
        <v>17</v>
      </c>
      <c r="EN247" s="14">
        <v>25</v>
      </c>
      <c r="EO247" s="14">
        <v>26</v>
      </c>
      <c r="EP247" s="14">
        <v>23</v>
      </c>
      <c r="EQ247" s="14">
        <v>18</v>
      </c>
      <c r="ER247" s="14">
        <v>34</v>
      </c>
      <c r="ES247" s="14">
        <v>14</v>
      </c>
      <c r="ET247" s="14">
        <v>18</v>
      </c>
      <c r="EU247" s="14">
        <v>21</v>
      </c>
      <c r="EV247" s="14">
        <v>17</v>
      </c>
      <c r="EW247" s="14">
        <v>11</v>
      </c>
      <c r="EX247" s="14">
        <v>28</v>
      </c>
      <c r="EY247" s="14">
        <v>16</v>
      </c>
      <c r="EZ247" s="14">
        <v>17</v>
      </c>
      <c r="FA247" s="14">
        <v>11</v>
      </c>
      <c r="FB247" s="14">
        <v>25</v>
      </c>
      <c r="FC247" s="18">
        <v>19</v>
      </c>
    </row>
    <row r="248" spans="1:159" ht="12">
      <c r="A248" s="1" t="s">
        <v>16</v>
      </c>
      <c r="B248" s="8">
        <v>0.14447592067988668</v>
      </c>
      <c r="C248" s="8">
        <v>0.139937106918239</v>
      </c>
      <c r="D248" s="8">
        <v>0.13756613756613756</v>
      </c>
      <c r="E248" s="8">
        <v>0.1403225806451613</v>
      </c>
      <c r="F248" s="8">
        <v>0.11533420707732635</v>
      </c>
      <c r="G248" s="8">
        <v>0.12372634643377002</v>
      </c>
      <c r="H248" s="8">
        <v>0.14482758620689656</v>
      </c>
      <c r="I248" s="8">
        <v>0.11775362318840579</v>
      </c>
      <c r="J248" s="8">
        <v>0.10702875399361023</v>
      </c>
      <c r="K248" s="8">
        <v>0.14685314685314685</v>
      </c>
      <c r="L248" s="8">
        <v>0.14566929133858267</v>
      </c>
      <c r="M248" s="8">
        <v>0.13322368421052633</v>
      </c>
      <c r="N248" s="8">
        <v>0.10786106032906764</v>
      </c>
      <c r="O248" s="8">
        <v>0.1324110671936759</v>
      </c>
      <c r="P248" s="8">
        <v>0.10576923076923077</v>
      </c>
      <c r="Q248" s="8">
        <v>0.13229571984435798</v>
      </c>
      <c r="R248" s="8">
        <v>0.12389380530973451</v>
      </c>
      <c r="S248" s="8">
        <v>0.12274368231046931</v>
      </c>
      <c r="T248" s="8">
        <v>0.10772357723577236</v>
      </c>
      <c r="U248" s="8">
        <v>0.14259927797833935</v>
      </c>
      <c r="V248" s="8">
        <v>0.126232741617357</v>
      </c>
      <c r="W248" s="8">
        <v>0.11875</v>
      </c>
      <c r="X248" s="8">
        <v>0.126953125</v>
      </c>
      <c r="Y248" s="8">
        <v>0.11264822134387352</v>
      </c>
      <c r="Z248" s="8">
        <f t="shared" si="7"/>
        <v>0.08196721311475409</v>
      </c>
      <c r="AA248" s="8">
        <f t="shared" si="8"/>
        <v>0.096</v>
      </c>
      <c r="AB248" s="8">
        <f t="shared" si="9"/>
        <v>0.07884615384615384</v>
      </c>
      <c r="AC248" s="8">
        <f t="shared" si="10"/>
        <v>0.10746812386156648</v>
      </c>
      <c r="AD248" s="8">
        <f t="shared" si="11"/>
        <v>0.08610567514677103</v>
      </c>
      <c r="AE248" s="8">
        <f t="shared" si="12"/>
        <v>0.12710280373831775</v>
      </c>
      <c r="AF248" s="8">
        <f t="shared" si="13"/>
        <v>0.12227805695142378</v>
      </c>
      <c r="AG248" s="8">
        <f t="shared" si="14"/>
        <v>0.1015625</v>
      </c>
      <c r="AH248" s="8">
        <f t="shared" si="15"/>
        <v>0.10793650793650794</v>
      </c>
      <c r="AI248" s="8">
        <f t="shared" si="16"/>
        <v>0.1125</v>
      </c>
      <c r="AJ248" s="8">
        <f t="shared" si="17"/>
        <v>0.17049808429118773</v>
      </c>
      <c r="AK248" s="8">
        <f t="shared" si="18"/>
        <v>0.1876790830945559</v>
      </c>
      <c r="AL248" s="8">
        <f t="shared" si="19"/>
        <v>0.17748344370860927</v>
      </c>
      <c r="AM248" s="8">
        <f t="shared" si="20"/>
        <v>0.1875</v>
      </c>
      <c r="AN248" s="8">
        <f t="shared" si="21"/>
        <v>0.18900804289544235</v>
      </c>
      <c r="AO248" s="8">
        <f t="shared" si="22"/>
        <v>0.15641711229946523</v>
      </c>
      <c r="AP248" s="8">
        <f t="shared" si="23"/>
        <v>0.14682539682539683</v>
      </c>
      <c r="AQ248" s="8">
        <f t="shared" si="24"/>
        <v>0.1617440225035162</v>
      </c>
      <c r="AR248" s="8">
        <f t="shared" si="25"/>
        <v>0.18855218855218855</v>
      </c>
      <c r="AS248" s="8">
        <f t="shared" si="26"/>
        <v>0.1760104302477184</v>
      </c>
      <c r="AT248" s="8">
        <f t="shared" si="27"/>
        <v>0.15820029027576196</v>
      </c>
      <c r="AU248" s="8">
        <f t="shared" si="28"/>
        <v>0.1933240611961057</v>
      </c>
      <c r="AV248" s="8">
        <f t="shared" si="29"/>
        <v>0.17757009345794392</v>
      </c>
      <c r="AW248" s="8">
        <f t="shared" si="30"/>
        <v>0.17162162162162162</v>
      </c>
      <c r="AX248" s="8">
        <f t="shared" si="31"/>
        <v>0.187207488299532</v>
      </c>
      <c r="AY248" s="8">
        <f t="shared" si="6"/>
        <v>0.1658653846153846</v>
      </c>
      <c r="AZ248" s="8">
        <f t="shared" si="6"/>
        <v>0.13079470198675497</v>
      </c>
      <c r="BA248" s="46">
        <f t="shared" si="6"/>
        <v>0.1791044776119403</v>
      </c>
      <c r="BC248" s="14">
        <v>102</v>
      </c>
      <c r="BD248" s="14">
        <v>89</v>
      </c>
      <c r="BE248" s="14">
        <v>78</v>
      </c>
      <c r="BF248" s="14">
        <v>87</v>
      </c>
      <c r="BG248" s="14">
        <v>88</v>
      </c>
      <c r="BH248" s="14">
        <v>85</v>
      </c>
      <c r="BI248" s="14">
        <v>84</v>
      </c>
      <c r="BJ248" s="14">
        <v>65</v>
      </c>
      <c r="BK248" s="14">
        <v>67</v>
      </c>
      <c r="BL248" s="14">
        <v>84</v>
      </c>
      <c r="BM248" s="14">
        <v>74</v>
      </c>
      <c r="BN248" s="14">
        <v>81</v>
      </c>
      <c r="BO248" s="14">
        <v>59</v>
      </c>
      <c r="BP248" s="14">
        <v>67</v>
      </c>
      <c r="BQ248" s="14">
        <v>55</v>
      </c>
      <c r="BR248" s="14">
        <v>68</v>
      </c>
      <c r="BS248" s="14">
        <v>70</v>
      </c>
      <c r="BT248" s="14">
        <v>68</v>
      </c>
      <c r="BU248" s="14">
        <v>53</v>
      </c>
      <c r="BV248" s="14">
        <v>79</v>
      </c>
      <c r="BW248" s="14">
        <v>64</v>
      </c>
      <c r="BX248" s="14">
        <v>57</v>
      </c>
      <c r="BY248" s="14">
        <v>65</v>
      </c>
      <c r="BZ248" s="14">
        <v>57</v>
      </c>
      <c r="CA248" s="14">
        <v>45</v>
      </c>
      <c r="CB248" s="14">
        <v>48</v>
      </c>
      <c r="CC248" s="14">
        <v>41</v>
      </c>
      <c r="CD248" s="14">
        <v>59</v>
      </c>
      <c r="CE248" s="14">
        <v>44</v>
      </c>
      <c r="CF248" s="14">
        <v>68</v>
      </c>
      <c r="CG248" s="14">
        <v>73</v>
      </c>
      <c r="CH248" s="14">
        <v>65</v>
      </c>
      <c r="CI248" s="14">
        <v>68</v>
      </c>
      <c r="CJ248" s="14">
        <v>72</v>
      </c>
      <c r="CK248" s="14">
        <v>89</v>
      </c>
      <c r="CL248" s="14">
        <v>131</v>
      </c>
      <c r="CM248" s="14">
        <v>134</v>
      </c>
      <c r="CN248" s="14">
        <v>159</v>
      </c>
      <c r="CO248" s="14">
        <v>141</v>
      </c>
      <c r="CP248" s="14">
        <v>117</v>
      </c>
      <c r="CQ248" s="14">
        <v>111</v>
      </c>
      <c r="CR248" s="14">
        <v>115</v>
      </c>
      <c r="CS248" s="14">
        <v>112</v>
      </c>
      <c r="CT248" s="14">
        <v>135</v>
      </c>
      <c r="CU248" s="14">
        <v>109</v>
      </c>
      <c r="CV248" s="14">
        <v>139</v>
      </c>
      <c r="CW248" s="14">
        <v>114</v>
      </c>
      <c r="CX248" s="14">
        <v>127</v>
      </c>
      <c r="CY248" s="14">
        <v>120</v>
      </c>
      <c r="CZ248" s="14">
        <v>69</v>
      </c>
      <c r="DA248" s="14">
        <v>79</v>
      </c>
      <c r="DB248" s="18">
        <v>120</v>
      </c>
      <c r="DD248" s="14">
        <v>706</v>
      </c>
      <c r="DE248" s="14">
        <v>636</v>
      </c>
      <c r="DF248" s="14">
        <v>567</v>
      </c>
      <c r="DG248" s="14">
        <v>620</v>
      </c>
      <c r="DH248" s="14">
        <v>763</v>
      </c>
      <c r="DI248" s="14">
        <v>687</v>
      </c>
      <c r="DJ248" s="14">
        <v>580</v>
      </c>
      <c r="DK248" s="14">
        <v>552</v>
      </c>
      <c r="DL248" s="14">
        <v>626</v>
      </c>
      <c r="DM248" s="14">
        <v>572</v>
      </c>
      <c r="DN248" s="14">
        <v>508</v>
      </c>
      <c r="DO248" s="14">
        <v>608</v>
      </c>
      <c r="DP248" s="14">
        <v>547</v>
      </c>
      <c r="DQ248" s="14">
        <v>506</v>
      </c>
      <c r="DR248" s="14">
        <v>520</v>
      </c>
      <c r="DS248" s="14">
        <v>514</v>
      </c>
      <c r="DT248" s="14">
        <v>565</v>
      </c>
      <c r="DU248" s="14">
        <v>554</v>
      </c>
      <c r="DV248" s="14">
        <v>492</v>
      </c>
      <c r="DW248" s="14">
        <v>554</v>
      </c>
      <c r="DX248" s="14">
        <v>507</v>
      </c>
      <c r="DY248" s="14">
        <v>480</v>
      </c>
      <c r="DZ248" s="14">
        <v>512</v>
      </c>
      <c r="EA248" s="14">
        <v>506</v>
      </c>
      <c r="EB248" s="14">
        <v>549</v>
      </c>
      <c r="EC248" s="14">
        <v>500</v>
      </c>
      <c r="ED248" s="14">
        <v>520</v>
      </c>
      <c r="EE248" s="14">
        <v>549</v>
      </c>
      <c r="EF248" s="14">
        <v>511</v>
      </c>
      <c r="EG248" s="14">
        <v>535</v>
      </c>
      <c r="EH248" s="14">
        <v>597</v>
      </c>
      <c r="EI248" s="14">
        <v>640</v>
      </c>
      <c r="EJ248" s="14">
        <v>630</v>
      </c>
      <c r="EK248" s="14">
        <v>640</v>
      </c>
      <c r="EL248" s="14">
        <v>522</v>
      </c>
      <c r="EM248" s="14">
        <v>698</v>
      </c>
      <c r="EN248" s="14">
        <v>755</v>
      </c>
      <c r="EO248" s="14">
        <v>848</v>
      </c>
      <c r="EP248" s="14">
        <v>746</v>
      </c>
      <c r="EQ248" s="14">
        <v>748</v>
      </c>
      <c r="ER248" s="14">
        <v>756</v>
      </c>
      <c r="ES248" s="14">
        <v>711</v>
      </c>
      <c r="ET248" s="14">
        <v>594</v>
      </c>
      <c r="EU248" s="14">
        <v>767</v>
      </c>
      <c r="EV248" s="14">
        <v>689</v>
      </c>
      <c r="EW248" s="14">
        <v>719</v>
      </c>
      <c r="EX248" s="14">
        <v>642</v>
      </c>
      <c r="EY248" s="14">
        <v>740</v>
      </c>
      <c r="EZ248" s="14">
        <v>641</v>
      </c>
      <c r="FA248" s="14">
        <v>416</v>
      </c>
      <c r="FB248" s="14">
        <v>604</v>
      </c>
      <c r="FC248" s="14">
        <v>670</v>
      </c>
    </row>
    <row r="249" spans="24:77" ht="12">
      <c r="X249" s="34"/>
      <c r="Y249" s="35"/>
      <c r="Z249" s="35"/>
      <c r="AA249" s="35"/>
      <c r="AB249" s="35"/>
      <c r="AC249" s="35"/>
      <c r="AD249" s="35"/>
      <c r="AE249" s="35"/>
      <c r="AF249" s="35"/>
      <c r="AG249" s="35"/>
      <c r="BY249" s="14"/>
    </row>
    <row r="250" spans="1:108" ht="12">
      <c r="A250" s="6" t="s">
        <v>47</v>
      </c>
      <c r="X250" s="34"/>
      <c r="Y250" s="35"/>
      <c r="Z250" s="35"/>
      <c r="AA250" s="35"/>
      <c r="AB250" s="35"/>
      <c r="AC250" s="35"/>
      <c r="AD250" s="35"/>
      <c r="AE250" s="35"/>
      <c r="AF250" s="35"/>
      <c r="AG250" s="35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D250" s="6"/>
    </row>
    <row r="251" spans="1:159" ht="12">
      <c r="A251" s="1" t="s">
        <v>18</v>
      </c>
      <c r="AE251" s="1"/>
      <c r="AF251" s="1"/>
      <c r="AG251" s="1"/>
      <c r="AL251" s="1"/>
      <c r="AM251" s="1"/>
      <c r="AN251" s="1"/>
      <c r="AO251" s="1"/>
      <c r="AP251" s="1"/>
      <c r="AQ251" s="1"/>
      <c r="BB251" s="25" t="str">
        <f>IF(AJ262&gt;AJ263,"ok","ALERT")</f>
        <v>ok</v>
      </c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</row>
    <row r="252" spans="1:159" ht="12">
      <c r="A252" s="5" t="s">
        <v>12</v>
      </c>
      <c r="B252" s="1">
        <v>22</v>
      </c>
      <c r="C252" s="1">
        <v>14</v>
      </c>
      <c r="D252" s="1">
        <v>23</v>
      </c>
      <c r="E252" s="1">
        <v>34</v>
      </c>
      <c r="F252" s="1">
        <v>26</v>
      </c>
      <c r="G252" s="1">
        <v>25</v>
      </c>
      <c r="H252" s="1">
        <v>18</v>
      </c>
      <c r="I252" s="1">
        <v>25</v>
      </c>
      <c r="J252" s="1">
        <v>28</v>
      </c>
      <c r="K252" s="1">
        <v>16</v>
      </c>
      <c r="L252" s="1">
        <v>17</v>
      </c>
      <c r="M252" s="1">
        <v>20</v>
      </c>
      <c r="N252" s="1">
        <v>25</v>
      </c>
      <c r="O252" s="1">
        <v>12</v>
      </c>
      <c r="P252" s="1">
        <v>11</v>
      </c>
      <c r="Q252" s="1">
        <v>21</v>
      </c>
      <c r="R252" s="1">
        <v>25</v>
      </c>
      <c r="S252" s="1">
        <v>15</v>
      </c>
      <c r="T252" s="1">
        <v>13</v>
      </c>
      <c r="U252" s="1">
        <v>30</v>
      </c>
      <c r="V252" s="1">
        <v>26</v>
      </c>
      <c r="W252" s="1">
        <v>13</v>
      </c>
      <c r="X252" s="1">
        <v>12</v>
      </c>
      <c r="Y252" s="1">
        <v>29</v>
      </c>
      <c r="Z252" s="1">
        <v>26</v>
      </c>
      <c r="AA252" s="1">
        <v>17</v>
      </c>
      <c r="AB252" s="1">
        <v>13</v>
      </c>
      <c r="AC252" s="1">
        <v>25</v>
      </c>
      <c r="AD252" s="1">
        <v>23</v>
      </c>
      <c r="AE252" s="1">
        <v>21</v>
      </c>
      <c r="AF252" s="1">
        <v>8</v>
      </c>
      <c r="AG252" s="1">
        <v>39</v>
      </c>
      <c r="AH252" s="1">
        <v>47</v>
      </c>
      <c r="AI252" s="1">
        <v>25</v>
      </c>
      <c r="AJ252" s="1">
        <v>20</v>
      </c>
      <c r="AK252" s="1">
        <v>32</v>
      </c>
      <c r="AL252" s="1">
        <v>30</v>
      </c>
      <c r="AM252" s="1">
        <v>27</v>
      </c>
      <c r="AN252" s="1">
        <v>21</v>
      </c>
      <c r="AO252" s="1">
        <v>32</v>
      </c>
      <c r="AP252" s="1">
        <v>24</v>
      </c>
      <c r="AQ252" s="1">
        <v>34</v>
      </c>
      <c r="AR252" s="1">
        <v>20</v>
      </c>
      <c r="AS252" s="1">
        <v>37</v>
      </c>
      <c r="AT252" s="1">
        <v>39</v>
      </c>
      <c r="AU252" s="1">
        <v>16</v>
      </c>
      <c r="AV252" s="1">
        <v>27</v>
      </c>
      <c r="AW252" s="1">
        <v>30</v>
      </c>
      <c r="AX252" s="1">
        <v>33</v>
      </c>
      <c r="AY252" s="1">
        <v>17</v>
      </c>
      <c r="AZ252" s="1">
        <v>21</v>
      </c>
      <c r="BA252" s="24">
        <v>28</v>
      </c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</row>
    <row r="253" spans="1:159" ht="12">
      <c r="A253" s="5" t="s">
        <v>11</v>
      </c>
      <c r="B253" s="1">
        <v>37</v>
      </c>
      <c r="C253" s="1">
        <v>30</v>
      </c>
      <c r="D253" s="1">
        <v>25</v>
      </c>
      <c r="E253" s="1">
        <v>30</v>
      </c>
      <c r="F253" s="1">
        <v>42</v>
      </c>
      <c r="G253" s="1">
        <v>49</v>
      </c>
      <c r="H253" s="1">
        <v>28</v>
      </c>
      <c r="I253" s="1">
        <v>22</v>
      </c>
      <c r="J253" s="1">
        <v>33</v>
      </c>
      <c r="K253" s="1">
        <v>28</v>
      </c>
      <c r="L253" s="1">
        <v>28</v>
      </c>
      <c r="M253" s="1">
        <v>21</v>
      </c>
      <c r="N253" s="1">
        <v>30</v>
      </c>
      <c r="O253" s="1">
        <v>11</v>
      </c>
      <c r="P253" s="1">
        <v>20</v>
      </c>
      <c r="Q253" s="1">
        <v>17</v>
      </c>
      <c r="R253" s="1">
        <v>19</v>
      </c>
      <c r="S253" s="1">
        <v>17</v>
      </c>
      <c r="T253" s="1">
        <v>20</v>
      </c>
      <c r="U253" s="1">
        <v>26</v>
      </c>
      <c r="V253" s="1">
        <v>27</v>
      </c>
      <c r="W253" s="1">
        <v>15</v>
      </c>
      <c r="X253" s="1">
        <v>13</v>
      </c>
      <c r="Y253" s="1">
        <v>17</v>
      </c>
      <c r="Z253" s="1">
        <v>28</v>
      </c>
      <c r="AA253" s="1">
        <v>21</v>
      </c>
      <c r="AB253" s="1">
        <v>22</v>
      </c>
      <c r="AC253" s="1">
        <v>32</v>
      </c>
      <c r="AD253" s="1">
        <v>27</v>
      </c>
      <c r="AE253" s="1">
        <v>35</v>
      </c>
      <c r="AF253" s="1">
        <v>26</v>
      </c>
      <c r="AG253" s="1">
        <v>24</v>
      </c>
      <c r="AH253" s="1">
        <v>39</v>
      </c>
      <c r="AI253" s="1">
        <v>34</v>
      </c>
      <c r="AJ253" s="1">
        <v>16</v>
      </c>
      <c r="AK253" s="1">
        <v>38</v>
      </c>
      <c r="AL253" s="1">
        <v>50</v>
      </c>
      <c r="AM253" s="1">
        <v>39</v>
      </c>
      <c r="AN253" s="1">
        <v>28</v>
      </c>
      <c r="AO253" s="1">
        <v>38</v>
      </c>
      <c r="AP253" s="1">
        <v>44</v>
      </c>
      <c r="AQ253" s="1">
        <v>32</v>
      </c>
      <c r="AR253" s="1">
        <v>28</v>
      </c>
      <c r="AS253" s="1">
        <v>22</v>
      </c>
      <c r="AT253" s="1">
        <v>27</v>
      </c>
      <c r="AU253" s="1">
        <v>23</v>
      </c>
      <c r="AV253" s="1">
        <v>18</v>
      </c>
      <c r="AW253" s="1">
        <v>23</v>
      </c>
      <c r="AX253" s="1">
        <v>33</v>
      </c>
      <c r="AY253" s="1">
        <v>18</v>
      </c>
      <c r="AZ253" s="1">
        <v>16</v>
      </c>
      <c r="BA253" s="24">
        <v>24</v>
      </c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</row>
    <row r="254" spans="1:159" ht="12">
      <c r="A254" s="4" t="s">
        <v>10</v>
      </c>
      <c r="B254" s="1">
        <v>66</v>
      </c>
      <c r="C254" s="1">
        <v>38</v>
      </c>
      <c r="D254" s="1">
        <v>40</v>
      </c>
      <c r="E254" s="1">
        <v>45</v>
      </c>
      <c r="F254" s="1">
        <v>64</v>
      </c>
      <c r="G254" s="1">
        <v>64</v>
      </c>
      <c r="H254" s="1">
        <v>33</v>
      </c>
      <c r="I254" s="1">
        <v>50</v>
      </c>
      <c r="J254" s="1">
        <v>54</v>
      </c>
      <c r="K254" s="1">
        <v>41</v>
      </c>
      <c r="L254" s="1">
        <v>21</v>
      </c>
      <c r="M254" s="1">
        <v>60</v>
      </c>
      <c r="N254" s="1">
        <v>64</v>
      </c>
      <c r="O254" s="1">
        <v>46</v>
      </c>
      <c r="P254" s="1">
        <v>51</v>
      </c>
      <c r="Q254" s="1">
        <v>51</v>
      </c>
      <c r="R254" s="1">
        <v>40</v>
      </c>
      <c r="S254" s="1">
        <v>49</v>
      </c>
      <c r="T254" s="1">
        <v>39</v>
      </c>
      <c r="U254" s="1">
        <v>54</v>
      </c>
      <c r="V254" s="1">
        <v>47</v>
      </c>
      <c r="W254" s="1">
        <v>32</v>
      </c>
      <c r="X254" s="1">
        <v>25</v>
      </c>
      <c r="Y254" s="1">
        <v>42</v>
      </c>
      <c r="Z254" s="1">
        <v>59</v>
      </c>
      <c r="AA254" s="1">
        <v>25</v>
      </c>
      <c r="AB254" s="1">
        <v>26</v>
      </c>
      <c r="AC254" s="1">
        <v>50</v>
      </c>
      <c r="AD254" s="1">
        <v>52</v>
      </c>
      <c r="AE254" s="1">
        <v>34</v>
      </c>
      <c r="AF254" s="1">
        <v>48</v>
      </c>
      <c r="AG254" s="1">
        <v>74</v>
      </c>
      <c r="AH254" s="1">
        <v>46</v>
      </c>
      <c r="AI254" s="1">
        <v>49</v>
      </c>
      <c r="AJ254" s="1">
        <v>41</v>
      </c>
      <c r="AK254" s="1">
        <v>49</v>
      </c>
      <c r="AL254" s="1">
        <v>59</v>
      </c>
      <c r="AM254" s="1">
        <v>63</v>
      </c>
      <c r="AN254" s="1">
        <v>42</v>
      </c>
      <c r="AO254" s="1">
        <v>63</v>
      </c>
      <c r="AP254" s="1">
        <v>61</v>
      </c>
      <c r="AQ254" s="1">
        <v>63</v>
      </c>
      <c r="AR254" s="1">
        <v>44</v>
      </c>
      <c r="AS254" s="1">
        <v>71</v>
      </c>
      <c r="AT254" s="1">
        <v>50</v>
      </c>
      <c r="AU254" s="1">
        <v>72</v>
      </c>
      <c r="AV254" s="1">
        <v>66</v>
      </c>
      <c r="AW254" s="1">
        <v>53</v>
      </c>
      <c r="AX254" s="1">
        <v>71</v>
      </c>
      <c r="AY254" s="1">
        <v>36</v>
      </c>
      <c r="AZ254" s="1">
        <v>43</v>
      </c>
      <c r="BA254" s="24">
        <v>56</v>
      </c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</row>
    <row r="255" spans="1:159" ht="12">
      <c r="A255" s="4" t="s">
        <v>9</v>
      </c>
      <c r="B255" s="1">
        <v>25</v>
      </c>
      <c r="C255" s="1">
        <v>20</v>
      </c>
      <c r="D255" s="1">
        <v>18</v>
      </c>
      <c r="E255" s="1">
        <v>21</v>
      </c>
      <c r="F255" s="1">
        <v>23</v>
      </c>
      <c r="G255" s="1">
        <v>22</v>
      </c>
      <c r="H255" s="1">
        <v>14</v>
      </c>
      <c r="I255" s="1">
        <v>23</v>
      </c>
      <c r="J255" s="1">
        <v>23</v>
      </c>
      <c r="K255" s="1">
        <v>13</v>
      </c>
      <c r="L255" s="1">
        <v>33</v>
      </c>
      <c r="M255" s="1">
        <v>35</v>
      </c>
      <c r="N255" s="1">
        <v>16</v>
      </c>
      <c r="O255" s="1">
        <v>7</v>
      </c>
      <c r="P255" s="1">
        <v>19</v>
      </c>
      <c r="Q255" s="1">
        <v>17</v>
      </c>
      <c r="R255" s="1">
        <v>25</v>
      </c>
      <c r="S255" s="1">
        <v>9</v>
      </c>
      <c r="T255" s="1">
        <v>17</v>
      </c>
      <c r="U255" s="1">
        <v>18</v>
      </c>
      <c r="V255" s="1">
        <v>19</v>
      </c>
      <c r="W255" s="1">
        <v>10</v>
      </c>
      <c r="X255" s="1">
        <v>22</v>
      </c>
      <c r="Y255" s="1">
        <v>23</v>
      </c>
      <c r="Z255" s="1">
        <v>21</v>
      </c>
      <c r="AA255" s="1">
        <v>26</v>
      </c>
      <c r="AB255" s="1">
        <v>3</v>
      </c>
      <c r="AC255" s="1">
        <v>23</v>
      </c>
      <c r="AD255" s="1">
        <v>17</v>
      </c>
      <c r="AE255" s="1">
        <v>15</v>
      </c>
      <c r="AF255" s="1">
        <v>11</v>
      </c>
      <c r="AG255" s="1">
        <v>20</v>
      </c>
      <c r="AH255" s="1">
        <v>18</v>
      </c>
      <c r="AI255" s="1">
        <v>19</v>
      </c>
      <c r="AJ255" s="1">
        <v>23</v>
      </c>
      <c r="AK255" s="1">
        <v>22</v>
      </c>
      <c r="AL255" s="1">
        <v>16</v>
      </c>
      <c r="AM255" s="1">
        <v>17</v>
      </c>
      <c r="AN255" s="1">
        <v>16</v>
      </c>
      <c r="AO255" s="1">
        <v>25</v>
      </c>
      <c r="AP255" s="1">
        <v>21</v>
      </c>
      <c r="AQ255" s="1">
        <v>13</v>
      </c>
      <c r="AR255" s="1">
        <v>16</v>
      </c>
      <c r="AS255" s="1">
        <v>14</v>
      </c>
      <c r="AT255" s="1">
        <v>18</v>
      </c>
      <c r="AU255" s="1">
        <v>28</v>
      </c>
      <c r="AV255" s="1">
        <v>24</v>
      </c>
      <c r="AW255" s="1">
        <v>43</v>
      </c>
      <c r="AX255" s="1">
        <v>16</v>
      </c>
      <c r="AY255" s="1">
        <v>11</v>
      </c>
      <c r="AZ255" s="1">
        <v>14</v>
      </c>
      <c r="BA255" s="24">
        <v>21</v>
      </c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</row>
    <row r="256" spans="1:159" ht="12">
      <c r="A256" s="3" t="s">
        <v>8</v>
      </c>
      <c r="B256" s="1">
        <v>12</v>
      </c>
      <c r="C256" s="1">
        <v>7</v>
      </c>
      <c r="D256" s="1">
        <v>0</v>
      </c>
      <c r="E256" s="1">
        <v>9</v>
      </c>
      <c r="F256" s="1">
        <v>5</v>
      </c>
      <c r="G256" s="1">
        <v>4</v>
      </c>
      <c r="H256" s="1">
        <v>3</v>
      </c>
      <c r="I256" s="1">
        <v>4</v>
      </c>
      <c r="J256" s="1">
        <v>3</v>
      </c>
      <c r="K256" s="1">
        <v>6</v>
      </c>
      <c r="L256" s="1">
        <v>1</v>
      </c>
      <c r="M256" s="1">
        <v>5</v>
      </c>
      <c r="N256" s="1">
        <v>7</v>
      </c>
      <c r="O256" s="1">
        <v>2</v>
      </c>
      <c r="P256" s="1">
        <v>2</v>
      </c>
      <c r="Q256" s="1">
        <v>7</v>
      </c>
      <c r="R256" s="1">
        <v>2</v>
      </c>
      <c r="S256" s="1">
        <v>3</v>
      </c>
      <c r="T256" s="1">
        <v>2</v>
      </c>
      <c r="U256" s="1">
        <v>6</v>
      </c>
      <c r="V256" s="1">
        <v>6</v>
      </c>
      <c r="W256" s="1">
        <v>3</v>
      </c>
      <c r="X256" s="1">
        <v>4</v>
      </c>
      <c r="Y256" s="1">
        <v>5</v>
      </c>
      <c r="Z256" s="1">
        <v>1</v>
      </c>
      <c r="AA256" s="1">
        <v>1</v>
      </c>
      <c r="AB256" s="1">
        <v>12</v>
      </c>
      <c r="AC256" s="1">
        <v>6</v>
      </c>
      <c r="AD256" s="1">
        <v>2</v>
      </c>
      <c r="AE256" s="1">
        <v>2</v>
      </c>
      <c r="AF256" s="1">
        <v>2</v>
      </c>
      <c r="AG256" s="1">
        <v>3</v>
      </c>
      <c r="AH256" s="1">
        <v>13</v>
      </c>
      <c r="AI256" s="1">
        <v>6</v>
      </c>
      <c r="AJ256" s="1">
        <v>2</v>
      </c>
      <c r="AK256" s="1">
        <v>20</v>
      </c>
      <c r="AL256" s="1">
        <v>10</v>
      </c>
      <c r="AM256" s="1">
        <v>5</v>
      </c>
      <c r="AN256" s="1">
        <v>6</v>
      </c>
      <c r="AO256" s="1">
        <v>2</v>
      </c>
      <c r="AP256" s="1">
        <v>4</v>
      </c>
      <c r="AQ256" s="1">
        <v>3</v>
      </c>
      <c r="AR256" s="1">
        <v>3</v>
      </c>
      <c r="AS256" s="1">
        <v>10</v>
      </c>
      <c r="AT256" s="1">
        <v>10</v>
      </c>
      <c r="AU256" s="1">
        <v>7</v>
      </c>
      <c r="AV256" s="1">
        <v>5</v>
      </c>
      <c r="AW256" s="1">
        <v>4</v>
      </c>
      <c r="AX256" s="1">
        <v>5</v>
      </c>
      <c r="AY256" s="1">
        <v>6</v>
      </c>
      <c r="AZ256" s="1">
        <v>7</v>
      </c>
      <c r="BA256" s="24">
        <v>17</v>
      </c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</row>
    <row r="257" spans="1:159" ht="12">
      <c r="A257" s="3" t="s">
        <v>7</v>
      </c>
      <c r="B257" s="1">
        <v>25</v>
      </c>
      <c r="C257" s="1">
        <v>20</v>
      </c>
      <c r="D257" s="1">
        <v>11</v>
      </c>
      <c r="E257" s="1">
        <v>17</v>
      </c>
      <c r="F257" s="1">
        <v>25</v>
      </c>
      <c r="G257" s="1">
        <v>6</v>
      </c>
      <c r="H257" s="1">
        <v>14</v>
      </c>
      <c r="I257" s="1">
        <v>22</v>
      </c>
      <c r="J257" s="1">
        <v>25</v>
      </c>
      <c r="K257" s="1">
        <v>10</v>
      </c>
      <c r="L257" s="1">
        <v>14</v>
      </c>
      <c r="M257" s="1">
        <v>17</v>
      </c>
      <c r="N257" s="1">
        <v>10</v>
      </c>
      <c r="O257" s="1">
        <v>4</v>
      </c>
      <c r="P257" s="1">
        <v>10</v>
      </c>
      <c r="Q257" s="1">
        <v>12</v>
      </c>
      <c r="R257" s="1">
        <v>25</v>
      </c>
      <c r="S257" s="1">
        <v>17</v>
      </c>
      <c r="T257" s="1">
        <v>5</v>
      </c>
      <c r="U257" s="1">
        <v>15</v>
      </c>
      <c r="V257" s="1">
        <v>20</v>
      </c>
      <c r="W257" s="1">
        <v>7</v>
      </c>
      <c r="X257" s="1">
        <v>2</v>
      </c>
      <c r="Y257" s="1">
        <v>7</v>
      </c>
      <c r="Z257" s="1">
        <v>20</v>
      </c>
      <c r="AA257" s="1">
        <v>18</v>
      </c>
      <c r="AB257" s="1">
        <v>11</v>
      </c>
      <c r="AC257" s="1">
        <v>8</v>
      </c>
      <c r="AD257" s="1">
        <v>16</v>
      </c>
      <c r="AE257" s="1">
        <v>8</v>
      </c>
      <c r="AF257" s="1">
        <v>9</v>
      </c>
      <c r="AG257" s="1">
        <v>11</v>
      </c>
      <c r="AH257" s="1">
        <v>16</v>
      </c>
      <c r="AI257" s="1">
        <v>10</v>
      </c>
      <c r="AJ257" s="1">
        <v>5</v>
      </c>
      <c r="AK257" s="1">
        <v>25</v>
      </c>
      <c r="AL257" s="1">
        <v>17</v>
      </c>
      <c r="AM257" s="1">
        <v>18</v>
      </c>
      <c r="AN257" s="1">
        <v>14</v>
      </c>
      <c r="AO257" s="1">
        <v>11</v>
      </c>
      <c r="AP257" s="1">
        <v>10</v>
      </c>
      <c r="AQ257" s="1">
        <v>18</v>
      </c>
      <c r="AR257" s="1">
        <v>13</v>
      </c>
      <c r="AS257" s="1">
        <v>15</v>
      </c>
      <c r="AT257" s="1">
        <v>12</v>
      </c>
      <c r="AU257" s="1">
        <v>10</v>
      </c>
      <c r="AV257" s="1">
        <v>5</v>
      </c>
      <c r="AW257" s="1">
        <v>19</v>
      </c>
      <c r="AX257" s="1">
        <v>14</v>
      </c>
      <c r="AY257" s="1">
        <v>17</v>
      </c>
      <c r="AZ257" s="1">
        <v>21</v>
      </c>
      <c r="BA257" s="24">
        <v>14</v>
      </c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</row>
    <row r="258" spans="1:159" ht="12">
      <c r="A258" s="3" t="s">
        <v>6</v>
      </c>
      <c r="B258" s="1">
        <v>13</v>
      </c>
      <c r="C258" s="1">
        <v>3</v>
      </c>
      <c r="D258" s="1">
        <v>7</v>
      </c>
      <c r="E258" s="1">
        <v>14</v>
      </c>
      <c r="F258" s="1">
        <v>17</v>
      </c>
      <c r="G258" s="1">
        <v>11</v>
      </c>
      <c r="H258" s="1">
        <v>5</v>
      </c>
      <c r="I258" s="1">
        <v>15</v>
      </c>
      <c r="J258" s="1">
        <v>8</v>
      </c>
      <c r="K258" s="1">
        <v>8</v>
      </c>
      <c r="L258" s="1">
        <v>3</v>
      </c>
      <c r="M258" s="1">
        <v>7</v>
      </c>
      <c r="N258" s="1">
        <v>4</v>
      </c>
      <c r="O258" s="1">
        <v>2</v>
      </c>
      <c r="P258" s="1">
        <v>5</v>
      </c>
      <c r="Q258" s="1">
        <v>12</v>
      </c>
      <c r="R258" s="1">
        <v>9</v>
      </c>
      <c r="S258" s="1">
        <v>12</v>
      </c>
      <c r="T258" s="1">
        <v>5</v>
      </c>
      <c r="U258" s="1">
        <v>12</v>
      </c>
      <c r="V258" s="1">
        <v>4</v>
      </c>
      <c r="W258" s="1">
        <v>14</v>
      </c>
      <c r="X258" s="1">
        <v>5</v>
      </c>
      <c r="Y258" s="1">
        <v>8</v>
      </c>
      <c r="Z258" s="1">
        <v>6</v>
      </c>
      <c r="AA258" s="1">
        <v>0</v>
      </c>
      <c r="AB258" s="1">
        <v>6</v>
      </c>
      <c r="AC258" s="1">
        <v>14</v>
      </c>
      <c r="AD258" s="1">
        <v>13</v>
      </c>
      <c r="AE258" s="1">
        <v>6</v>
      </c>
      <c r="AF258" s="1">
        <v>5</v>
      </c>
      <c r="AG258" s="1">
        <v>6</v>
      </c>
      <c r="AH258" s="1">
        <v>5</v>
      </c>
      <c r="AI258" s="1">
        <v>11</v>
      </c>
      <c r="AJ258" s="1">
        <v>6</v>
      </c>
      <c r="AK258" s="1">
        <v>6</v>
      </c>
      <c r="AL258" s="1">
        <v>10</v>
      </c>
      <c r="AM258" s="1">
        <v>11</v>
      </c>
      <c r="AN258" s="1">
        <v>6</v>
      </c>
      <c r="AO258" s="1">
        <v>10</v>
      </c>
      <c r="AP258" s="1">
        <v>6</v>
      </c>
      <c r="AQ258" s="1">
        <v>21</v>
      </c>
      <c r="AR258" s="1">
        <v>4</v>
      </c>
      <c r="AS258" s="1">
        <v>16</v>
      </c>
      <c r="AT258" s="1">
        <v>10</v>
      </c>
      <c r="AU258" s="1">
        <v>11</v>
      </c>
      <c r="AV258" s="1">
        <v>13</v>
      </c>
      <c r="AW258" s="1">
        <v>11</v>
      </c>
      <c r="AX258" s="1">
        <v>11</v>
      </c>
      <c r="AY258" s="1">
        <v>9</v>
      </c>
      <c r="AZ258" s="1">
        <v>7</v>
      </c>
      <c r="BA258" s="24">
        <v>10</v>
      </c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</row>
    <row r="259" spans="1:159" ht="12">
      <c r="A259" s="3" t="s">
        <v>5</v>
      </c>
      <c r="B259" s="1">
        <v>40</v>
      </c>
      <c r="C259" s="1">
        <v>23</v>
      </c>
      <c r="D259" s="1">
        <v>28</v>
      </c>
      <c r="E259" s="1">
        <v>33</v>
      </c>
      <c r="F259" s="1">
        <v>30</v>
      </c>
      <c r="G259" s="1">
        <v>19</v>
      </c>
      <c r="H259" s="1">
        <v>17</v>
      </c>
      <c r="I259" s="1">
        <v>19</v>
      </c>
      <c r="J259" s="1">
        <v>27</v>
      </c>
      <c r="K259" s="1">
        <v>17</v>
      </c>
      <c r="L259" s="1">
        <v>18</v>
      </c>
      <c r="M259" s="1">
        <v>37</v>
      </c>
      <c r="N259" s="1">
        <v>20</v>
      </c>
      <c r="O259" s="1">
        <v>17</v>
      </c>
      <c r="P259" s="1">
        <v>17</v>
      </c>
      <c r="Q259" s="1">
        <v>23</v>
      </c>
      <c r="R259" s="1">
        <v>22</v>
      </c>
      <c r="S259" s="1">
        <v>14</v>
      </c>
      <c r="T259" s="1">
        <v>12</v>
      </c>
      <c r="U259" s="1">
        <v>17</v>
      </c>
      <c r="V259" s="1">
        <v>14</v>
      </c>
      <c r="W259" s="1">
        <v>12</v>
      </c>
      <c r="X259" s="1">
        <v>17</v>
      </c>
      <c r="Y259" s="1">
        <v>20</v>
      </c>
      <c r="Z259" s="1">
        <v>18</v>
      </c>
      <c r="AA259" s="1">
        <v>16</v>
      </c>
      <c r="AB259" s="1">
        <v>26</v>
      </c>
      <c r="AC259" s="1">
        <v>37</v>
      </c>
      <c r="AD259" s="1">
        <v>21</v>
      </c>
      <c r="AE259" s="1">
        <v>22</v>
      </c>
      <c r="AF259" s="1">
        <v>25</v>
      </c>
      <c r="AG259" s="1">
        <v>21</v>
      </c>
      <c r="AH259" s="1">
        <v>21</v>
      </c>
      <c r="AI259" s="1">
        <v>22</v>
      </c>
      <c r="AJ259" s="1">
        <v>11</v>
      </c>
      <c r="AK259" s="1">
        <v>17</v>
      </c>
      <c r="AL259" s="1">
        <v>38</v>
      </c>
      <c r="AM259" s="1">
        <v>9</v>
      </c>
      <c r="AN259" s="1">
        <v>21</v>
      </c>
      <c r="AO259" s="1">
        <v>20</v>
      </c>
      <c r="AP259" s="1">
        <v>36</v>
      </c>
      <c r="AQ259" s="1">
        <v>26</v>
      </c>
      <c r="AR259" s="1">
        <v>17</v>
      </c>
      <c r="AS259" s="1">
        <v>39</v>
      </c>
      <c r="AT259" s="1">
        <v>20</v>
      </c>
      <c r="AU259" s="1">
        <v>15</v>
      </c>
      <c r="AV259" s="1">
        <v>30</v>
      </c>
      <c r="AW259" s="1">
        <v>19</v>
      </c>
      <c r="AX259" s="1">
        <v>26</v>
      </c>
      <c r="AY259" s="1">
        <v>18</v>
      </c>
      <c r="AZ259" s="1">
        <v>17</v>
      </c>
      <c r="BA259" s="24">
        <v>22</v>
      </c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</row>
    <row r="260" spans="1:159" ht="12">
      <c r="A260" s="3" t="s">
        <v>4</v>
      </c>
      <c r="B260" s="1">
        <v>18</v>
      </c>
      <c r="C260" s="1">
        <v>8</v>
      </c>
      <c r="D260" s="1">
        <v>10</v>
      </c>
      <c r="E260" s="1">
        <v>21</v>
      </c>
      <c r="F260" s="1">
        <v>22</v>
      </c>
      <c r="G260" s="1">
        <v>5</v>
      </c>
      <c r="H260" s="1">
        <v>23</v>
      </c>
      <c r="I260" s="1">
        <v>12</v>
      </c>
      <c r="J260" s="1">
        <v>15</v>
      </c>
      <c r="K260" s="1">
        <v>6</v>
      </c>
      <c r="L260" s="1">
        <v>6</v>
      </c>
      <c r="M260" s="1">
        <v>12</v>
      </c>
      <c r="N260" s="1">
        <v>9</v>
      </c>
      <c r="O260" s="1">
        <v>12</v>
      </c>
      <c r="P260" s="1">
        <v>6</v>
      </c>
      <c r="Q260" s="1">
        <v>11</v>
      </c>
      <c r="R260" s="1">
        <v>17</v>
      </c>
      <c r="S260" s="1">
        <v>10</v>
      </c>
      <c r="T260" s="1">
        <v>7</v>
      </c>
      <c r="U260" s="1">
        <v>8</v>
      </c>
      <c r="V260" s="1">
        <v>11</v>
      </c>
      <c r="W260" s="1">
        <v>12</v>
      </c>
      <c r="X260" s="1">
        <v>10</v>
      </c>
      <c r="Y260" s="1">
        <v>10</v>
      </c>
      <c r="Z260" s="1">
        <v>10</v>
      </c>
      <c r="AA260" s="1">
        <v>9</v>
      </c>
      <c r="AB260" s="1">
        <v>12</v>
      </c>
      <c r="AC260" s="1">
        <v>9</v>
      </c>
      <c r="AD260" s="1">
        <v>6</v>
      </c>
      <c r="AE260" s="1">
        <v>9</v>
      </c>
      <c r="AF260" s="1">
        <v>7</v>
      </c>
      <c r="AG260" s="1">
        <v>3</v>
      </c>
      <c r="AH260" s="1">
        <v>3</v>
      </c>
      <c r="AI260" s="1">
        <v>13</v>
      </c>
      <c r="AJ260" s="1">
        <v>12</v>
      </c>
      <c r="AK260" s="1">
        <v>13</v>
      </c>
      <c r="AL260" s="1">
        <v>12</v>
      </c>
      <c r="AM260" s="1">
        <v>13</v>
      </c>
      <c r="AN260" s="1">
        <v>9</v>
      </c>
      <c r="AO260" s="1">
        <v>11</v>
      </c>
      <c r="AP260" s="1">
        <v>10</v>
      </c>
      <c r="AQ260" s="1">
        <v>13</v>
      </c>
      <c r="AR260" s="1">
        <v>19</v>
      </c>
      <c r="AS260" s="1">
        <v>14</v>
      </c>
      <c r="AT260" s="1">
        <v>12</v>
      </c>
      <c r="AU260" s="1">
        <v>3</v>
      </c>
      <c r="AV260" s="1">
        <v>3</v>
      </c>
      <c r="AW260" s="1">
        <v>11</v>
      </c>
      <c r="AX260" s="1">
        <v>9</v>
      </c>
      <c r="AY260" s="1">
        <v>6</v>
      </c>
      <c r="AZ260" s="1">
        <v>8</v>
      </c>
      <c r="BA260" s="24">
        <v>10</v>
      </c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</row>
    <row r="261" spans="1:159" ht="12">
      <c r="A261" s="3" t="s">
        <v>38</v>
      </c>
      <c r="B261" s="1">
        <v>18</v>
      </c>
      <c r="C261" s="1">
        <v>7</v>
      </c>
      <c r="D261" s="1">
        <v>11</v>
      </c>
      <c r="E261" s="1">
        <v>21</v>
      </c>
      <c r="F261" s="1">
        <v>11</v>
      </c>
      <c r="G261" s="1">
        <v>11</v>
      </c>
      <c r="H261" s="1">
        <v>12</v>
      </c>
      <c r="I261" s="1">
        <v>10</v>
      </c>
      <c r="J261" s="1">
        <v>16</v>
      </c>
      <c r="K261" s="1">
        <v>12</v>
      </c>
      <c r="L261" s="1">
        <v>14</v>
      </c>
      <c r="M261" s="1">
        <v>17</v>
      </c>
      <c r="N261" s="1">
        <v>10</v>
      </c>
      <c r="O261" s="1">
        <v>5</v>
      </c>
      <c r="P261" s="1">
        <v>8</v>
      </c>
      <c r="Q261" s="1">
        <v>11</v>
      </c>
      <c r="R261" s="1">
        <v>11</v>
      </c>
      <c r="S261" s="1">
        <v>12</v>
      </c>
      <c r="T261" s="1">
        <v>1</v>
      </c>
      <c r="U261" s="1">
        <v>11</v>
      </c>
      <c r="V261" s="1">
        <v>6</v>
      </c>
      <c r="W261" s="1">
        <v>2</v>
      </c>
      <c r="X261" s="1">
        <v>15</v>
      </c>
      <c r="Y261" s="1">
        <v>8</v>
      </c>
      <c r="Z261" s="1">
        <v>19</v>
      </c>
      <c r="AA261" s="1">
        <v>5</v>
      </c>
      <c r="AB261" s="1">
        <v>9</v>
      </c>
      <c r="AC261" s="1">
        <v>4</v>
      </c>
      <c r="AD261" s="1">
        <v>11</v>
      </c>
      <c r="AE261" s="1">
        <v>2</v>
      </c>
      <c r="AF261" s="1">
        <v>7</v>
      </c>
      <c r="AG261" s="1">
        <v>7</v>
      </c>
      <c r="AH261" s="1">
        <v>15</v>
      </c>
      <c r="AI261" s="1">
        <v>13</v>
      </c>
      <c r="AJ261" s="1">
        <v>5</v>
      </c>
      <c r="AK261" s="1">
        <v>8</v>
      </c>
      <c r="AL261" s="1">
        <v>27</v>
      </c>
      <c r="AM261" s="1">
        <v>7</v>
      </c>
      <c r="AN261" s="1">
        <v>7</v>
      </c>
      <c r="AO261" s="1">
        <v>11</v>
      </c>
      <c r="AP261" s="1">
        <v>18</v>
      </c>
      <c r="AQ261" s="1">
        <v>12</v>
      </c>
      <c r="AR261" s="1">
        <v>5</v>
      </c>
      <c r="AS261" s="1">
        <v>11</v>
      </c>
      <c r="AT261" s="1">
        <v>10</v>
      </c>
      <c r="AU261" s="1">
        <v>6</v>
      </c>
      <c r="AV261" s="1">
        <v>12</v>
      </c>
      <c r="AW261" s="1">
        <v>6</v>
      </c>
      <c r="AX261" s="1">
        <v>15</v>
      </c>
      <c r="AY261" s="1">
        <v>2</v>
      </c>
      <c r="AZ261" s="1">
        <v>15</v>
      </c>
      <c r="BA261" s="24">
        <v>6</v>
      </c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</row>
    <row r="262" spans="1:159" ht="12">
      <c r="A262" s="2" t="s">
        <v>3</v>
      </c>
      <c r="B262" s="1">
        <v>39</v>
      </c>
      <c r="C262" s="1">
        <v>21</v>
      </c>
      <c r="D262" s="1">
        <v>15</v>
      </c>
      <c r="E262" s="1">
        <v>33</v>
      </c>
      <c r="F262" s="1">
        <v>37</v>
      </c>
      <c r="G262" s="1">
        <v>20</v>
      </c>
      <c r="H262" s="1">
        <v>36</v>
      </c>
      <c r="I262" s="1">
        <v>32</v>
      </c>
      <c r="J262" s="1">
        <v>25</v>
      </c>
      <c r="K262" s="1">
        <v>31</v>
      </c>
      <c r="L262" s="1">
        <v>20</v>
      </c>
      <c r="M262" s="1">
        <v>36</v>
      </c>
      <c r="N262" s="1">
        <v>30</v>
      </c>
      <c r="O262" s="1">
        <v>27</v>
      </c>
      <c r="P262" s="1">
        <v>19</v>
      </c>
      <c r="Q262" s="1">
        <v>28</v>
      </c>
      <c r="R262" s="1">
        <v>42</v>
      </c>
      <c r="S262" s="1">
        <v>29</v>
      </c>
      <c r="T262" s="1">
        <v>17</v>
      </c>
      <c r="U262" s="1">
        <v>23</v>
      </c>
      <c r="V262" s="1">
        <v>23</v>
      </c>
      <c r="W262" s="1">
        <v>19</v>
      </c>
      <c r="X262" s="1">
        <v>21</v>
      </c>
      <c r="Y262" s="1">
        <v>28</v>
      </c>
      <c r="Z262" s="1">
        <v>34</v>
      </c>
      <c r="AA262" s="1">
        <v>21</v>
      </c>
      <c r="AB262" s="1">
        <v>20</v>
      </c>
      <c r="AC262" s="1">
        <v>42</v>
      </c>
      <c r="AD262" s="1">
        <v>31</v>
      </c>
      <c r="AE262" s="1">
        <v>27</v>
      </c>
      <c r="AF262" s="1">
        <v>20</v>
      </c>
      <c r="AG262" s="1">
        <v>26</v>
      </c>
      <c r="AH262" s="1">
        <v>37</v>
      </c>
      <c r="AI262" s="1">
        <v>27</v>
      </c>
      <c r="AJ262" s="1">
        <v>21</v>
      </c>
      <c r="AK262" s="1">
        <v>24</v>
      </c>
      <c r="AL262" s="1">
        <v>39</v>
      </c>
      <c r="AM262" s="1">
        <v>41</v>
      </c>
      <c r="AN262" s="1">
        <v>39</v>
      </c>
      <c r="AO262" s="1">
        <v>39</v>
      </c>
      <c r="AP262" s="1">
        <v>42</v>
      </c>
      <c r="AQ262" s="1">
        <v>16</v>
      </c>
      <c r="AR262" s="1">
        <v>27</v>
      </c>
      <c r="AS262" s="1">
        <v>27</v>
      </c>
      <c r="AT262" s="1">
        <v>35</v>
      </c>
      <c r="AU262" s="1">
        <v>29</v>
      </c>
      <c r="AV262" s="1">
        <v>16</v>
      </c>
      <c r="AW262" s="1">
        <v>39</v>
      </c>
      <c r="AX262" s="1">
        <v>21</v>
      </c>
      <c r="AY262" s="1">
        <v>25</v>
      </c>
      <c r="AZ262" s="1">
        <v>15</v>
      </c>
      <c r="BA262" s="24">
        <v>28</v>
      </c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</row>
    <row r="263" spans="1:159" ht="12">
      <c r="A263" s="2" t="s">
        <v>2</v>
      </c>
      <c r="B263" s="1">
        <v>14</v>
      </c>
      <c r="C263" s="1">
        <v>3</v>
      </c>
      <c r="D263" s="1">
        <v>5</v>
      </c>
      <c r="E263" s="1">
        <v>7</v>
      </c>
      <c r="F263" s="1">
        <v>12</v>
      </c>
      <c r="G263" s="1">
        <v>6</v>
      </c>
      <c r="H263" s="1">
        <v>4</v>
      </c>
      <c r="I263" s="1">
        <v>11</v>
      </c>
      <c r="J263" s="1">
        <v>12</v>
      </c>
      <c r="K263" s="1">
        <v>8</v>
      </c>
      <c r="L263" s="1">
        <v>11</v>
      </c>
      <c r="M263" s="1">
        <v>7</v>
      </c>
      <c r="N263" s="1">
        <v>12</v>
      </c>
      <c r="O263" s="1">
        <v>12</v>
      </c>
      <c r="P263" s="1">
        <v>5</v>
      </c>
      <c r="Q263" s="1">
        <v>4</v>
      </c>
      <c r="R263" s="1">
        <v>8</v>
      </c>
      <c r="S263" s="1">
        <v>11</v>
      </c>
      <c r="T263" s="1">
        <v>4</v>
      </c>
      <c r="U263" s="1">
        <v>4</v>
      </c>
      <c r="V263" s="1">
        <v>8</v>
      </c>
      <c r="W263" s="1">
        <v>7</v>
      </c>
      <c r="X263" s="1">
        <v>8</v>
      </c>
      <c r="Y263" s="1">
        <v>6</v>
      </c>
      <c r="Z263" s="1">
        <v>3</v>
      </c>
      <c r="AA263" s="1">
        <v>4</v>
      </c>
      <c r="AB263" s="1">
        <v>3</v>
      </c>
      <c r="AC263" s="1">
        <v>12</v>
      </c>
      <c r="AD263" s="1">
        <v>5</v>
      </c>
      <c r="AE263" s="1">
        <v>7</v>
      </c>
      <c r="AF263" s="1">
        <v>5</v>
      </c>
      <c r="AG263" s="1">
        <v>13</v>
      </c>
      <c r="AH263" s="1">
        <v>18</v>
      </c>
      <c r="AI263" s="1">
        <v>4</v>
      </c>
      <c r="AJ263" s="1">
        <v>4</v>
      </c>
      <c r="AK263" s="1">
        <v>10</v>
      </c>
      <c r="AL263" s="1">
        <v>9</v>
      </c>
      <c r="AM263" s="1">
        <v>12</v>
      </c>
      <c r="AN263" s="1">
        <v>8</v>
      </c>
      <c r="AO263" s="1">
        <v>12</v>
      </c>
      <c r="AP263" s="1">
        <v>11</v>
      </c>
      <c r="AQ263" s="1">
        <v>3</v>
      </c>
      <c r="AR263" s="1">
        <v>4</v>
      </c>
      <c r="AS263" s="1">
        <v>9</v>
      </c>
      <c r="AT263" s="1">
        <v>2</v>
      </c>
      <c r="AU263" s="1">
        <v>3</v>
      </c>
      <c r="AV263" s="1">
        <v>7</v>
      </c>
      <c r="AW263" s="1">
        <v>5</v>
      </c>
      <c r="AX263" s="1">
        <v>10</v>
      </c>
      <c r="AY263" s="1">
        <v>4</v>
      </c>
      <c r="AZ263" s="1">
        <v>7</v>
      </c>
      <c r="BA263" s="24">
        <v>5</v>
      </c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</row>
    <row r="264" spans="1:159" ht="12">
      <c r="A264" s="2" t="s">
        <v>1</v>
      </c>
      <c r="B264" s="1">
        <v>24</v>
      </c>
      <c r="C264" s="1">
        <v>19</v>
      </c>
      <c r="D264" s="1">
        <v>17</v>
      </c>
      <c r="E264" s="1">
        <v>23</v>
      </c>
      <c r="F264" s="1">
        <v>25</v>
      </c>
      <c r="G264" s="1">
        <v>15</v>
      </c>
      <c r="H264" s="1">
        <v>16</v>
      </c>
      <c r="I264" s="1">
        <v>22</v>
      </c>
      <c r="J264" s="1">
        <v>25</v>
      </c>
      <c r="K264" s="1">
        <v>17</v>
      </c>
      <c r="L264" s="1">
        <v>9</v>
      </c>
      <c r="M264" s="1">
        <v>17</v>
      </c>
      <c r="N264" s="1">
        <v>23</v>
      </c>
      <c r="O264" s="1">
        <v>26</v>
      </c>
      <c r="P264" s="1">
        <v>21</v>
      </c>
      <c r="Q264" s="1">
        <v>18</v>
      </c>
      <c r="R264" s="1">
        <v>19</v>
      </c>
      <c r="S264" s="1">
        <v>26</v>
      </c>
      <c r="T264" s="1">
        <v>16</v>
      </c>
      <c r="U264" s="1">
        <v>27</v>
      </c>
      <c r="V264" s="1">
        <v>19</v>
      </c>
      <c r="W264" s="1">
        <v>10</v>
      </c>
      <c r="X264" s="1">
        <v>28</v>
      </c>
      <c r="Y264" s="1">
        <v>22</v>
      </c>
      <c r="Z264" s="1">
        <v>28</v>
      </c>
      <c r="AA264" s="1">
        <v>27</v>
      </c>
      <c r="AB264" s="1">
        <v>13</v>
      </c>
      <c r="AC264" s="1">
        <v>19</v>
      </c>
      <c r="AD264" s="1">
        <v>30</v>
      </c>
      <c r="AE264" s="1">
        <v>16</v>
      </c>
      <c r="AF264" s="1">
        <v>16</v>
      </c>
      <c r="AG264" s="1">
        <v>28</v>
      </c>
      <c r="AH264" s="1">
        <v>38</v>
      </c>
      <c r="AI264" s="1">
        <v>27</v>
      </c>
      <c r="AJ264" s="1">
        <v>22</v>
      </c>
      <c r="AK264" s="1">
        <v>33</v>
      </c>
      <c r="AL264" s="1">
        <v>26</v>
      </c>
      <c r="AM264" s="1">
        <v>24</v>
      </c>
      <c r="AN264" s="1">
        <v>20</v>
      </c>
      <c r="AO264" s="1">
        <v>12</v>
      </c>
      <c r="AP264" s="1">
        <v>23</v>
      </c>
      <c r="AQ264" s="1">
        <v>21</v>
      </c>
      <c r="AR264" s="1">
        <v>8</v>
      </c>
      <c r="AS264" s="1">
        <v>19</v>
      </c>
      <c r="AT264" s="1">
        <v>14</v>
      </c>
      <c r="AU264" s="1">
        <v>18</v>
      </c>
      <c r="AV264" s="1">
        <v>7</v>
      </c>
      <c r="AW264" s="1">
        <v>17</v>
      </c>
      <c r="AX264" s="1">
        <v>13</v>
      </c>
      <c r="AY264" s="1">
        <v>12</v>
      </c>
      <c r="AZ264" s="1">
        <v>12</v>
      </c>
      <c r="BA264" s="24">
        <v>18</v>
      </c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</row>
    <row r="265" spans="1:159" ht="12">
      <c r="A265" s="2" t="s">
        <v>0</v>
      </c>
      <c r="B265" s="1">
        <v>18</v>
      </c>
      <c r="C265" s="1">
        <v>11</v>
      </c>
      <c r="D265" s="1">
        <v>14</v>
      </c>
      <c r="E265" s="1">
        <v>8</v>
      </c>
      <c r="F265" s="1">
        <v>7</v>
      </c>
      <c r="G265" s="1">
        <v>20</v>
      </c>
      <c r="H265" s="1">
        <v>13</v>
      </c>
      <c r="I265" s="1">
        <v>7</v>
      </c>
      <c r="J265" s="1">
        <v>14</v>
      </c>
      <c r="K265" s="1">
        <v>18</v>
      </c>
      <c r="L265" s="1">
        <v>7</v>
      </c>
      <c r="M265" s="1">
        <v>13</v>
      </c>
      <c r="N265" s="1">
        <v>10</v>
      </c>
      <c r="O265" s="1">
        <v>4</v>
      </c>
      <c r="P265" s="1">
        <v>10</v>
      </c>
      <c r="Q265" s="1">
        <v>19</v>
      </c>
      <c r="R265" s="1">
        <v>12</v>
      </c>
      <c r="S265" s="1">
        <v>7</v>
      </c>
      <c r="T265" s="1">
        <v>17</v>
      </c>
      <c r="U265" s="1">
        <v>12</v>
      </c>
      <c r="V265" s="1">
        <v>8</v>
      </c>
      <c r="W265" s="1">
        <v>2</v>
      </c>
      <c r="X265" s="1">
        <v>9</v>
      </c>
      <c r="Y265" s="1">
        <v>12</v>
      </c>
      <c r="Z265" s="1">
        <v>12</v>
      </c>
      <c r="AA265" s="1">
        <v>6</v>
      </c>
      <c r="AB265" s="1">
        <v>9</v>
      </c>
      <c r="AC265" s="1">
        <v>9</v>
      </c>
      <c r="AD265" s="1">
        <v>4</v>
      </c>
      <c r="AE265" s="1">
        <v>11</v>
      </c>
      <c r="AF265" s="1">
        <v>8</v>
      </c>
      <c r="AG265" s="1">
        <v>13</v>
      </c>
      <c r="AH265" s="1">
        <v>14</v>
      </c>
      <c r="AI265" s="1">
        <v>13</v>
      </c>
      <c r="AJ265" s="1">
        <v>10</v>
      </c>
      <c r="AK265" s="1">
        <v>20</v>
      </c>
      <c r="AL265" s="1">
        <v>15</v>
      </c>
      <c r="AM265" s="1">
        <v>11</v>
      </c>
      <c r="AN265" s="1">
        <v>11</v>
      </c>
      <c r="AO265" s="1">
        <v>11</v>
      </c>
      <c r="AP265" s="1">
        <v>21</v>
      </c>
      <c r="AQ265" s="1">
        <v>19</v>
      </c>
      <c r="AR265" s="1">
        <v>10</v>
      </c>
      <c r="AS265" s="1">
        <v>11</v>
      </c>
      <c r="AT265" s="1">
        <v>12</v>
      </c>
      <c r="AU265" s="1">
        <v>5</v>
      </c>
      <c r="AV265" s="1">
        <v>9</v>
      </c>
      <c r="AW265" s="1">
        <v>8</v>
      </c>
      <c r="AX265" s="1">
        <v>19</v>
      </c>
      <c r="AY265" s="1">
        <v>6</v>
      </c>
      <c r="AZ265" s="1">
        <v>11</v>
      </c>
      <c r="BA265" s="24">
        <v>8</v>
      </c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</row>
    <row r="266" spans="1:106" ht="12">
      <c r="A266" s="1" t="s">
        <v>16</v>
      </c>
      <c r="B266" s="1">
        <f>SUM(B252:B265)</f>
        <v>371</v>
      </c>
      <c r="C266" s="1">
        <f aca="true" t="shared" si="32" ref="C266:Q266">SUM(C252:C265)</f>
        <v>224</v>
      </c>
      <c r="D266" s="1">
        <f t="shared" si="32"/>
        <v>224</v>
      </c>
      <c r="E266" s="1">
        <f t="shared" si="32"/>
        <v>316</v>
      </c>
      <c r="F266" s="1">
        <f t="shared" si="32"/>
        <v>346</v>
      </c>
      <c r="G266" s="1">
        <f t="shared" si="32"/>
        <v>277</v>
      </c>
      <c r="H266" s="1">
        <f t="shared" si="32"/>
        <v>236</v>
      </c>
      <c r="I266" s="1">
        <f t="shared" si="32"/>
        <v>274</v>
      </c>
      <c r="J266" s="1">
        <f t="shared" si="32"/>
        <v>308</v>
      </c>
      <c r="K266" s="1">
        <f t="shared" si="32"/>
        <v>231</v>
      </c>
      <c r="L266" s="1">
        <f t="shared" si="32"/>
        <v>202</v>
      </c>
      <c r="M266" s="1">
        <f t="shared" si="32"/>
        <v>304</v>
      </c>
      <c r="N266" s="1">
        <f t="shared" si="32"/>
        <v>270</v>
      </c>
      <c r="O266" s="1">
        <f t="shared" si="32"/>
        <v>187</v>
      </c>
      <c r="P266" s="1">
        <f t="shared" si="32"/>
        <v>204</v>
      </c>
      <c r="Q266" s="1">
        <f t="shared" si="32"/>
        <v>251</v>
      </c>
      <c r="R266" s="1">
        <v>276</v>
      </c>
      <c r="S266" s="1">
        <v>231</v>
      </c>
      <c r="T266" s="1">
        <v>175</v>
      </c>
      <c r="U266" s="1">
        <v>263</v>
      </c>
      <c r="V266" s="1">
        <v>238</v>
      </c>
      <c r="W266" s="1">
        <v>158</v>
      </c>
      <c r="X266" s="1">
        <v>191</v>
      </c>
      <c r="Y266" s="1">
        <v>237</v>
      </c>
      <c r="Z266" s="1">
        <v>285</v>
      </c>
      <c r="AA266" s="1">
        <v>196</v>
      </c>
      <c r="AB266" s="1">
        <v>185</v>
      </c>
      <c r="AC266" s="1">
        <v>290</v>
      </c>
      <c r="AD266" s="1">
        <v>258</v>
      </c>
      <c r="AE266" s="1">
        <v>215</v>
      </c>
      <c r="AF266" s="1">
        <v>197</v>
      </c>
      <c r="AG266" s="1">
        <v>288</v>
      </c>
      <c r="AH266" s="1">
        <v>330</v>
      </c>
      <c r="AI266" s="1">
        <v>273</v>
      </c>
      <c r="AJ266" s="1">
        <v>198</v>
      </c>
      <c r="AK266" s="1">
        <v>317</v>
      </c>
      <c r="AL266" s="1">
        <v>358</v>
      </c>
      <c r="AM266" s="1">
        <v>297</v>
      </c>
      <c r="AN266" s="1">
        <v>248</v>
      </c>
      <c r="AO266" s="1">
        <v>297</v>
      </c>
      <c r="AP266" s="1">
        <v>331</v>
      </c>
      <c r="AQ266" s="1">
        <v>294</v>
      </c>
      <c r="AR266" s="1">
        <v>218</v>
      </c>
      <c r="AS266" s="1">
        <v>315</v>
      </c>
      <c r="AT266" s="1">
        <v>271</v>
      </c>
      <c r="AU266" s="1">
        <v>246</v>
      </c>
      <c r="AV266" s="1">
        <v>242</v>
      </c>
      <c r="AW266" s="1">
        <v>288</v>
      </c>
      <c r="AX266" s="1">
        <v>296</v>
      </c>
      <c r="AY266" s="1">
        <v>187</v>
      </c>
      <c r="AZ266" s="1">
        <v>214</v>
      </c>
      <c r="BA266" s="24">
        <v>267</v>
      </c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</row>
    <row r="267" spans="25:106" ht="12">
      <c r="Y267" s="1"/>
      <c r="Z267" s="1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</row>
    <row r="268" ht="12">
      <c r="A268" s="6" t="s">
        <v>46</v>
      </c>
    </row>
    <row r="269" spans="1:54" ht="12">
      <c r="A269" s="1" t="s">
        <v>75</v>
      </c>
      <c r="AP269" s="1"/>
      <c r="AQ269" s="1"/>
      <c r="BB269" s="25" t="str">
        <f>IF(AJ280&gt;AJ281,"ok","ALERT")</f>
        <v>ok</v>
      </c>
    </row>
    <row r="270" spans="1:54" ht="12">
      <c r="A270" s="5" t="s">
        <v>12</v>
      </c>
      <c r="B270" s="1">
        <v>4</v>
      </c>
      <c r="C270" s="1">
        <v>2</v>
      </c>
      <c r="D270" s="1">
        <v>5</v>
      </c>
      <c r="E270" s="1">
        <v>4</v>
      </c>
      <c r="F270" s="1">
        <v>2</v>
      </c>
      <c r="G270" s="1">
        <v>4</v>
      </c>
      <c r="H270" s="1">
        <v>2</v>
      </c>
      <c r="I270" s="1">
        <v>2</v>
      </c>
      <c r="J270" s="1">
        <v>3</v>
      </c>
      <c r="K270" s="1">
        <v>2</v>
      </c>
      <c r="L270" s="1">
        <v>1</v>
      </c>
      <c r="M270" s="1">
        <v>7</v>
      </c>
      <c r="N270" s="1">
        <v>1</v>
      </c>
      <c r="O270" s="1">
        <v>3</v>
      </c>
      <c r="P270" s="1">
        <v>1</v>
      </c>
      <c r="Q270" s="1">
        <v>2</v>
      </c>
      <c r="R270" s="1">
        <v>2</v>
      </c>
      <c r="S270" s="1">
        <v>2</v>
      </c>
      <c r="T270" s="1">
        <v>2</v>
      </c>
      <c r="U270" s="1">
        <v>4</v>
      </c>
      <c r="V270" s="1">
        <v>5</v>
      </c>
      <c r="W270" s="1">
        <v>3</v>
      </c>
      <c r="X270" s="1">
        <v>1</v>
      </c>
      <c r="Y270" s="1">
        <v>2</v>
      </c>
      <c r="Z270" s="1">
        <v>1</v>
      </c>
      <c r="AA270" s="1">
        <v>2</v>
      </c>
      <c r="AB270" s="1">
        <v>2</v>
      </c>
      <c r="AC270" s="1">
        <v>6</v>
      </c>
      <c r="AD270" s="1">
        <v>3</v>
      </c>
      <c r="AE270" s="1">
        <v>0</v>
      </c>
      <c r="AF270" s="1">
        <v>1</v>
      </c>
      <c r="AG270" s="1">
        <v>2</v>
      </c>
      <c r="AH270" s="1">
        <v>3</v>
      </c>
      <c r="AI270" s="1">
        <v>3</v>
      </c>
      <c r="AJ270" s="1">
        <v>3</v>
      </c>
      <c r="AK270" s="1">
        <v>3</v>
      </c>
      <c r="AL270" s="1">
        <v>6</v>
      </c>
      <c r="AM270" s="1">
        <v>5</v>
      </c>
      <c r="AN270" s="1">
        <v>3</v>
      </c>
      <c r="AO270" s="1">
        <v>6</v>
      </c>
      <c r="AP270" s="1">
        <v>4</v>
      </c>
      <c r="AQ270" s="1">
        <v>1</v>
      </c>
      <c r="AR270" s="1">
        <v>1</v>
      </c>
      <c r="AS270" s="1">
        <v>3</v>
      </c>
      <c r="AT270" s="1">
        <v>6</v>
      </c>
      <c r="AU270" s="1">
        <v>3</v>
      </c>
      <c r="AV270" s="1">
        <v>6</v>
      </c>
      <c r="AW270" s="1">
        <v>2</v>
      </c>
      <c r="AX270" s="1">
        <v>0</v>
      </c>
      <c r="AY270" s="1">
        <v>2</v>
      </c>
      <c r="AZ270" s="1">
        <v>3</v>
      </c>
      <c r="BA270" s="24">
        <v>2</v>
      </c>
      <c r="BB270" s="38"/>
    </row>
    <row r="271" spans="1:54" ht="12">
      <c r="A271" s="5" t="s">
        <v>11</v>
      </c>
      <c r="B271" s="1">
        <v>13</v>
      </c>
      <c r="C271" s="1">
        <v>9</v>
      </c>
      <c r="D271" s="1">
        <v>9</v>
      </c>
      <c r="E271" s="1">
        <v>16</v>
      </c>
      <c r="F271" s="1">
        <v>17</v>
      </c>
      <c r="G271" s="1">
        <v>9</v>
      </c>
      <c r="H271" s="1">
        <v>8</v>
      </c>
      <c r="I271" s="1">
        <v>11</v>
      </c>
      <c r="J271" s="1">
        <v>15</v>
      </c>
      <c r="K271" s="1">
        <v>10</v>
      </c>
      <c r="L271" s="1">
        <v>9</v>
      </c>
      <c r="M271" s="1">
        <v>8</v>
      </c>
      <c r="N271" s="1">
        <v>14</v>
      </c>
      <c r="O271" s="1">
        <v>8</v>
      </c>
      <c r="P271" s="1">
        <v>10</v>
      </c>
      <c r="Q271" s="1">
        <v>5</v>
      </c>
      <c r="R271" s="1">
        <v>9</v>
      </c>
      <c r="S271" s="1">
        <v>12</v>
      </c>
      <c r="T271" s="1">
        <v>4</v>
      </c>
      <c r="U271" s="1">
        <v>10</v>
      </c>
      <c r="V271" s="1">
        <v>11</v>
      </c>
      <c r="W271" s="1">
        <v>15</v>
      </c>
      <c r="X271" s="1">
        <v>8</v>
      </c>
      <c r="Y271" s="1">
        <v>14</v>
      </c>
      <c r="Z271" s="1">
        <v>11</v>
      </c>
      <c r="AA271" s="1">
        <v>12</v>
      </c>
      <c r="AB271" s="1">
        <v>10</v>
      </c>
      <c r="AC271" s="1">
        <v>9</v>
      </c>
      <c r="AD271" s="1">
        <v>13</v>
      </c>
      <c r="AE271" s="1">
        <v>12</v>
      </c>
      <c r="AF271" s="1">
        <v>11</v>
      </c>
      <c r="AG271" s="1">
        <v>15</v>
      </c>
      <c r="AH271" s="1">
        <v>13</v>
      </c>
      <c r="AI271" s="1">
        <v>14</v>
      </c>
      <c r="AJ271" s="1">
        <v>18</v>
      </c>
      <c r="AK271" s="1">
        <v>19</v>
      </c>
      <c r="AL271" s="1">
        <v>13</v>
      </c>
      <c r="AM271" s="1">
        <v>25</v>
      </c>
      <c r="AN271" s="1">
        <v>20</v>
      </c>
      <c r="AO271" s="1">
        <v>12</v>
      </c>
      <c r="AP271" s="1">
        <v>13</v>
      </c>
      <c r="AQ271" s="1">
        <v>10</v>
      </c>
      <c r="AR271" s="1">
        <v>11</v>
      </c>
      <c r="AS271" s="1">
        <v>15</v>
      </c>
      <c r="AT271" s="1">
        <v>9</v>
      </c>
      <c r="AU271" s="1">
        <v>18</v>
      </c>
      <c r="AV271" s="1">
        <v>16</v>
      </c>
      <c r="AW271" s="1">
        <v>10</v>
      </c>
      <c r="AX271" s="1">
        <v>11</v>
      </c>
      <c r="AY271" s="1">
        <v>9</v>
      </c>
      <c r="AZ271" s="1">
        <v>11</v>
      </c>
      <c r="BA271" s="24">
        <v>15</v>
      </c>
      <c r="BB271" s="38"/>
    </row>
    <row r="272" spans="1:54" ht="12">
      <c r="A272" s="4" t="s">
        <v>10</v>
      </c>
      <c r="B272" s="1">
        <v>13</v>
      </c>
      <c r="C272" s="1">
        <v>14</v>
      </c>
      <c r="D272" s="1">
        <v>8</v>
      </c>
      <c r="E272" s="1">
        <v>10</v>
      </c>
      <c r="F272" s="1">
        <v>12</v>
      </c>
      <c r="G272" s="1">
        <v>8</v>
      </c>
      <c r="H272" s="1">
        <v>10</v>
      </c>
      <c r="I272" s="1">
        <v>8</v>
      </c>
      <c r="J272" s="1">
        <v>14</v>
      </c>
      <c r="K272" s="1">
        <v>3</v>
      </c>
      <c r="L272" s="1">
        <v>3</v>
      </c>
      <c r="M272" s="1">
        <v>11</v>
      </c>
      <c r="N272" s="1">
        <v>13</v>
      </c>
      <c r="O272" s="1">
        <v>14</v>
      </c>
      <c r="P272" s="1">
        <v>5</v>
      </c>
      <c r="Q272" s="1">
        <v>12</v>
      </c>
      <c r="R272" s="1">
        <v>12</v>
      </c>
      <c r="S272" s="1">
        <v>13</v>
      </c>
      <c r="T272" s="1">
        <v>16</v>
      </c>
      <c r="U272" s="1">
        <v>11</v>
      </c>
      <c r="V272" s="1">
        <v>8</v>
      </c>
      <c r="W272" s="1">
        <v>12</v>
      </c>
      <c r="X272" s="1">
        <v>4</v>
      </c>
      <c r="Y272" s="1">
        <v>8</v>
      </c>
      <c r="Z272" s="1">
        <v>16</v>
      </c>
      <c r="AA272" s="1">
        <v>5</v>
      </c>
      <c r="AB272" s="1">
        <v>5</v>
      </c>
      <c r="AC272" s="1">
        <v>5</v>
      </c>
      <c r="AD272" s="1">
        <v>9</v>
      </c>
      <c r="AE272" s="1">
        <v>9</v>
      </c>
      <c r="AF272" s="1">
        <v>12</v>
      </c>
      <c r="AG272" s="1">
        <v>9</v>
      </c>
      <c r="AH272" s="1">
        <v>10</v>
      </c>
      <c r="AI272" s="1">
        <v>12</v>
      </c>
      <c r="AJ272" s="1">
        <v>12</v>
      </c>
      <c r="AK272" s="1">
        <v>14</v>
      </c>
      <c r="AL272" s="1">
        <v>10</v>
      </c>
      <c r="AM272" s="1">
        <v>13</v>
      </c>
      <c r="AN272" s="1">
        <v>9</v>
      </c>
      <c r="AO272" s="1">
        <v>15</v>
      </c>
      <c r="AP272" s="1">
        <v>13</v>
      </c>
      <c r="AQ272" s="1">
        <v>11</v>
      </c>
      <c r="AR272" s="1">
        <v>18</v>
      </c>
      <c r="AS272" s="1">
        <v>9</v>
      </c>
      <c r="AT272" s="1">
        <v>19</v>
      </c>
      <c r="AU272" s="1">
        <v>11</v>
      </c>
      <c r="AV272" s="1">
        <v>12</v>
      </c>
      <c r="AW272" s="1">
        <v>8</v>
      </c>
      <c r="AX272" s="1">
        <v>8</v>
      </c>
      <c r="AY272" s="1">
        <v>10</v>
      </c>
      <c r="AZ272" s="1">
        <v>8</v>
      </c>
      <c r="BA272" s="24">
        <v>12</v>
      </c>
      <c r="BB272" s="38"/>
    </row>
    <row r="273" spans="1:54" ht="12">
      <c r="A273" s="4" t="s">
        <v>9</v>
      </c>
      <c r="B273" s="1">
        <v>5</v>
      </c>
      <c r="C273" s="1">
        <v>11</v>
      </c>
      <c r="D273" s="1">
        <v>2</v>
      </c>
      <c r="E273" s="1">
        <v>9</v>
      </c>
      <c r="F273" s="1">
        <v>8</v>
      </c>
      <c r="G273" s="1">
        <v>4</v>
      </c>
      <c r="H273" s="1">
        <v>1</v>
      </c>
      <c r="I273" s="1">
        <v>2</v>
      </c>
      <c r="J273" s="1">
        <v>4</v>
      </c>
      <c r="K273" s="1">
        <v>3</v>
      </c>
      <c r="L273" s="1">
        <v>4</v>
      </c>
      <c r="M273" s="1">
        <v>5</v>
      </c>
      <c r="N273" s="1">
        <v>6</v>
      </c>
      <c r="O273" s="1">
        <v>3</v>
      </c>
      <c r="P273" s="1">
        <v>6</v>
      </c>
      <c r="Q273" s="1">
        <v>3</v>
      </c>
      <c r="R273" s="1">
        <v>4</v>
      </c>
      <c r="S273" s="1">
        <v>5</v>
      </c>
      <c r="T273" s="1">
        <v>1</v>
      </c>
      <c r="U273" s="1">
        <v>3</v>
      </c>
      <c r="V273" s="1">
        <v>1</v>
      </c>
      <c r="W273" s="1">
        <v>4</v>
      </c>
      <c r="X273" s="1">
        <v>6</v>
      </c>
      <c r="Y273" s="1">
        <v>3</v>
      </c>
      <c r="Z273" s="1">
        <v>8</v>
      </c>
      <c r="AA273" s="1">
        <v>3</v>
      </c>
      <c r="AB273" s="1">
        <v>0</v>
      </c>
      <c r="AC273" s="1">
        <v>5</v>
      </c>
      <c r="AD273" s="1">
        <v>6</v>
      </c>
      <c r="AE273" s="1">
        <v>6</v>
      </c>
      <c r="AF273" s="1">
        <v>4</v>
      </c>
      <c r="AG273" s="1">
        <v>1</v>
      </c>
      <c r="AH273" s="1">
        <v>6</v>
      </c>
      <c r="AI273" s="1">
        <v>5</v>
      </c>
      <c r="AJ273" s="1">
        <v>4</v>
      </c>
      <c r="AK273" s="1">
        <v>6</v>
      </c>
      <c r="AL273" s="1">
        <v>3</v>
      </c>
      <c r="AM273" s="1">
        <v>6</v>
      </c>
      <c r="AN273" s="1">
        <v>6</v>
      </c>
      <c r="AO273" s="1">
        <v>8</v>
      </c>
      <c r="AP273" s="1">
        <v>4</v>
      </c>
      <c r="AQ273" s="1">
        <v>4</v>
      </c>
      <c r="AR273" s="1">
        <v>9</v>
      </c>
      <c r="AS273" s="1">
        <v>6</v>
      </c>
      <c r="AT273" s="1">
        <v>6</v>
      </c>
      <c r="AU273" s="1">
        <v>2</v>
      </c>
      <c r="AV273" s="1">
        <v>2</v>
      </c>
      <c r="AW273" s="1">
        <v>6</v>
      </c>
      <c r="AX273" s="1">
        <v>4</v>
      </c>
      <c r="AY273" s="1">
        <v>5</v>
      </c>
      <c r="AZ273" s="1">
        <v>3</v>
      </c>
      <c r="BA273" s="24">
        <v>4</v>
      </c>
      <c r="BB273" s="38"/>
    </row>
    <row r="274" spans="1:54" ht="12">
      <c r="A274" s="3" t="s">
        <v>8</v>
      </c>
      <c r="B274" s="1">
        <v>3</v>
      </c>
      <c r="C274" s="1">
        <v>0</v>
      </c>
      <c r="D274" s="1">
        <v>0</v>
      </c>
      <c r="E274" s="1">
        <v>3</v>
      </c>
      <c r="F274" s="1">
        <v>1</v>
      </c>
      <c r="G274" s="1">
        <v>0</v>
      </c>
      <c r="H274" s="1">
        <v>0</v>
      </c>
      <c r="I274" s="1">
        <v>0</v>
      </c>
      <c r="J274" s="1">
        <v>1</v>
      </c>
      <c r="K274" s="1">
        <v>0</v>
      </c>
      <c r="L274" s="1">
        <v>0</v>
      </c>
      <c r="M274" s="1">
        <v>3</v>
      </c>
      <c r="N274" s="1">
        <v>1</v>
      </c>
      <c r="O274" s="1">
        <v>1</v>
      </c>
      <c r="P274" s="1">
        <v>0</v>
      </c>
      <c r="Q274" s="1">
        <v>1</v>
      </c>
      <c r="R274" s="1">
        <v>2</v>
      </c>
      <c r="S274" s="1">
        <v>0</v>
      </c>
      <c r="T274" s="1">
        <v>0</v>
      </c>
      <c r="U274" s="1">
        <v>0</v>
      </c>
      <c r="V274" s="1">
        <v>3</v>
      </c>
      <c r="W274" s="1">
        <v>1</v>
      </c>
      <c r="X274" s="1">
        <v>0</v>
      </c>
      <c r="Y274" s="1">
        <v>0</v>
      </c>
      <c r="Z274" s="1">
        <v>3</v>
      </c>
      <c r="AA274" s="1">
        <v>0</v>
      </c>
      <c r="AB274" s="1">
        <v>1</v>
      </c>
      <c r="AC274" s="1">
        <v>1</v>
      </c>
      <c r="AD274" s="1">
        <v>0</v>
      </c>
      <c r="AE274" s="1">
        <v>1</v>
      </c>
      <c r="AF274" s="1">
        <v>1</v>
      </c>
      <c r="AG274" s="1">
        <v>1</v>
      </c>
      <c r="AH274" s="1">
        <v>1</v>
      </c>
      <c r="AI274" s="1">
        <v>1</v>
      </c>
      <c r="AJ274" s="1">
        <v>0</v>
      </c>
      <c r="AK274" s="1">
        <v>3</v>
      </c>
      <c r="AL274" s="1">
        <v>3</v>
      </c>
      <c r="AM274" s="1">
        <v>2</v>
      </c>
      <c r="AN274" s="1">
        <v>2</v>
      </c>
      <c r="AO274" s="1">
        <v>0</v>
      </c>
      <c r="AP274" s="1">
        <v>0</v>
      </c>
      <c r="AQ274" s="1">
        <v>1</v>
      </c>
      <c r="AR274" s="1">
        <v>2</v>
      </c>
      <c r="AS274" s="1">
        <v>1</v>
      </c>
      <c r="AT274" s="1">
        <v>3</v>
      </c>
      <c r="AU274" s="1">
        <v>1</v>
      </c>
      <c r="AV274" s="1">
        <v>1</v>
      </c>
      <c r="AW274" s="1">
        <v>0</v>
      </c>
      <c r="AX274" s="1">
        <v>0</v>
      </c>
      <c r="AY274" s="1">
        <v>1</v>
      </c>
      <c r="AZ274" s="1">
        <v>0</v>
      </c>
      <c r="BA274" s="24">
        <v>2</v>
      </c>
      <c r="BB274" s="38"/>
    </row>
    <row r="275" spans="1:54" ht="12">
      <c r="A275" s="3" t="s">
        <v>7</v>
      </c>
      <c r="B275" s="1">
        <v>3</v>
      </c>
      <c r="C275" s="1">
        <v>2</v>
      </c>
      <c r="D275" s="1">
        <v>3</v>
      </c>
      <c r="E275" s="1">
        <v>0</v>
      </c>
      <c r="F275" s="1">
        <v>1</v>
      </c>
      <c r="G275" s="1">
        <v>3</v>
      </c>
      <c r="H275" s="1">
        <v>3</v>
      </c>
      <c r="I275" s="1">
        <v>3</v>
      </c>
      <c r="J275" s="1">
        <v>3</v>
      </c>
      <c r="K275" s="1">
        <v>0</v>
      </c>
      <c r="L275" s="1">
        <v>3</v>
      </c>
      <c r="M275" s="1">
        <v>3</v>
      </c>
      <c r="N275" s="1">
        <v>2</v>
      </c>
      <c r="O275" s="1">
        <v>3</v>
      </c>
      <c r="P275" s="1">
        <v>1</v>
      </c>
      <c r="Q275" s="1">
        <v>2</v>
      </c>
      <c r="R275" s="1">
        <v>3</v>
      </c>
      <c r="S275" s="1">
        <v>2</v>
      </c>
      <c r="T275" s="1">
        <v>1</v>
      </c>
      <c r="U275" s="1">
        <v>4</v>
      </c>
      <c r="V275" s="1">
        <v>1</v>
      </c>
      <c r="W275" s="1">
        <v>1</v>
      </c>
      <c r="X275" s="1">
        <v>2</v>
      </c>
      <c r="Y275" s="1">
        <v>2</v>
      </c>
      <c r="Z275" s="1">
        <v>1</v>
      </c>
      <c r="AA275" s="1">
        <v>1</v>
      </c>
      <c r="AB275" s="1">
        <v>2</v>
      </c>
      <c r="AC275" s="1">
        <v>5</v>
      </c>
      <c r="AD275" s="1">
        <v>6</v>
      </c>
      <c r="AE275" s="1">
        <v>0</v>
      </c>
      <c r="AF275" s="1">
        <v>4</v>
      </c>
      <c r="AG275" s="1">
        <v>2</v>
      </c>
      <c r="AH275" s="1">
        <v>1</v>
      </c>
      <c r="AI275" s="1">
        <v>1</v>
      </c>
      <c r="AJ275" s="1">
        <v>0</v>
      </c>
      <c r="AK275" s="1">
        <v>5</v>
      </c>
      <c r="AL275" s="1">
        <v>3</v>
      </c>
      <c r="AM275" s="1">
        <v>4</v>
      </c>
      <c r="AN275" s="1">
        <v>4</v>
      </c>
      <c r="AO275" s="1">
        <v>2</v>
      </c>
      <c r="AP275" s="1">
        <v>4</v>
      </c>
      <c r="AQ275" s="1">
        <v>5</v>
      </c>
      <c r="AR275" s="1">
        <v>4</v>
      </c>
      <c r="AS275" s="1">
        <v>3</v>
      </c>
      <c r="AT275" s="1">
        <v>7</v>
      </c>
      <c r="AU275" s="1">
        <v>3</v>
      </c>
      <c r="AV275" s="1">
        <v>5</v>
      </c>
      <c r="AW275" s="1">
        <v>5</v>
      </c>
      <c r="AX275" s="1">
        <v>1</v>
      </c>
      <c r="AY275" s="1">
        <v>3</v>
      </c>
      <c r="AZ275" s="1">
        <v>3</v>
      </c>
      <c r="BA275" s="24">
        <v>5</v>
      </c>
      <c r="BB275" s="38"/>
    </row>
    <row r="276" spans="1:54" ht="12">
      <c r="A276" s="3" t="s">
        <v>6</v>
      </c>
      <c r="B276" s="1">
        <v>1</v>
      </c>
      <c r="C276" s="1">
        <v>3</v>
      </c>
      <c r="D276" s="1">
        <v>1</v>
      </c>
      <c r="E276" s="1">
        <v>1</v>
      </c>
      <c r="F276" s="1">
        <v>2</v>
      </c>
      <c r="G276" s="1">
        <v>2</v>
      </c>
      <c r="H276" s="1">
        <v>2</v>
      </c>
      <c r="I276" s="1">
        <v>3</v>
      </c>
      <c r="J276" s="1">
        <v>0</v>
      </c>
      <c r="K276" s="1">
        <v>0</v>
      </c>
      <c r="L276" s="1">
        <v>0</v>
      </c>
      <c r="M276" s="1">
        <v>1</v>
      </c>
      <c r="N276" s="1">
        <v>3</v>
      </c>
      <c r="O276" s="1">
        <v>1</v>
      </c>
      <c r="P276" s="1">
        <v>1</v>
      </c>
      <c r="Q276" s="1">
        <v>3</v>
      </c>
      <c r="R276" s="1">
        <v>3</v>
      </c>
      <c r="S276" s="1">
        <v>1</v>
      </c>
      <c r="T276" s="1">
        <v>2</v>
      </c>
      <c r="U276" s="1">
        <v>2</v>
      </c>
      <c r="V276" s="1">
        <v>2</v>
      </c>
      <c r="W276" s="1">
        <v>1</v>
      </c>
      <c r="X276" s="1">
        <v>0</v>
      </c>
      <c r="Y276" s="1">
        <v>2</v>
      </c>
      <c r="Z276" s="1">
        <v>3</v>
      </c>
      <c r="AA276" s="1">
        <v>1</v>
      </c>
      <c r="AB276" s="1">
        <v>0</v>
      </c>
      <c r="AC276" s="1">
        <v>5</v>
      </c>
      <c r="AD276" s="1">
        <v>0</v>
      </c>
      <c r="AE276" s="1">
        <v>0</v>
      </c>
      <c r="AF276" s="1">
        <v>4</v>
      </c>
      <c r="AG276" s="1">
        <v>3</v>
      </c>
      <c r="AH276" s="1">
        <v>3</v>
      </c>
      <c r="AI276" s="1">
        <v>1</v>
      </c>
      <c r="AJ276" s="1">
        <v>4</v>
      </c>
      <c r="AK276" s="1">
        <v>2</v>
      </c>
      <c r="AL276" s="1">
        <v>0</v>
      </c>
      <c r="AM276" s="1">
        <v>2</v>
      </c>
      <c r="AN276" s="1">
        <v>1</v>
      </c>
      <c r="AO276" s="1">
        <v>1</v>
      </c>
      <c r="AP276" s="1">
        <v>2</v>
      </c>
      <c r="AQ276" s="1">
        <v>4</v>
      </c>
      <c r="AR276" s="1">
        <v>3</v>
      </c>
      <c r="AS276" s="1">
        <v>2</v>
      </c>
      <c r="AT276" s="1">
        <v>2</v>
      </c>
      <c r="AU276" s="1">
        <v>3</v>
      </c>
      <c r="AV276" s="1">
        <v>4</v>
      </c>
      <c r="AW276" s="1">
        <v>0</v>
      </c>
      <c r="AX276" s="1">
        <v>2</v>
      </c>
      <c r="AY276" s="1">
        <v>1</v>
      </c>
      <c r="AZ276" s="1">
        <v>3</v>
      </c>
      <c r="BA276" s="24">
        <v>3</v>
      </c>
      <c r="BB276" s="38"/>
    </row>
    <row r="277" spans="1:54" ht="12">
      <c r="A277" s="3" t="s">
        <v>5</v>
      </c>
      <c r="B277" s="1">
        <v>6</v>
      </c>
      <c r="C277" s="1">
        <v>5</v>
      </c>
      <c r="D277" s="1">
        <v>4</v>
      </c>
      <c r="E277" s="1">
        <v>9</v>
      </c>
      <c r="F277" s="1">
        <v>2</v>
      </c>
      <c r="G277" s="1">
        <v>7</v>
      </c>
      <c r="H277" s="1">
        <v>4</v>
      </c>
      <c r="I277" s="1">
        <v>4</v>
      </c>
      <c r="J277" s="1">
        <v>5</v>
      </c>
      <c r="K277" s="1">
        <v>3</v>
      </c>
      <c r="L277" s="1">
        <v>5</v>
      </c>
      <c r="M277" s="1">
        <v>2</v>
      </c>
      <c r="N277" s="1">
        <v>4</v>
      </c>
      <c r="O277" s="1">
        <v>2</v>
      </c>
      <c r="P277" s="1">
        <v>2</v>
      </c>
      <c r="Q277" s="1">
        <v>3</v>
      </c>
      <c r="R277" s="1">
        <v>3</v>
      </c>
      <c r="S277" s="1">
        <v>3</v>
      </c>
      <c r="T277" s="1">
        <v>2</v>
      </c>
      <c r="U277" s="1">
        <v>3</v>
      </c>
      <c r="V277" s="1">
        <v>3</v>
      </c>
      <c r="W277" s="1">
        <v>2</v>
      </c>
      <c r="X277" s="1">
        <v>6</v>
      </c>
      <c r="Y277" s="1">
        <v>2</v>
      </c>
      <c r="Z277" s="1">
        <v>7</v>
      </c>
      <c r="AA277" s="1">
        <v>3</v>
      </c>
      <c r="AB277" s="1">
        <v>1</v>
      </c>
      <c r="AC277" s="1">
        <v>3</v>
      </c>
      <c r="AD277" s="1">
        <v>4</v>
      </c>
      <c r="AE277" s="1">
        <v>1</v>
      </c>
      <c r="AF277" s="1">
        <v>3</v>
      </c>
      <c r="AG277" s="1">
        <v>5</v>
      </c>
      <c r="AH277" s="1">
        <v>2</v>
      </c>
      <c r="AI277" s="1">
        <v>3</v>
      </c>
      <c r="AJ277" s="1">
        <v>3</v>
      </c>
      <c r="AK277" s="1">
        <v>6</v>
      </c>
      <c r="AL277" s="1">
        <v>10</v>
      </c>
      <c r="AM277" s="1">
        <v>2</v>
      </c>
      <c r="AN277" s="1">
        <v>11</v>
      </c>
      <c r="AO277" s="1">
        <v>3</v>
      </c>
      <c r="AP277" s="1">
        <v>7</v>
      </c>
      <c r="AQ277" s="1">
        <v>4</v>
      </c>
      <c r="AR277" s="1">
        <v>4</v>
      </c>
      <c r="AS277" s="1">
        <v>6</v>
      </c>
      <c r="AT277" s="1">
        <v>7</v>
      </c>
      <c r="AU277" s="1">
        <v>7</v>
      </c>
      <c r="AV277" s="1">
        <v>3</v>
      </c>
      <c r="AW277" s="1">
        <v>5</v>
      </c>
      <c r="AX277" s="1">
        <v>10</v>
      </c>
      <c r="AY277" s="1">
        <v>3</v>
      </c>
      <c r="AZ277" s="1">
        <v>7</v>
      </c>
      <c r="BA277" s="24">
        <v>7</v>
      </c>
      <c r="BB277" s="38"/>
    </row>
    <row r="278" spans="1:54" ht="12">
      <c r="A278" s="3" t="s">
        <v>4</v>
      </c>
      <c r="B278" s="1">
        <v>5</v>
      </c>
      <c r="C278" s="1">
        <v>8</v>
      </c>
      <c r="D278" s="1">
        <v>3</v>
      </c>
      <c r="E278" s="1">
        <v>8</v>
      </c>
      <c r="F278" s="1">
        <v>4</v>
      </c>
      <c r="G278" s="1">
        <v>3</v>
      </c>
      <c r="H278" s="1">
        <v>2</v>
      </c>
      <c r="I278" s="1">
        <v>5</v>
      </c>
      <c r="J278" s="1">
        <v>2</v>
      </c>
      <c r="K278" s="1">
        <v>3</v>
      </c>
      <c r="L278" s="1">
        <v>1</v>
      </c>
      <c r="M278" s="1">
        <v>6</v>
      </c>
      <c r="N278" s="1">
        <v>4</v>
      </c>
      <c r="O278" s="1">
        <v>4</v>
      </c>
      <c r="P278" s="1">
        <v>2</v>
      </c>
      <c r="Q278" s="1">
        <v>2</v>
      </c>
      <c r="R278" s="1">
        <v>7</v>
      </c>
      <c r="S278" s="1">
        <v>8</v>
      </c>
      <c r="T278" s="1">
        <v>4</v>
      </c>
      <c r="U278" s="1">
        <v>2</v>
      </c>
      <c r="V278" s="1">
        <v>0</v>
      </c>
      <c r="W278" s="1">
        <v>1</v>
      </c>
      <c r="X278" s="1">
        <v>6</v>
      </c>
      <c r="Y278" s="1">
        <v>7</v>
      </c>
      <c r="Z278" s="1">
        <v>2</v>
      </c>
      <c r="AA278" s="1">
        <v>2</v>
      </c>
      <c r="AB278" s="1">
        <v>2</v>
      </c>
      <c r="AC278" s="1">
        <v>3</v>
      </c>
      <c r="AD278" s="1">
        <v>0</v>
      </c>
      <c r="AE278" s="1">
        <v>6</v>
      </c>
      <c r="AF278" s="1">
        <v>4</v>
      </c>
      <c r="AG278" s="1">
        <v>4</v>
      </c>
      <c r="AH278" s="1">
        <v>4</v>
      </c>
      <c r="AI278" s="1">
        <v>3</v>
      </c>
      <c r="AJ278" s="1">
        <v>6</v>
      </c>
      <c r="AK278" s="1">
        <v>8</v>
      </c>
      <c r="AL278" s="1">
        <v>2</v>
      </c>
      <c r="AM278" s="1">
        <v>2</v>
      </c>
      <c r="AN278" s="1">
        <v>8</v>
      </c>
      <c r="AO278" s="1">
        <v>5</v>
      </c>
      <c r="AP278" s="1">
        <v>5</v>
      </c>
      <c r="AQ278" s="1">
        <v>3</v>
      </c>
      <c r="AR278" s="1">
        <v>9</v>
      </c>
      <c r="AS278" s="1">
        <v>6</v>
      </c>
      <c r="AT278" s="1">
        <v>4</v>
      </c>
      <c r="AU278" s="1">
        <v>6</v>
      </c>
      <c r="AV278" s="1">
        <v>1</v>
      </c>
      <c r="AW278" s="1">
        <v>3</v>
      </c>
      <c r="AX278" s="1">
        <v>3</v>
      </c>
      <c r="AY278" s="1">
        <v>3</v>
      </c>
      <c r="AZ278" s="1">
        <v>2</v>
      </c>
      <c r="BA278" s="24">
        <v>3</v>
      </c>
      <c r="BB278" s="38"/>
    </row>
    <row r="279" spans="1:54" ht="12">
      <c r="A279" s="3" t="s">
        <v>38</v>
      </c>
      <c r="B279" s="1">
        <v>4</v>
      </c>
      <c r="C279" s="1">
        <v>2</v>
      </c>
      <c r="D279" s="1">
        <v>0</v>
      </c>
      <c r="E279" s="1">
        <v>6</v>
      </c>
      <c r="F279" s="1">
        <v>2</v>
      </c>
      <c r="G279" s="1">
        <v>0</v>
      </c>
      <c r="H279" s="1">
        <v>0</v>
      </c>
      <c r="I279" s="1">
        <v>0</v>
      </c>
      <c r="J279" s="1">
        <v>2</v>
      </c>
      <c r="K279" s="1">
        <v>0</v>
      </c>
      <c r="L279" s="1">
        <v>2</v>
      </c>
      <c r="M279" s="1">
        <v>3</v>
      </c>
      <c r="N279" s="1">
        <v>1</v>
      </c>
      <c r="O279" s="1">
        <v>2</v>
      </c>
      <c r="P279" s="1">
        <v>3</v>
      </c>
      <c r="Q279" s="1">
        <v>0</v>
      </c>
      <c r="R279" s="1">
        <v>4</v>
      </c>
      <c r="S279" s="1">
        <v>2</v>
      </c>
      <c r="T279" s="1">
        <v>1</v>
      </c>
      <c r="U279" s="1">
        <v>2</v>
      </c>
      <c r="V279" s="1">
        <v>4</v>
      </c>
      <c r="W279" s="1">
        <v>0</v>
      </c>
      <c r="X279" s="1">
        <v>0</v>
      </c>
      <c r="Y279" s="1">
        <v>1</v>
      </c>
      <c r="Z279" s="1">
        <v>1</v>
      </c>
      <c r="AA279" s="1">
        <v>2</v>
      </c>
      <c r="AB279" s="1">
        <v>3</v>
      </c>
      <c r="AC279" s="1">
        <v>3</v>
      </c>
      <c r="AD279" s="1">
        <v>0</v>
      </c>
      <c r="AE279" s="1">
        <v>1</v>
      </c>
      <c r="AF279" s="1">
        <v>1</v>
      </c>
      <c r="AG279" s="1">
        <v>3</v>
      </c>
      <c r="AH279" s="1">
        <v>0</v>
      </c>
      <c r="AI279" s="1">
        <v>2</v>
      </c>
      <c r="AJ279" s="1">
        <v>3</v>
      </c>
      <c r="AK279" s="1">
        <v>1</v>
      </c>
      <c r="AL279" s="1">
        <v>6</v>
      </c>
      <c r="AM279" s="1">
        <v>5</v>
      </c>
      <c r="AN279" s="1">
        <v>3</v>
      </c>
      <c r="AO279" s="1">
        <v>6</v>
      </c>
      <c r="AP279" s="1">
        <v>3</v>
      </c>
      <c r="AQ279" s="1">
        <v>2</v>
      </c>
      <c r="AR279" s="1">
        <v>3</v>
      </c>
      <c r="AS279" s="1">
        <v>0</v>
      </c>
      <c r="AT279" s="1">
        <v>1</v>
      </c>
      <c r="AU279" s="1">
        <v>0</v>
      </c>
      <c r="AV279" s="1">
        <v>0</v>
      </c>
      <c r="AW279" s="1">
        <v>3</v>
      </c>
      <c r="AX279" s="1">
        <v>2</v>
      </c>
      <c r="AY279" s="1">
        <v>1</v>
      </c>
      <c r="AZ279" s="1">
        <v>3</v>
      </c>
      <c r="BA279" s="24">
        <v>2</v>
      </c>
      <c r="BB279" s="38"/>
    </row>
    <row r="280" spans="1:54" ht="12">
      <c r="A280" s="2" t="s">
        <v>3</v>
      </c>
      <c r="B280" s="1">
        <v>7</v>
      </c>
      <c r="C280" s="1">
        <v>13</v>
      </c>
      <c r="D280" s="1">
        <v>5</v>
      </c>
      <c r="E280" s="1">
        <v>7</v>
      </c>
      <c r="F280" s="1">
        <v>5</v>
      </c>
      <c r="G280" s="1">
        <v>7</v>
      </c>
      <c r="H280" s="1">
        <v>11</v>
      </c>
      <c r="I280" s="1">
        <v>14</v>
      </c>
      <c r="J280" s="1">
        <v>8</v>
      </c>
      <c r="K280" s="1">
        <v>16</v>
      </c>
      <c r="L280" s="1">
        <v>8</v>
      </c>
      <c r="M280" s="1">
        <v>9</v>
      </c>
      <c r="N280" s="1">
        <v>10</v>
      </c>
      <c r="O280" s="1">
        <v>6</v>
      </c>
      <c r="P280" s="1">
        <v>9</v>
      </c>
      <c r="Q280" s="1">
        <v>10</v>
      </c>
      <c r="R280" s="1">
        <v>9</v>
      </c>
      <c r="S280" s="1">
        <v>4</v>
      </c>
      <c r="T280" s="1">
        <v>4</v>
      </c>
      <c r="U280" s="1">
        <v>8</v>
      </c>
      <c r="V280" s="1">
        <v>8</v>
      </c>
      <c r="W280" s="1">
        <v>8</v>
      </c>
      <c r="X280" s="1">
        <v>10</v>
      </c>
      <c r="Y280" s="1">
        <v>12</v>
      </c>
      <c r="Z280" s="1">
        <v>12</v>
      </c>
      <c r="AA280" s="1">
        <v>6</v>
      </c>
      <c r="AB280" s="1">
        <v>13</v>
      </c>
      <c r="AC280" s="1">
        <v>9</v>
      </c>
      <c r="AD280" s="1">
        <v>10</v>
      </c>
      <c r="AE280" s="1">
        <v>10</v>
      </c>
      <c r="AF280" s="1">
        <v>7</v>
      </c>
      <c r="AG280" s="1">
        <v>7</v>
      </c>
      <c r="AH280" s="1">
        <v>3</v>
      </c>
      <c r="AI280" s="1">
        <v>10</v>
      </c>
      <c r="AJ280" s="1">
        <v>6</v>
      </c>
      <c r="AK280" s="1">
        <v>8</v>
      </c>
      <c r="AL280" s="1">
        <v>17</v>
      </c>
      <c r="AM280" s="1">
        <v>10</v>
      </c>
      <c r="AN280" s="1">
        <v>7</v>
      </c>
      <c r="AO280" s="1">
        <v>8</v>
      </c>
      <c r="AP280" s="1">
        <v>9</v>
      </c>
      <c r="AQ280" s="1">
        <v>8</v>
      </c>
      <c r="AR280" s="1">
        <v>6</v>
      </c>
      <c r="AS280" s="1">
        <v>10</v>
      </c>
      <c r="AT280" s="1">
        <v>14</v>
      </c>
      <c r="AU280" s="1">
        <v>8</v>
      </c>
      <c r="AV280" s="1">
        <v>3</v>
      </c>
      <c r="AW280" s="1">
        <v>10</v>
      </c>
      <c r="AX280" s="1">
        <v>6</v>
      </c>
      <c r="AY280" s="1">
        <v>4</v>
      </c>
      <c r="AZ280" s="1">
        <v>7</v>
      </c>
      <c r="BA280" s="24">
        <v>3</v>
      </c>
      <c r="BB280" s="38"/>
    </row>
    <row r="281" spans="1:54" ht="12">
      <c r="A281" s="2" t="s">
        <v>2</v>
      </c>
      <c r="B281" s="1">
        <v>2</v>
      </c>
      <c r="C281" s="1">
        <v>0</v>
      </c>
      <c r="D281" s="1">
        <v>1</v>
      </c>
      <c r="E281" s="1">
        <v>2</v>
      </c>
      <c r="F281" s="1">
        <v>2</v>
      </c>
      <c r="G281" s="1">
        <v>1</v>
      </c>
      <c r="H281" s="1">
        <v>1</v>
      </c>
      <c r="I281" s="1">
        <v>1</v>
      </c>
      <c r="J281" s="1">
        <v>2</v>
      </c>
      <c r="K281" s="1">
        <v>1</v>
      </c>
      <c r="L281" s="1">
        <v>1</v>
      </c>
      <c r="M281" s="1">
        <v>0</v>
      </c>
      <c r="N281" s="1">
        <v>1</v>
      </c>
      <c r="O281" s="1">
        <v>3</v>
      </c>
      <c r="P281" s="1">
        <v>0</v>
      </c>
      <c r="Q281" s="1">
        <v>0</v>
      </c>
      <c r="R281" s="1">
        <v>1</v>
      </c>
      <c r="S281" s="1">
        <v>1</v>
      </c>
      <c r="T281" s="1">
        <v>1</v>
      </c>
      <c r="U281" s="1">
        <v>0</v>
      </c>
      <c r="V281" s="1">
        <v>0</v>
      </c>
      <c r="W281" s="1">
        <v>2</v>
      </c>
      <c r="X281" s="1">
        <v>0</v>
      </c>
      <c r="Y281" s="1">
        <v>0</v>
      </c>
      <c r="Z281" s="1">
        <v>0</v>
      </c>
      <c r="AA281" s="1">
        <v>2</v>
      </c>
      <c r="AB281" s="1">
        <v>2</v>
      </c>
      <c r="AC281" s="1">
        <v>3</v>
      </c>
      <c r="AD281" s="1">
        <v>0</v>
      </c>
      <c r="AE281" s="1">
        <v>0</v>
      </c>
      <c r="AF281" s="1">
        <v>0</v>
      </c>
      <c r="AG281" s="1">
        <v>3</v>
      </c>
      <c r="AH281" s="1">
        <v>0</v>
      </c>
      <c r="AI281" s="1">
        <v>0</v>
      </c>
      <c r="AJ281" s="1">
        <v>1</v>
      </c>
      <c r="AK281" s="1">
        <v>1</v>
      </c>
      <c r="AL281" s="1">
        <v>0</v>
      </c>
      <c r="AM281" s="1">
        <v>0</v>
      </c>
      <c r="AN281" s="1">
        <v>0</v>
      </c>
      <c r="AO281" s="1">
        <v>4</v>
      </c>
      <c r="AP281" s="1">
        <v>0</v>
      </c>
      <c r="AQ281" s="1">
        <v>0</v>
      </c>
      <c r="AR281" s="1">
        <v>2</v>
      </c>
      <c r="AS281" s="1">
        <v>0</v>
      </c>
      <c r="AT281" s="1">
        <v>0</v>
      </c>
      <c r="AU281" s="1">
        <v>0</v>
      </c>
      <c r="AV281" s="1">
        <v>2</v>
      </c>
      <c r="AW281" s="1">
        <v>0</v>
      </c>
      <c r="AX281" s="1">
        <v>1</v>
      </c>
      <c r="AY281" s="1">
        <v>0</v>
      </c>
      <c r="AZ281" s="1">
        <v>0</v>
      </c>
      <c r="BA281" s="24">
        <v>0</v>
      </c>
      <c r="BB281" s="38"/>
    </row>
    <row r="282" spans="1:54" ht="12">
      <c r="A282" s="2" t="s">
        <v>1</v>
      </c>
      <c r="B282" s="1">
        <v>4</v>
      </c>
      <c r="C282" s="1">
        <v>4</v>
      </c>
      <c r="D282" s="1">
        <v>4</v>
      </c>
      <c r="E282" s="1">
        <v>5</v>
      </c>
      <c r="F282" s="1">
        <v>4</v>
      </c>
      <c r="G282" s="1">
        <v>4</v>
      </c>
      <c r="H282" s="1">
        <v>4</v>
      </c>
      <c r="I282" s="1">
        <v>4</v>
      </c>
      <c r="J282" s="1">
        <v>6</v>
      </c>
      <c r="K282" s="1">
        <v>3</v>
      </c>
      <c r="L282" s="1">
        <v>2</v>
      </c>
      <c r="M282" s="1">
        <v>1</v>
      </c>
      <c r="N282" s="1">
        <v>6</v>
      </c>
      <c r="O282" s="1">
        <v>2</v>
      </c>
      <c r="P282" s="1">
        <v>4</v>
      </c>
      <c r="Q282" s="1">
        <v>2</v>
      </c>
      <c r="R282" s="1">
        <v>3</v>
      </c>
      <c r="S282" s="1">
        <v>3</v>
      </c>
      <c r="T282" s="1">
        <v>1</v>
      </c>
      <c r="U282" s="1">
        <v>3</v>
      </c>
      <c r="V282" s="1">
        <v>2</v>
      </c>
      <c r="W282" s="1">
        <v>3</v>
      </c>
      <c r="X282" s="1">
        <v>5</v>
      </c>
      <c r="Y282" s="1">
        <v>5</v>
      </c>
      <c r="Z282" s="1">
        <v>2</v>
      </c>
      <c r="AA282" s="1">
        <v>3</v>
      </c>
      <c r="AB282" s="1">
        <v>1</v>
      </c>
      <c r="AC282" s="1">
        <v>9</v>
      </c>
      <c r="AD282" s="1">
        <v>1</v>
      </c>
      <c r="AE282" s="1">
        <v>4</v>
      </c>
      <c r="AF282" s="1">
        <v>3</v>
      </c>
      <c r="AG282" s="1">
        <v>4</v>
      </c>
      <c r="AH282" s="1">
        <v>2</v>
      </c>
      <c r="AI282" s="1">
        <v>0</v>
      </c>
      <c r="AJ282" s="1">
        <v>3</v>
      </c>
      <c r="AK282" s="1">
        <v>2</v>
      </c>
      <c r="AL282" s="1">
        <v>4</v>
      </c>
      <c r="AM282" s="1">
        <v>5</v>
      </c>
      <c r="AN282" s="1">
        <v>5</v>
      </c>
      <c r="AO282" s="1">
        <v>7</v>
      </c>
      <c r="AP282" s="1">
        <v>2</v>
      </c>
      <c r="AQ282" s="1">
        <v>4</v>
      </c>
      <c r="AR282" s="1">
        <v>4</v>
      </c>
      <c r="AS282" s="1">
        <v>2</v>
      </c>
      <c r="AT282" s="1">
        <v>6</v>
      </c>
      <c r="AU282" s="1">
        <v>3</v>
      </c>
      <c r="AV282" s="1">
        <v>0</v>
      </c>
      <c r="AW282" s="1">
        <v>4</v>
      </c>
      <c r="AX282" s="1">
        <v>3</v>
      </c>
      <c r="AY282" s="1">
        <v>1</v>
      </c>
      <c r="AZ282" s="1">
        <v>2</v>
      </c>
      <c r="BA282" s="24">
        <v>1</v>
      </c>
      <c r="BB282" s="38"/>
    </row>
    <row r="283" spans="1:54" ht="12">
      <c r="A283" s="2" t="s">
        <v>0</v>
      </c>
      <c r="B283" s="1">
        <v>4</v>
      </c>
      <c r="C283" s="1">
        <v>4</v>
      </c>
      <c r="D283" s="1">
        <v>2</v>
      </c>
      <c r="E283" s="1">
        <v>2</v>
      </c>
      <c r="F283" s="1">
        <v>0</v>
      </c>
      <c r="G283" s="1">
        <v>4</v>
      </c>
      <c r="H283" s="1">
        <v>3</v>
      </c>
      <c r="I283" s="1">
        <v>2</v>
      </c>
      <c r="J283" s="1">
        <v>2</v>
      </c>
      <c r="K283" s="1">
        <v>1</v>
      </c>
      <c r="L283" s="1">
        <v>0</v>
      </c>
      <c r="M283" s="1">
        <v>3</v>
      </c>
      <c r="N283" s="1">
        <v>1</v>
      </c>
      <c r="O283" s="1">
        <v>2</v>
      </c>
      <c r="P283" s="1">
        <v>0</v>
      </c>
      <c r="Q283" s="1">
        <v>1</v>
      </c>
      <c r="R283" s="1">
        <v>2</v>
      </c>
      <c r="S283" s="1">
        <v>2</v>
      </c>
      <c r="T283" s="1">
        <v>1</v>
      </c>
      <c r="U283" s="1">
        <v>2</v>
      </c>
      <c r="V283" s="1">
        <v>1</v>
      </c>
      <c r="W283" s="1">
        <v>1</v>
      </c>
      <c r="X283" s="1">
        <v>0</v>
      </c>
      <c r="Y283" s="1">
        <v>1</v>
      </c>
      <c r="Z283" s="1">
        <v>1</v>
      </c>
      <c r="AA283" s="1">
        <v>3</v>
      </c>
      <c r="AB283" s="1">
        <v>0</v>
      </c>
      <c r="AC283" s="1">
        <v>1</v>
      </c>
      <c r="AD283" s="1">
        <v>1</v>
      </c>
      <c r="AE283" s="1">
        <v>3</v>
      </c>
      <c r="AF283" s="1">
        <v>0</v>
      </c>
      <c r="AG283" s="1">
        <v>1</v>
      </c>
      <c r="AH283" s="1">
        <v>1</v>
      </c>
      <c r="AI283" s="1">
        <v>2</v>
      </c>
      <c r="AJ283" s="1">
        <v>1</v>
      </c>
      <c r="AK283" s="1">
        <v>0</v>
      </c>
      <c r="AL283" s="1">
        <v>4</v>
      </c>
      <c r="AM283" s="1">
        <v>1</v>
      </c>
      <c r="AN283" s="1">
        <v>2</v>
      </c>
      <c r="AO283" s="1">
        <v>2</v>
      </c>
      <c r="AP283" s="1">
        <v>3</v>
      </c>
      <c r="AQ283" s="1">
        <v>2</v>
      </c>
      <c r="AR283" s="1">
        <v>2</v>
      </c>
      <c r="AS283" s="1">
        <v>2</v>
      </c>
      <c r="AT283" s="1">
        <v>2</v>
      </c>
      <c r="AU283" s="1">
        <v>2</v>
      </c>
      <c r="AV283" s="1">
        <v>2</v>
      </c>
      <c r="AW283" s="1">
        <v>0</v>
      </c>
      <c r="AX283" s="1">
        <v>2</v>
      </c>
      <c r="AY283" s="1">
        <v>1</v>
      </c>
      <c r="AZ283" s="1">
        <v>1</v>
      </c>
      <c r="BA283" s="24">
        <v>6</v>
      </c>
      <c r="BB283" s="38"/>
    </row>
    <row r="284" spans="1:54" ht="12">
      <c r="A284" s="1" t="s">
        <v>16</v>
      </c>
      <c r="B284" s="1">
        <v>74</v>
      </c>
      <c r="C284" s="1">
        <v>77</v>
      </c>
      <c r="D284" s="1">
        <v>47</v>
      </c>
      <c r="E284" s="1">
        <v>82</v>
      </c>
      <c r="F284" s="1">
        <v>62</v>
      </c>
      <c r="G284" s="1">
        <v>56</v>
      </c>
      <c r="H284" s="1">
        <v>51</v>
      </c>
      <c r="I284" s="1">
        <v>59</v>
      </c>
      <c r="J284" s="1">
        <v>67</v>
      </c>
      <c r="K284" s="1">
        <v>45</v>
      </c>
      <c r="L284" s="1">
        <v>39</v>
      </c>
      <c r="M284" s="1">
        <v>62</v>
      </c>
      <c r="N284" s="1">
        <v>67</v>
      </c>
      <c r="O284" s="1">
        <v>54</v>
      </c>
      <c r="P284" s="1">
        <v>44</v>
      </c>
      <c r="Q284" s="1">
        <v>46</v>
      </c>
      <c r="R284" s="1">
        <v>64</v>
      </c>
      <c r="S284" s="1">
        <v>58</v>
      </c>
      <c r="T284" s="1">
        <v>40</v>
      </c>
      <c r="U284" s="1">
        <v>54</v>
      </c>
      <c r="V284" s="1">
        <v>49</v>
      </c>
      <c r="W284" s="1">
        <v>54</v>
      </c>
      <c r="X284" s="1">
        <v>48</v>
      </c>
      <c r="Y284" s="1">
        <v>59</v>
      </c>
      <c r="Z284" s="1">
        <v>68</v>
      </c>
      <c r="AA284" s="1">
        <v>45</v>
      </c>
      <c r="AB284" s="1">
        <v>42</v>
      </c>
      <c r="AC284" s="1">
        <v>67</v>
      </c>
      <c r="AD284" s="1">
        <v>53</v>
      </c>
      <c r="AE284" s="1">
        <v>53</v>
      </c>
      <c r="AF284" s="1">
        <v>55</v>
      </c>
      <c r="AG284" s="1">
        <v>60</v>
      </c>
      <c r="AH284" s="1">
        <v>49</v>
      </c>
      <c r="AI284" s="1">
        <v>57</v>
      </c>
      <c r="AJ284" s="1">
        <v>64</v>
      </c>
      <c r="AK284" s="1">
        <v>78</v>
      </c>
      <c r="AL284" s="1">
        <v>81</v>
      </c>
      <c r="AM284" s="1">
        <v>82</v>
      </c>
      <c r="AN284" s="1">
        <v>81</v>
      </c>
      <c r="AO284" s="1">
        <v>79</v>
      </c>
      <c r="AP284" s="1">
        <v>69</v>
      </c>
      <c r="AQ284" s="1">
        <v>59</v>
      </c>
      <c r="AR284" s="1">
        <v>78</v>
      </c>
      <c r="AS284" s="1">
        <v>65</v>
      </c>
      <c r="AT284" s="1">
        <v>86</v>
      </c>
      <c r="AU284" s="1">
        <v>67</v>
      </c>
      <c r="AV284" s="1">
        <v>57</v>
      </c>
      <c r="AW284" s="1">
        <v>56</v>
      </c>
      <c r="AX284" s="1">
        <v>53</v>
      </c>
      <c r="AY284" s="1">
        <v>44</v>
      </c>
      <c r="AZ284" s="1">
        <v>53</v>
      </c>
      <c r="BA284" s="3">
        <v>65</v>
      </c>
      <c r="BB284" s="38"/>
    </row>
    <row r="286" spans="1:54" ht="12">
      <c r="A286" s="6" t="s">
        <v>37</v>
      </c>
      <c r="AO286" s="1"/>
      <c r="AP286" s="1"/>
      <c r="AQ286" s="1"/>
      <c r="BB286" s="25" t="str">
        <f>IF(AN297&gt;AN298,"ok","ALERT")</f>
        <v>ok</v>
      </c>
    </row>
    <row r="287" spans="1:53" ht="12">
      <c r="A287" s="5" t="s">
        <v>12</v>
      </c>
      <c r="B287" s="1">
        <v>0</v>
      </c>
      <c r="C287" s="1">
        <v>0</v>
      </c>
      <c r="D287" s="1">
        <v>3</v>
      </c>
      <c r="E287" s="1">
        <v>2</v>
      </c>
      <c r="F287" s="1">
        <v>1</v>
      </c>
      <c r="G287" s="1">
        <v>0</v>
      </c>
      <c r="H287" s="1">
        <v>1</v>
      </c>
      <c r="I287" s="1">
        <v>2</v>
      </c>
      <c r="J287" s="1">
        <v>1</v>
      </c>
      <c r="K287" s="1">
        <v>1</v>
      </c>
      <c r="L287" s="1">
        <v>0</v>
      </c>
      <c r="M287" s="1">
        <v>4</v>
      </c>
      <c r="N287" s="1">
        <v>1</v>
      </c>
      <c r="O287" s="1">
        <v>2</v>
      </c>
      <c r="P287" s="1">
        <v>0</v>
      </c>
      <c r="Q287" s="1">
        <v>1</v>
      </c>
      <c r="R287" s="1">
        <v>1</v>
      </c>
      <c r="S287" s="1">
        <v>0</v>
      </c>
      <c r="T287" s="1">
        <v>1</v>
      </c>
      <c r="U287" s="1">
        <v>0</v>
      </c>
      <c r="V287" s="1">
        <v>1</v>
      </c>
      <c r="W287" s="1">
        <v>3</v>
      </c>
      <c r="X287" s="1">
        <v>0</v>
      </c>
      <c r="Y287" s="1">
        <v>0</v>
      </c>
      <c r="Z287" s="1">
        <v>0</v>
      </c>
      <c r="AA287" s="1">
        <v>2</v>
      </c>
      <c r="AB287" s="1">
        <v>2</v>
      </c>
      <c r="AC287" s="1">
        <v>4</v>
      </c>
      <c r="AD287" s="1">
        <v>1</v>
      </c>
      <c r="AE287" s="1">
        <v>0</v>
      </c>
      <c r="AF287" s="1">
        <v>0</v>
      </c>
      <c r="AG287" s="1">
        <v>1</v>
      </c>
      <c r="AH287" s="1">
        <v>0</v>
      </c>
      <c r="AI287" s="1">
        <v>2</v>
      </c>
      <c r="AJ287" s="1">
        <v>2</v>
      </c>
      <c r="AK287" s="1">
        <v>2</v>
      </c>
      <c r="AL287" s="1">
        <v>1</v>
      </c>
      <c r="AM287" s="1">
        <v>3</v>
      </c>
      <c r="AN287" s="1">
        <v>2</v>
      </c>
      <c r="AO287" s="1">
        <v>3</v>
      </c>
      <c r="AP287" s="1">
        <v>2</v>
      </c>
      <c r="AQ287" s="1">
        <v>0</v>
      </c>
      <c r="AR287" s="1">
        <v>0</v>
      </c>
      <c r="AS287" s="1">
        <v>1</v>
      </c>
      <c r="AT287" s="1">
        <v>4</v>
      </c>
      <c r="AU287" s="1">
        <v>2</v>
      </c>
      <c r="AV287" s="1">
        <v>4</v>
      </c>
      <c r="AW287" s="1">
        <v>1</v>
      </c>
      <c r="AX287" s="1">
        <v>0</v>
      </c>
      <c r="AY287" s="1">
        <v>1</v>
      </c>
      <c r="AZ287" s="1">
        <v>2</v>
      </c>
      <c r="BA287" s="24">
        <v>1</v>
      </c>
    </row>
    <row r="288" spans="1:53" ht="12">
      <c r="A288" s="5" t="s">
        <v>11</v>
      </c>
      <c r="B288" s="1">
        <v>8</v>
      </c>
      <c r="C288" s="1">
        <v>5</v>
      </c>
      <c r="D288" s="1">
        <v>3</v>
      </c>
      <c r="E288" s="1">
        <v>5</v>
      </c>
      <c r="F288" s="1">
        <v>9</v>
      </c>
      <c r="G288" s="1">
        <v>3</v>
      </c>
      <c r="H288" s="1">
        <v>4</v>
      </c>
      <c r="I288" s="1">
        <v>5</v>
      </c>
      <c r="J288" s="1">
        <v>7</v>
      </c>
      <c r="K288" s="1">
        <v>6</v>
      </c>
      <c r="L288" s="1">
        <v>4</v>
      </c>
      <c r="M288" s="1">
        <v>4</v>
      </c>
      <c r="N288" s="1">
        <v>5</v>
      </c>
      <c r="O288" s="1">
        <v>1</v>
      </c>
      <c r="P288" s="1">
        <v>3</v>
      </c>
      <c r="Q288" s="1">
        <v>1</v>
      </c>
      <c r="R288" s="1">
        <v>1</v>
      </c>
      <c r="S288" s="1">
        <v>7</v>
      </c>
      <c r="T288" s="1">
        <v>2</v>
      </c>
      <c r="U288" s="1">
        <v>6</v>
      </c>
      <c r="V288" s="1">
        <v>6</v>
      </c>
      <c r="W288" s="1">
        <v>5</v>
      </c>
      <c r="X288" s="1">
        <v>4</v>
      </c>
      <c r="Y288" s="1">
        <v>7</v>
      </c>
      <c r="Z288" s="1">
        <v>4</v>
      </c>
      <c r="AA288" s="1">
        <v>3</v>
      </c>
      <c r="AB288" s="1">
        <v>1</v>
      </c>
      <c r="AC288" s="1">
        <v>5</v>
      </c>
      <c r="AD288" s="1">
        <v>8</v>
      </c>
      <c r="AE288" s="1">
        <v>7</v>
      </c>
      <c r="AF288" s="1">
        <v>5</v>
      </c>
      <c r="AG288" s="1">
        <v>9</v>
      </c>
      <c r="AH288" s="1">
        <v>7</v>
      </c>
      <c r="AI288" s="1">
        <v>5</v>
      </c>
      <c r="AJ288" s="1">
        <v>7</v>
      </c>
      <c r="AK288" s="1">
        <v>11</v>
      </c>
      <c r="AL288" s="1">
        <v>4</v>
      </c>
      <c r="AM288" s="1">
        <v>15</v>
      </c>
      <c r="AN288" s="1">
        <v>10</v>
      </c>
      <c r="AO288" s="1">
        <v>5</v>
      </c>
      <c r="AP288" s="1">
        <v>6</v>
      </c>
      <c r="AQ288" s="1">
        <v>6</v>
      </c>
      <c r="AR288" s="1">
        <v>5</v>
      </c>
      <c r="AS288" s="1">
        <v>8</v>
      </c>
      <c r="AT288" s="1">
        <v>6</v>
      </c>
      <c r="AU288" s="1">
        <v>11</v>
      </c>
      <c r="AV288" s="1">
        <v>10</v>
      </c>
      <c r="AW288" s="1">
        <v>4</v>
      </c>
      <c r="AX288" s="1">
        <v>5</v>
      </c>
      <c r="AY288" s="1">
        <v>5</v>
      </c>
      <c r="AZ288" s="1">
        <v>5</v>
      </c>
      <c r="BA288" s="24">
        <v>12</v>
      </c>
    </row>
    <row r="289" spans="1:53" ht="12">
      <c r="A289" s="4" t="s">
        <v>10</v>
      </c>
      <c r="B289" s="1">
        <v>8</v>
      </c>
      <c r="C289" s="1">
        <v>5</v>
      </c>
      <c r="D289" s="1">
        <v>2</v>
      </c>
      <c r="E289" s="1">
        <v>3</v>
      </c>
      <c r="F289" s="1">
        <v>9</v>
      </c>
      <c r="G289" s="1">
        <v>2</v>
      </c>
      <c r="H289" s="1">
        <v>2</v>
      </c>
      <c r="I289" s="1">
        <v>4</v>
      </c>
      <c r="J289" s="1">
        <v>10</v>
      </c>
      <c r="K289" s="1">
        <v>1</v>
      </c>
      <c r="L289" s="1">
        <v>1</v>
      </c>
      <c r="M289" s="1">
        <v>2</v>
      </c>
      <c r="N289" s="1">
        <v>8</v>
      </c>
      <c r="O289" s="1">
        <v>7</v>
      </c>
      <c r="P289" s="1">
        <v>3</v>
      </c>
      <c r="Q289" s="1">
        <v>3</v>
      </c>
      <c r="R289" s="1">
        <v>5</v>
      </c>
      <c r="S289" s="1">
        <v>9</v>
      </c>
      <c r="T289" s="1">
        <v>6</v>
      </c>
      <c r="U289" s="1">
        <v>5</v>
      </c>
      <c r="V289" s="1">
        <v>3</v>
      </c>
      <c r="W289" s="1">
        <v>10</v>
      </c>
      <c r="X289" s="1">
        <v>3</v>
      </c>
      <c r="Y289" s="1">
        <v>3</v>
      </c>
      <c r="Z289" s="1">
        <v>10</v>
      </c>
      <c r="AA289" s="1">
        <v>1</v>
      </c>
      <c r="AB289" s="1">
        <v>2</v>
      </c>
      <c r="AC289" s="1">
        <v>0</v>
      </c>
      <c r="AD289" s="1">
        <v>3</v>
      </c>
      <c r="AE289" s="1">
        <v>3</v>
      </c>
      <c r="AF289" s="1">
        <v>6</v>
      </c>
      <c r="AG289" s="1">
        <v>6</v>
      </c>
      <c r="AH289" s="1">
        <v>3</v>
      </c>
      <c r="AI289" s="1">
        <v>7</v>
      </c>
      <c r="AJ289" s="1">
        <v>3</v>
      </c>
      <c r="AK289" s="1">
        <v>8</v>
      </c>
      <c r="AL289" s="1">
        <v>6</v>
      </c>
      <c r="AM289" s="1">
        <v>5</v>
      </c>
      <c r="AN289" s="1">
        <v>2</v>
      </c>
      <c r="AO289" s="1">
        <v>10</v>
      </c>
      <c r="AP289" s="1">
        <v>8</v>
      </c>
      <c r="AQ289" s="1">
        <v>4</v>
      </c>
      <c r="AR289" s="1">
        <v>14</v>
      </c>
      <c r="AS289" s="1">
        <v>6</v>
      </c>
      <c r="AT289" s="1">
        <v>8</v>
      </c>
      <c r="AU289" s="1">
        <v>10</v>
      </c>
      <c r="AV289" s="1">
        <v>6</v>
      </c>
      <c r="AW289" s="1">
        <v>3</v>
      </c>
      <c r="AX289" s="1">
        <v>5</v>
      </c>
      <c r="AY289" s="1">
        <v>4</v>
      </c>
      <c r="AZ289" s="1">
        <v>4</v>
      </c>
      <c r="BA289" s="24">
        <v>7</v>
      </c>
    </row>
    <row r="290" spans="1:53" ht="12">
      <c r="A290" s="4" t="s">
        <v>9</v>
      </c>
      <c r="B290" s="1">
        <v>1</v>
      </c>
      <c r="C290" s="1">
        <v>5</v>
      </c>
      <c r="D290" s="1">
        <v>0</v>
      </c>
      <c r="E290" s="1">
        <v>5</v>
      </c>
      <c r="F290" s="1">
        <v>4</v>
      </c>
      <c r="G290" s="1">
        <v>3</v>
      </c>
      <c r="H290" s="1">
        <v>0</v>
      </c>
      <c r="I290" s="1">
        <v>1</v>
      </c>
      <c r="J290" s="1">
        <v>0</v>
      </c>
      <c r="K290" s="1">
        <v>2</v>
      </c>
      <c r="L290" s="1">
        <v>2</v>
      </c>
      <c r="M290" s="1">
        <v>4</v>
      </c>
      <c r="N290" s="1">
        <v>5</v>
      </c>
      <c r="O290" s="1">
        <v>1</v>
      </c>
      <c r="P290" s="1">
        <v>3</v>
      </c>
      <c r="Q290" s="1">
        <v>2</v>
      </c>
      <c r="R290" s="1">
        <v>1</v>
      </c>
      <c r="S290" s="1">
        <v>2</v>
      </c>
      <c r="T290" s="1">
        <v>0</v>
      </c>
      <c r="U290" s="1">
        <v>3</v>
      </c>
      <c r="V290" s="1">
        <v>1</v>
      </c>
      <c r="W290" s="1">
        <v>0</v>
      </c>
      <c r="X290" s="1">
        <v>4</v>
      </c>
      <c r="Y290" s="1">
        <v>1</v>
      </c>
      <c r="Z290" s="1">
        <v>6</v>
      </c>
      <c r="AA290" s="1">
        <v>1</v>
      </c>
      <c r="AB290" s="1">
        <v>0</v>
      </c>
      <c r="AC290" s="1">
        <v>3</v>
      </c>
      <c r="AD290" s="1">
        <v>3</v>
      </c>
      <c r="AE290" s="1">
        <v>3</v>
      </c>
      <c r="AF290" s="1">
        <v>3</v>
      </c>
      <c r="AG290" s="1">
        <v>1</v>
      </c>
      <c r="AH290" s="1">
        <v>2</v>
      </c>
      <c r="AI290" s="1">
        <v>1</v>
      </c>
      <c r="AJ290" s="1">
        <v>2</v>
      </c>
      <c r="AK290" s="1">
        <v>2</v>
      </c>
      <c r="AL290" s="1">
        <v>2</v>
      </c>
      <c r="AM290" s="1">
        <v>2</v>
      </c>
      <c r="AN290" s="1">
        <v>2</v>
      </c>
      <c r="AO290" s="1">
        <v>4</v>
      </c>
      <c r="AP290" s="1">
        <v>0</v>
      </c>
      <c r="AQ290" s="1">
        <v>3</v>
      </c>
      <c r="AR290" s="1">
        <v>4</v>
      </c>
      <c r="AS290" s="1">
        <v>1</v>
      </c>
      <c r="AT290" s="1">
        <v>3</v>
      </c>
      <c r="AU290" s="1">
        <v>2</v>
      </c>
      <c r="AV290" s="1">
        <v>1</v>
      </c>
      <c r="AW290" s="1">
        <v>3</v>
      </c>
      <c r="AX290" s="1">
        <v>3</v>
      </c>
      <c r="AY290" s="1">
        <v>4</v>
      </c>
      <c r="AZ290" s="1">
        <v>0</v>
      </c>
      <c r="BA290" s="24">
        <v>1</v>
      </c>
    </row>
    <row r="291" spans="1:53" ht="12">
      <c r="A291" s="3" t="s">
        <v>8</v>
      </c>
      <c r="B291" s="1">
        <v>2</v>
      </c>
      <c r="C291" s="1">
        <v>0</v>
      </c>
      <c r="D291" s="1">
        <v>0</v>
      </c>
      <c r="E291" s="1">
        <v>3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2</v>
      </c>
      <c r="N291" s="1">
        <v>0</v>
      </c>
      <c r="O291" s="1">
        <v>0</v>
      </c>
      <c r="P291" s="1">
        <v>0</v>
      </c>
      <c r="Q291" s="1">
        <v>1</v>
      </c>
      <c r="R291" s="1">
        <v>1</v>
      </c>
      <c r="S291" s="1">
        <v>0</v>
      </c>
      <c r="T291" s="1">
        <v>0</v>
      </c>
      <c r="U291" s="1">
        <v>0</v>
      </c>
      <c r="V291" s="1">
        <v>2</v>
      </c>
      <c r="W291" s="1">
        <v>1</v>
      </c>
      <c r="X291" s="1">
        <v>0</v>
      </c>
      <c r="Y291" s="1">
        <v>0</v>
      </c>
      <c r="Z291" s="1">
        <v>3</v>
      </c>
      <c r="AA291" s="1">
        <v>0</v>
      </c>
      <c r="AB291" s="1">
        <v>1</v>
      </c>
      <c r="AC291" s="1">
        <v>1</v>
      </c>
      <c r="AD291" s="1">
        <v>0</v>
      </c>
      <c r="AE291" s="1">
        <v>1</v>
      </c>
      <c r="AF291" s="1">
        <v>1</v>
      </c>
      <c r="AG291" s="1">
        <v>1</v>
      </c>
      <c r="AH291" s="1">
        <v>0</v>
      </c>
      <c r="AI291" s="1">
        <v>1</v>
      </c>
      <c r="AJ291" s="1">
        <v>0</v>
      </c>
      <c r="AK291" s="1">
        <v>1</v>
      </c>
      <c r="AL291" s="1">
        <v>2</v>
      </c>
      <c r="AM291" s="1">
        <v>1</v>
      </c>
      <c r="AN291" s="1">
        <v>2</v>
      </c>
      <c r="AO291" s="1">
        <v>0</v>
      </c>
      <c r="AP291" s="1">
        <v>0</v>
      </c>
      <c r="AQ291" s="1">
        <v>0</v>
      </c>
      <c r="AR291" s="1">
        <v>1</v>
      </c>
      <c r="AS291" s="1">
        <v>1</v>
      </c>
      <c r="AT291" s="1">
        <v>2</v>
      </c>
      <c r="AU291" s="1">
        <v>1</v>
      </c>
      <c r="AV291" s="1">
        <v>1</v>
      </c>
      <c r="AW291" s="1">
        <v>0</v>
      </c>
      <c r="AX291" s="1">
        <v>0</v>
      </c>
      <c r="AY291" s="1">
        <v>0</v>
      </c>
      <c r="AZ291" s="1">
        <v>0</v>
      </c>
      <c r="BA291" s="24">
        <v>2</v>
      </c>
    </row>
    <row r="292" spans="1:53" ht="12">
      <c r="A292" s="3" t="s">
        <v>7</v>
      </c>
      <c r="B292" s="1">
        <v>1</v>
      </c>
      <c r="C292" s="1">
        <v>1</v>
      </c>
      <c r="D292" s="1">
        <v>1</v>
      </c>
      <c r="E292" s="1">
        <v>0</v>
      </c>
      <c r="F292" s="1">
        <v>0</v>
      </c>
      <c r="G292" s="1">
        <v>0</v>
      </c>
      <c r="H292" s="1">
        <v>2</v>
      </c>
      <c r="I292" s="1">
        <v>2</v>
      </c>
      <c r="J292" s="1">
        <v>0</v>
      </c>
      <c r="K292" s="1">
        <v>0</v>
      </c>
      <c r="L292" s="1">
        <v>3</v>
      </c>
      <c r="M292" s="1">
        <v>0</v>
      </c>
      <c r="N292" s="1">
        <v>1</v>
      </c>
      <c r="O292" s="1">
        <v>2</v>
      </c>
      <c r="P292" s="1">
        <v>1</v>
      </c>
      <c r="Q292" s="1">
        <v>1</v>
      </c>
      <c r="R292" s="1">
        <v>1</v>
      </c>
      <c r="S292" s="1">
        <v>2</v>
      </c>
      <c r="T292" s="1">
        <v>0</v>
      </c>
      <c r="U292" s="1">
        <v>2</v>
      </c>
      <c r="V292" s="1">
        <v>1</v>
      </c>
      <c r="W292" s="1">
        <v>1</v>
      </c>
      <c r="X292" s="1">
        <v>1</v>
      </c>
      <c r="Y292" s="1">
        <v>1</v>
      </c>
      <c r="Z292" s="1">
        <v>0</v>
      </c>
      <c r="AA292" s="1">
        <v>0</v>
      </c>
      <c r="AB292" s="1">
        <v>2</v>
      </c>
      <c r="AC292" s="1">
        <v>3</v>
      </c>
      <c r="AD292" s="1">
        <v>4</v>
      </c>
      <c r="AE292" s="1">
        <v>0</v>
      </c>
      <c r="AF292" s="1">
        <v>0</v>
      </c>
      <c r="AG292" s="1">
        <v>2</v>
      </c>
      <c r="AH292" s="1">
        <v>0</v>
      </c>
      <c r="AI292" s="1">
        <v>0</v>
      </c>
      <c r="AJ292" s="1">
        <v>0</v>
      </c>
      <c r="AK292" s="1">
        <v>5</v>
      </c>
      <c r="AL292" s="1">
        <v>1</v>
      </c>
      <c r="AM292" s="1">
        <v>3</v>
      </c>
      <c r="AN292" s="1">
        <v>3</v>
      </c>
      <c r="AO292" s="1">
        <v>2</v>
      </c>
      <c r="AP292" s="1">
        <v>3</v>
      </c>
      <c r="AQ292" s="1">
        <v>2</v>
      </c>
      <c r="AR292" s="1">
        <v>3</v>
      </c>
      <c r="AS292" s="1">
        <v>2</v>
      </c>
      <c r="AT292" s="1">
        <v>3</v>
      </c>
      <c r="AU292" s="1">
        <v>2</v>
      </c>
      <c r="AV292" s="1">
        <v>2</v>
      </c>
      <c r="AW292" s="1">
        <v>5</v>
      </c>
      <c r="AX292" s="1">
        <v>1</v>
      </c>
      <c r="AY292" s="1">
        <v>0</v>
      </c>
      <c r="AZ292" s="1">
        <v>2</v>
      </c>
      <c r="BA292" s="24">
        <v>3</v>
      </c>
    </row>
    <row r="293" spans="1:53" ht="12">
      <c r="A293" s="3" t="s">
        <v>6</v>
      </c>
      <c r="B293" s="1">
        <v>0</v>
      </c>
      <c r="C293" s="1">
        <v>1</v>
      </c>
      <c r="D293" s="1">
        <v>0</v>
      </c>
      <c r="E293" s="1">
        <v>1</v>
      </c>
      <c r="F293" s="1">
        <v>2</v>
      </c>
      <c r="G293" s="1">
        <v>2</v>
      </c>
      <c r="H293" s="1">
        <v>0</v>
      </c>
      <c r="I293" s="1">
        <v>1</v>
      </c>
      <c r="J293" s="1">
        <v>0</v>
      </c>
      <c r="K293" s="1">
        <v>0</v>
      </c>
      <c r="L293" s="1">
        <v>0</v>
      </c>
      <c r="M293" s="1">
        <v>0</v>
      </c>
      <c r="N293" s="1">
        <v>2</v>
      </c>
      <c r="O293" s="1">
        <v>0</v>
      </c>
      <c r="P293" s="1">
        <v>0</v>
      </c>
      <c r="Q293" s="1">
        <v>1</v>
      </c>
      <c r="R293" s="1">
        <v>1</v>
      </c>
      <c r="S293" s="1">
        <v>1</v>
      </c>
      <c r="T293" s="1">
        <v>0</v>
      </c>
      <c r="U293" s="1">
        <v>0</v>
      </c>
      <c r="V293" s="1">
        <v>1</v>
      </c>
      <c r="W293" s="1">
        <v>0</v>
      </c>
      <c r="X293" s="1">
        <v>0</v>
      </c>
      <c r="Y293" s="1">
        <v>1</v>
      </c>
      <c r="Z293" s="1">
        <v>1</v>
      </c>
      <c r="AA293" s="1">
        <v>0</v>
      </c>
      <c r="AB293" s="1">
        <v>0</v>
      </c>
      <c r="AC293" s="1">
        <v>1</v>
      </c>
      <c r="AD293" s="1">
        <v>0</v>
      </c>
      <c r="AE293" s="1">
        <v>0</v>
      </c>
      <c r="AF293" s="1">
        <v>3</v>
      </c>
      <c r="AG293" s="1">
        <v>2</v>
      </c>
      <c r="AH293" s="1">
        <v>1</v>
      </c>
      <c r="AI293" s="1">
        <v>1</v>
      </c>
      <c r="AJ293" s="1">
        <v>2</v>
      </c>
      <c r="AK293" s="1">
        <v>0</v>
      </c>
      <c r="AL293" s="1">
        <v>0</v>
      </c>
      <c r="AM293" s="1">
        <v>2</v>
      </c>
      <c r="AN293" s="1">
        <v>0</v>
      </c>
      <c r="AO293" s="1">
        <v>1</v>
      </c>
      <c r="AP293" s="1">
        <v>1</v>
      </c>
      <c r="AQ293" s="1">
        <v>2</v>
      </c>
      <c r="AR293" s="1">
        <v>0</v>
      </c>
      <c r="AS293" s="1">
        <v>2</v>
      </c>
      <c r="AT293" s="1">
        <v>1</v>
      </c>
      <c r="AU293" s="1">
        <v>5</v>
      </c>
      <c r="AV293" s="1">
        <v>0</v>
      </c>
      <c r="AW293" s="1">
        <v>0</v>
      </c>
      <c r="AX293" s="1">
        <v>2</v>
      </c>
      <c r="AY293" s="1">
        <v>0</v>
      </c>
      <c r="AZ293" s="1">
        <v>2</v>
      </c>
      <c r="BA293" s="24">
        <v>2</v>
      </c>
    </row>
    <row r="294" spans="1:53" ht="12">
      <c r="A294" s="3" t="s">
        <v>5</v>
      </c>
      <c r="B294" s="1">
        <v>4</v>
      </c>
      <c r="C294" s="1">
        <v>2</v>
      </c>
      <c r="D294" s="1">
        <v>1</v>
      </c>
      <c r="E294" s="1">
        <v>5</v>
      </c>
      <c r="F294" s="1">
        <v>0</v>
      </c>
      <c r="G294" s="1">
        <v>5</v>
      </c>
      <c r="H294" s="1">
        <v>2</v>
      </c>
      <c r="I294" s="1">
        <v>4</v>
      </c>
      <c r="J294" s="1">
        <v>2</v>
      </c>
      <c r="K294" s="1">
        <v>0</v>
      </c>
      <c r="L294" s="1">
        <v>4</v>
      </c>
      <c r="M294" s="1">
        <v>2</v>
      </c>
      <c r="N294" s="1">
        <v>1</v>
      </c>
      <c r="O294" s="1">
        <v>1</v>
      </c>
      <c r="P294" s="1">
        <v>1</v>
      </c>
      <c r="Q294" s="1">
        <v>1</v>
      </c>
      <c r="R294" s="1">
        <v>2</v>
      </c>
      <c r="S294" s="1">
        <v>2</v>
      </c>
      <c r="T294" s="1">
        <v>1</v>
      </c>
      <c r="U294" s="1">
        <v>1</v>
      </c>
      <c r="V294" s="1">
        <v>3</v>
      </c>
      <c r="W294" s="1">
        <v>0</v>
      </c>
      <c r="X294" s="1">
        <v>2</v>
      </c>
      <c r="Y294" s="1">
        <v>2</v>
      </c>
      <c r="Z294" s="1">
        <v>4</v>
      </c>
      <c r="AA294" s="1">
        <v>2</v>
      </c>
      <c r="AB294" s="1">
        <v>1</v>
      </c>
      <c r="AC294" s="1">
        <v>3</v>
      </c>
      <c r="AD294" s="1">
        <v>2</v>
      </c>
      <c r="AE294" s="1">
        <v>0</v>
      </c>
      <c r="AF294" s="1">
        <v>2</v>
      </c>
      <c r="AG294" s="1">
        <v>1</v>
      </c>
      <c r="AH294" s="1">
        <v>0</v>
      </c>
      <c r="AI294" s="1">
        <v>1</v>
      </c>
      <c r="AJ294" s="1">
        <v>1</v>
      </c>
      <c r="AK294" s="1">
        <v>4</v>
      </c>
      <c r="AL294" s="1">
        <v>3</v>
      </c>
      <c r="AM294" s="1">
        <v>0</v>
      </c>
      <c r="AN294" s="1">
        <v>5</v>
      </c>
      <c r="AO294" s="1">
        <v>3</v>
      </c>
      <c r="AP294" s="1">
        <v>6</v>
      </c>
      <c r="AQ294" s="1">
        <v>2</v>
      </c>
      <c r="AR294" s="1">
        <v>2</v>
      </c>
      <c r="AS294" s="1">
        <v>1</v>
      </c>
      <c r="AT294" s="1">
        <v>2</v>
      </c>
      <c r="AU294" s="1">
        <v>4</v>
      </c>
      <c r="AV294" s="1">
        <v>1</v>
      </c>
      <c r="AW294" s="1">
        <v>1</v>
      </c>
      <c r="AX294" s="1">
        <v>3</v>
      </c>
      <c r="AY294" s="1">
        <v>2</v>
      </c>
      <c r="AZ294" s="1">
        <v>2</v>
      </c>
      <c r="BA294" s="24">
        <v>3</v>
      </c>
    </row>
    <row r="295" spans="1:53" ht="12">
      <c r="A295" s="3" t="s">
        <v>4</v>
      </c>
      <c r="B295" s="1">
        <v>4</v>
      </c>
      <c r="C295" s="1">
        <v>5</v>
      </c>
      <c r="D295" s="1">
        <v>2</v>
      </c>
      <c r="E295" s="1">
        <v>3</v>
      </c>
      <c r="F295" s="1">
        <v>3</v>
      </c>
      <c r="G295" s="1">
        <v>2</v>
      </c>
      <c r="H295" s="1">
        <v>1</v>
      </c>
      <c r="I295" s="1">
        <v>2</v>
      </c>
      <c r="J295" s="1">
        <v>0</v>
      </c>
      <c r="K295" s="1">
        <v>0</v>
      </c>
      <c r="L295" s="1">
        <v>1</v>
      </c>
      <c r="M295" s="1">
        <v>1</v>
      </c>
      <c r="N295" s="1">
        <v>1</v>
      </c>
      <c r="O295" s="1">
        <v>2</v>
      </c>
      <c r="P295" s="1">
        <v>2</v>
      </c>
      <c r="Q295" s="1">
        <v>0</v>
      </c>
      <c r="R295" s="1">
        <v>4</v>
      </c>
      <c r="S295" s="1">
        <v>5</v>
      </c>
      <c r="T295" s="1">
        <v>2</v>
      </c>
      <c r="U295" s="1">
        <v>2</v>
      </c>
      <c r="V295" s="1">
        <v>0</v>
      </c>
      <c r="W295" s="1">
        <v>1</v>
      </c>
      <c r="X295" s="1">
        <v>3</v>
      </c>
      <c r="Y295" s="1">
        <v>2</v>
      </c>
      <c r="Z295" s="1">
        <v>1</v>
      </c>
      <c r="AA295" s="1">
        <v>1</v>
      </c>
      <c r="AB295" s="1">
        <v>0</v>
      </c>
      <c r="AC295" s="1">
        <v>1</v>
      </c>
      <c r="AD295" s="1">
        <v>0</v>
      </c>
      <c r="AE295" s="1">
        <v>2</v>
      </c>
      <c r="AF295" s="1">
        <v>3</v>
      </c>
      <c r="AG295" s="1">
        <v>3</v>
      </c>
      <c r="AH295" s="1">
        <v>3</v>
      </c>
      <c r="AI295" s="1">
        <v>1</v>
      </c>
      <c r="AJ295" s="1">
        <v>4</v>
      </c>
      <c r="AK295" s="1">
        <v>3</v>
      </c>
      <c r="AL295" s="1">
        <v>2</v>
      </c>
      <c r="AM295" s="1">
        <v>2</v>
      </c>
      <c r="AN295" s="1">
        <v>3</v>
      </c>
      <c r="AO295" s="1">
        <v>1</v>
      </c>
      <c r="AP295" s="1">
        <v>2</v>
      </c>
      <c r="AQ295" s="1">
        <v>2</v>
      </c>
      <c r="AR295" s="1">
        <v>5</v>
      </c>
      <c r="AS295" s="1">
        <v>2</v>
      </c>
      <c r="AT295" s="1">
        <v>5</v>
      </c>
      <c r="AU295" s="1">
        <v>4</v>
      </c>
      <c r="AV295" s="1">
        <v>0</v>
      </c>
      <c r="AW295" s="1">
        <v>2</v>
      </c>
      <c r="AX295" s="1">
        <v>2</v>
      </c>
      <c r="AY295" s="1">
        <v>2</v>
      </c>
      <c r="AZ295" s="1">
        <v>0</v>
      </c>
      <c r="BA295" s="24">
        <v>1</v>
      </c>
    </row>
    <row r="296" spans="1:53" ht="12">
      <c r="A296" s="3" t="s">
        <v>38</v>
      </c>
      <c r="B296" s="1">
        <v>2</v>
      </c>
      <c r="C296" s="1">
        <v>0</v>
      </c>
      <c r="D296" s="1">
        <v>0</v>
      </c>
      <c r="E296" s="1">
        <v>3</v>
      </c>
      <c r="F296" s="1">
        <v>0</v>
      </c>
      <c r="G296" s="1">
        <v>0</v>
      </c>
      <c r="H296" s="1">
        <v>0</v>
      </c>
      <c r="I296" s="1">
        <v>0</v>
      </c>
      <c r="J296" s="1">
        <v>1</v>
      </c>
      <c r="K296" s="1">
        <v>0</v>
      </c>
      <c r="L296" s="1">
        <v>2</v>
      </c>
      <c r="M296" s="1">
        <v>2</v>
      </c>
      <c r="N296" s="1">
        <v>1</v>
      </c>
      <c r="O296" s="1">
        <v>0</v>
      </c>
      <c r="P296" s="1">
        <v>1</v>
      </c>
      <c r="Q296" s="1">
        <v>0</v>
      </c>
      <c r="R296" s="1">
        <v>2</v>
      </c>
      <c r="S296" s="1">
        <v>0</v>
      </c>
      <c r="T296" s="1">
        <v>1</v>
      </c>
      <c r="U296" s="1">
        <v>1</v>
      </c>
      <c r="V296" s="1">
        <v>0</v>
      </c>
      <c r="W296" s="1">
        <v>0</v>
      </c>
      <c r="X296" s="1">
        <v>0</v>
      </c>
      <c r="Y296" s="1">
        <v>0</v>
      </c>
      <c r="Z296" s="1">
        <v>1</v>
      </c>
      <c r="AA296" s="1">
        <v>0</v>
      </c>
      <c r="AB296" s="1">
        <v>1</v>
      </c>
      <c r="AC296" s="1">
        <v>0</v>
      </c>
      <c r="AD296" s="1">
        <v>0</v>
      </c>
      <c r="AE296" s="1">
        <v>1</v>
      </c>
      <c r="AF296" s="1">
        <v>1</v>
      </c>
      <c r="AG296" s="1">
        <v>0</v>
      </c>
      <c r="AH296" s="1">
        <v>0</v>
      </c>
      <c r="AI296" s="1">
        <v>1</v>
      </c>
      <c r="AJ296" s="1">
        <v>2</v>
      </c>
      <c r="AK296" s="1">
        <v>0</v>
      </c>
      <c r="AL296" s="1">
        <v>2</v>
      </c>
      <c r="AM296" s="1">
        <v>4</v>
      </c>
      <c r="AN296" s="1">
        <v>1</v>
      </c>
      <c r="AO296" s="1">
        <v>4</v>
      </c>
      <c r="AP296" s="1">
        <v>3</v>
      </c>
      <c r="AQ296" s="1">
        <v>1</v>
      </c>
      <c r="AR296" s="1">
        <v>3</v>
      </c>
      <c r="AS296" s="1">
        <v>0</v>
      </c>
      <c r="AT296" s="1">
        <v>0</v>
      </c>
      <c r="AU296" s="1">
        <v>0</v>
      </c>
      <c r="AV296" s="1">
        <v>0</v>
      </c>
      <c r="AW296" s="1">
        <v>3</v>
      </c>
      <c r="AX296" s="1">
        <v>1</v>
      </c>
      <c r="AY296" s="1">
        <v>1</v>
      </c>
      <c r="AZ296" s="1">
        <v>1</v>
      </c>
      <c r="BA296" s="24">
        <v>2</v>
      </c>
    </row>
    <row r="297" spans="1:53" ht="12">
      <c r="A297" s="2" t="s">
        <v>3</v>
      </c>
      <c r="B297" s="1">
        <v>2</v>
      </c>
      <c r="C297" s="1">
        <v>4</v>
      </c>
      <c r="D297" s="1">
        <v>3</v>
      </c>
      <c r="E297" s="1">
        <v>5</v>
      </c>
      <c r="F297" s="1">
        <v>2</v>
      </c>
      <c r="G297" s="1">
        <v>3</v>
      </c>
      <c r="H297" s="1">
        <v>4</v>
      </c>
      <c r="I297" s="1">
        <v>8</v>
      </c>
      <c r="J297" s="1">
        <v>4</v>
      </c>
      <c r="K297" s="1">
        <v>10</v>
      </c>
      <c r="L297" s="1">
        <v>3</v>
      </c>
      <c r="M297" s="1">
        <v>5</v>
      </c>
      <c r="N297" s="1">
        <v>1</v>
      </c>
      <c r="O297" s="1">
        <v>4</v>
      </c>
      <c r="P297" s="1">
        <v>3</v>
      </c>
      <c r="Q297" s="1">
        <v>5</v>
      </c>
      <c r="R297" s="1">
        <v>4</v>
      </c>
      <c r="S297" s="1">
        <v>2</v>
      </c>
      <c r="T297" s="1">
        <v>2</v>
      </c>
      <c r="U297" s="1">
        <v>4</v>
      </c>
      <c r="V297" s="1">
        <v>2</v>
      </c>
      <c r="W297" s="1">
        <v>4</v>
      </c>
      <c r="X297" s="1">
        <v>5</v>
      </c>
      <c r="Y297" s="1">
        <v>4</v>
      </c>
      <c r="Z297" s="1">
        <v>4</v>
      </c>
      <c r="AA297" s="1">
        <v>3</v>
      </c>
      <c r="AB297" s="1">
        <v>7</v>
      </c>
      <c r="AC297" s="1">
        <v>7</v>
      </c>
      <c r="AD297" s="1">
        <v>7</v>
      </c>
      <c r="AE297" s="1">
        <v>7</v>
      </c>
      <c r="AF297" s="1">
        <v>2</v>
      </c>
      <c r="AG297" s="1">
        <v>5</v>
      </c>
      <c r="AH297" s="1">
        <v>0</v>
      </c>
      <c r="AI297" s="1">
        <v>5</v>
      </c>
      <c r="AJ297" s="1">
        <v>1</v>
      </c>
      <c r="AK297" s="1">
        <v>2</v>
      </c>
      <c r="AL297" s="1">
        <v>7</v>
      </c>
      <c r="AM297" s="1">
        <v>5</v>
      </c>
      <c r="AN297" s="1">
        <v>2</v>
      </c>
      <c r="AO297" s="1">
        <v>2</v>
      </c>
      <c r="AP297" s="1">
        <v>2</v>
      </c>
      <c r="AQ297" s="1">
        <v>4</v>
      </c>
      <c r="AR297" s="1">
        <v>5</v>
      </c>
      <c r="AS297" s="1">
        <v>3</v>
      </c>
      <c r="AT297" s="1">
        <v>7</v>
      </c>
      <c r="AU297" s="1">
        <v>7</v>
      </c>
      <c r="AV297" s="1">
        <v>0</v>
      </c>
      <c r="AW297" s="1">
        <v>5</v>
      </c>
      <c r="AX297" s="1">
        <v>4</v>
      </c>
      <c r="AY297" s="1">
        <v>1</v>
      </c>
      <c r="AZ297" s="1">
        <v>3</v>
      </c>
      <c r="BA297" s="24">
        <v>1</v>
      </c>
    </row>
    <row r="298" spans="1:53" ht="12">
      <c r="A298" s="2" t="s">
        <v>2</v>
      </c>
      <c r="B298" s="1">
        <v>1</v>
      </c>
      <c r="C298" s="1">
        <v>0</v>
      </c>
      <c r="D298" s="1">
        <v>1</v>
      </c>
      <c r="E298" s="1">
        <v>1</v>
      </c>
      <c r="F298" s="1">
        <v>2</v>
      </c>
      <c r="G298" s="1">
        <v>1</v>
      </c>
      <c r="H298" s="1">
        <v>1</v>
      </c>
      <c r="I298" s="1">
        <v>0</v>
      </c>
      <c r="J298" s="1">
        <v>1</v>
      </c>
      <c r="K298" s="1">
        <v>1</v>
      </c>
      <c r="L298" s="1">
        <v>0</v>
      </c>
      <c r="M298" s="1">
        <v>0</v>
      </c>
      <c r="N298" s="1">
        <v>1</v>
      </c>
      <c r="O298" s="1">
        <v>2</v>
      </c>
      <c r="P298" s="1">
        <v>0</v>
      </c>
      <c r="Q298" s="1">
        <v>0</v>
      </c>
      <c r="R298" s="1">
        <v>0</v>
      </c>
      <c r="S298" s="1">
        <v>1</v>
      </c>
      <c r="T298" s="1">
        <v>0</v>
      </c>
      <c r="U298" s="1">
        <v>0</v>
      </c>
      <c r="V298" s="1">
        <v>0</v>
      </c>
      <c r="W298" s="1">
        <v>1</v>
      </c>
      <c r="X298" s="1">
        <v>0</v>
      </c>
      <c r="Y298" s="1">
        <v>0</v>
      </c>
      <c r="Z298" s="1">
        <v>0</v>
      </c>
      <c r="AA298" s="1">
        <v>2</v>
      </c>
      <c r="AB298" s="1">
        <v>1</v>
      </c>
      <c r="AC298" s="1">
        <v>1</v>
      </c>
      <c r="AD298" s="1">
        <v>0</v>
      </c>
      <c r="AE298" s="1">
        <v>0</v>
      </c>
      <c r="AF298" s="1">
        <v>0</v>
      </c>
      <c r="AG298" s="1">
        <v>1</v>
      </c>
      <c r="AH298" s="1">
        <v>0</v>
      </c>
      <c r="AI298" s="1">
        <v>0</v>
      </c>
      <c r="AJ298" s="1">
        <v>1</v>
      </c>
      <c r="AK298" s="1">
        <v>1</v>
      </c>
      <c r="AL298" s="1">
        <v>0</v>
      </c>
      <c r="AM298" s="1">
        <v>0</v>
      </c>
      <c r="AN298" s="1">
        <v>0</v>
      </c>
      <c r="AO298" s="1">
        <v>3</v>
      </c>
      <c r="AP298" s="1">
        <v>0</v>
      </c>
      <c r="AQ298" s="1">
        <v>0</v>
      </c>
      <c r="AR298" s="1">
        <v>1</v>
      </c>
      <c r="AS298" s="1">
        <v>0</v>
      </c>
      <c r="AT298" s="1">
        <v>0</v>
      </c>
      <c r="AU298" s="1">
        <v>0</v>
      </c>
      <c r="AV298" s="1">
        <v>1</v>
      </c>
      <c r="AW298" s="1">
        <v>0</v>
      </c>
      <c r="AX298" s="1">
        <v>0</v>
      </c>
      <c r="AY298" s="1">
        <v>0</v>
      </c>
      <c r="AZ298" s="1">
        <v>0</v>
      </c>
      <c r="BA298" s="24">
        <v>0</v>
      </c>
    </row>
    <row r="299" spans="1:53" ht="12">
      <c r="A299" s="2" t="s">
        <v>1</v>
      </c>
      <c r="B299" s="1">
        <v>1</v>
      </c>
      <c r="C299" s="1">
        <v>2</v>
      </c>
      <c r="D299" s="1">
        <v>2</v>
      </c>
      <c r="E299" s="1">
        <v>1</v>
      </c>
      <c r="F299" s="1">
        <v>3</v>
      </c>
      <c r="G299" s="1">
        <v>1</v>
      </c>
      <c r="H299" s="1">
        <v>2</v>
      </c>
      <c r="I299" s="1">
        <v>1</v>
      </c>
      <c r="J299" s="1">
        <v>3</v>
      </c>
      <c r="K299" s="1">
        <v>1</v>
      </c>
      <c r="L299" s="1">
        <v>1</v>
      </c>
      <c r="M299" s="1">
        <v>1</v>
      </c>
      <c r="N299" s="1">
        <v>1</v>
      </c>
      <c r="O299" s="1">
        <v>1</v>
      </c>
      <c r="P299" s="1">
        <v>3</v>
      </c>
      <c r="Q299" s="1">
        <v>1</v>
      </c>
      <c r="R299" s="1">
        <v>1</v>
      </c>
      <c r="S299" s="1">
        <v>1</v>
      </c>
      <c r="T299" s="1">
        <v>1</v>
      </c>
      <c r="U299" s="1">
        <v>0</v>
      </c>
      <c r="V299" s="1">
        <v>1</v>
      </c>
      <c r="W299" s="1">
        <v>2</v>
      </c>
      <c r="X299" s="1">
        <v>3</v>
      </c>
      <c r="Y299" s="1">
        <v>2</v>
      </c>
      <c r="Z299" s="1">
        <v>1</v>
      </c>
      <c r="AA299" s="1">
        <v>1</v>
      </c>
      <c r="AB299" s="1">
        <v>0</v>
      </c>
      <c r="AC299" s="1">
        <v>4</v>
      </c>
      <c r="AD299" s="1">
        <v>1</v>
      </c>
      <c r="AE299" s="1">
        <v>3</v>
      </c>
      <c r="AF299" s="1">
        <v>0</v>
      </c>
      <c r="AG299" s="1">
        <v>2</v>
      </c>
      <c r="AH299" s="1">
        <v>1</v>
      </c>
      <c r="AI299" s="1">
        <v>0</v>
      </c>
      <c r="AJ299" s="1">
        <v>0</v>
      </c>
      <c r="AK299" s="1">
        <v>1</v>
      </c>
      <c r="AL299" s="1">
        <v>3</v>
      </c>
      <c r="AM299" s="1">
        <v>2</v>
      </c>
      <c r="AN299" s="1">
        <v>2</v>
      </c>
      <c r="AO299" s="1">
        <v>0</v>
      </c>
      <c r="AP299" s="1">
        <v>1</v>
      </c>
      <c r="AQ299" s="1">
        <v>4</v>
      </c>
      <c r="AR299" s="1">
        <v>2</v>
      </c>
      <c r="AS299" s="1">
        <v>1</v>
      </c>
      <c r="AT299" s="1">
        <v>3</v>
      </c>
      <c r="AU299" s="1">
        <v>1</v>
      </c>
      <c r="AV299" s="1">
        <v>0</v>
      </c>
      <c r="AW299" s="1">
        <v>2</v>
      </c>
      <c r="AX299" s="1">
        <v>2</v>
      </c>
      <c r="AY299" s="1">
        <v>1</v>
      </c>
      <c r="AZ299" s="1">
        <v>1</v>
      </c>
      <c r="BA299" s="24">
        <v>1</v>
      </c>
    </row>
    <row r="300" spans="1:53" ht="12">
      <c r="A300" s="2" t="s">
        <v>0</v>
      </c>
      <c r="B300" s="1">
        <v>1</v>
      </c>
      <c r="C300" s="1">
        <v>1</v>
      </c>
      <c r="D300" s="1">
        <v>1</v>
      </c>
      <c r="E300" s="1">
        <v>2</v>
      </c>
      <c r="F300" s="1">
        <v>0</v>
      </c>
      <c r="G300" s="1">
        <v>1</v>
      </c>
      <c r="H300" s="1">
        <v>3</v>
      </c>
      <c r="I300" s="1">
        <v>1</v>
      </c>
      <c r="J300" s="1">
        <v>2</v>
      </c>
      <c r="K300" s="1">
        <v>1</v>
      </c>
      <c r="L300" s="1">
        <v>0</v>
      </c>
      <c r="M300" s="1">
        <v>2</v>
      </c>
      <c r="N300" s="1">
        <v>1</v>
      </c>
      <c r="O300" s="1">
        <v>1</v>
      </c>
      <c r="P300" s="1">
        <v>0</v>
      </c>
      <c r="Q300" s="1">
        <v>0</v>
      </c>
      <c r="R300" s="1">
        <v>1</v>
      </c>
      <c r="S300" s="1">
        <v>1</v>
      </c>
      <c r="T300" s="1">
        <v>1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1</v>
      </c>
      <c r="AA300" s="1">
        <v>1</v>
      </c>
      <c r="AB300" s="1">
        <v>0</v>
      </c>
      <c r="AC300" s="1">
        <v>1</v>
      </c>
      <c r="AD300" s="1">
        <v>0</v>
      </c>
      <c r="AE300" s="1">
        <v>1</v>
      </c>
      <c r="AF300" s="1">
        <v>0</v>
      </c>
      <c r="AG300" s="1">
        <v>0</v>
      </c>
      <c r="AH300" s="1">
        <v>0</v>
      </c>
      <c r="AI300" s="1">
        <v>1</v>
      </c>
      <c r="AJ300" s="1">
        <v>0</v>
      </c>
      <c r="AK300" s="1">
        <v>0</v>
      </c>
      <c r="AL300" s="1">
        <v>3</v>
      </c>
      <c r="AM300" s="1">
        <v>0</v>
      </c>
      <c r="AN300" s="1">
        <v>1</v>
      </c>
      <c r="AO300" s="1">
        <v>0</v>
      </c>
      <c r="AP300" s="1">
        <v>2</v>
      </c>
      <c r="AQ300" s="1">
        <v>2</v>
      </c>
      <c r="AR300" s="1">
        <v>1</v>
      </c>
      <c r="AS300" s="1">
        <v>2</v>
      </c>
      <c r="AT300" s="1">
        <v>2</v>
      </c>
      <c r="AU300" s="1">
        <v>1</v>
      </c>
      <c r="AV300" s="1">
        <v>1</v>
      </c>
      <c r="AW300" s="1">
        <v>0</v>
      </c>
      <c r="AX300" s="1">
        <v>2</v>
      </c>
      <c r="AY300" s="1">
        <v>1</v>
      </c>
      <c r="AZ300" s="1">
        <v>0</v>
      </c>
      <c r="BA300" s="24">
        <v>3</v>
      </c>
    </row>
    <row r="301" spans="1:53" ht="12">
      <c r="A301" s="1" t="s">
        <v>16</v>
      </c>
      <c r="B301" s="1">
        <f aca="true" t="shared" si="33" ref="B301:Q301">SUM(B287:B300)</f>
        <v>35</v>
      </c>
      <c r="C301" s="1">
        <f t="shared" si="33"/>
        <v>31</v>
      </c>
      <c r="D301" s="1">
        <f t="shared" si="33"/>
        <v>19</v>
      </c>
      <c r="E301" s="1">
        <f t="shared" si="33"/>
        <v>39</v>
      </c>
      <c r="F301" s="1">
        <f t="shared" si="33"/>
        <v>35</v>
      </c>
      <c r="G301" s="1">
        <f t="shared" si="33"/>
        <v>23</v>
      </c>
      <c r="H301" s="1">
        <f t="shared" si="33"/>
        <v>22</v>
      </c>
      <c r="I301" s="1">
        <f t="shared" si="33"/>
        <v>31</v>
      </c>
      <c r="J301" s="1">
        <f t="shared" si="33"/>
        <v>31</v>
      </c>
      <c r="K301" s="1">
        <f t="shared" si="33"/>
        <v>23</v>
      </c>
      <c r="L301" s="1">
        <f t="shared" si="33"/>
        <v>21</v>
      </c>
      <c r="M301" s="1">
        <f t="shared" si="33"/>
        <v>29</v>
      </c>
      <c r="N301" s="1">
        <f t="shared" si="33"/>
        <v>29</v>
      </c>
      <c r="O301" s="1">
        <f t="shared" si="33"/>
        <v>24</v>
      </c>
      <c r="P301" s="1">
        <f t="shared" si="33"/>
        <v>20</v>
      </c>
      <c r="Q301" s="1">
        <f t="shared" si="33"/>
        <v>17</v>
      </c>
      <c r="R301" s="1">
        <v>25</v>
      </c>
      <c r="S301" s="1">
        <v>33</v>
      </c>
      <c r="T301" s="1">
        <v>17</v>
      </c>
      <c r="U301" s="1">
        <v>24</v>
      </c>
      <c r="V301" s="1">
        <v>21</v>
      </c>
      <c r="W301" s="1">
        <v>28</v>
      </c>
      <c r="X301" s="1">
        <v>25</v>
      </c>
      <c r="Y301" s="1">
        <v>23</v>
      </c>
      <c r="Z301" s="1">
        <v>36</v>
      </c>
      <c r="AA301" s="1">
        <v>17</v>
      </c>
      <c r="AB301" s="1">
        <v>18</v>
      </c>
      <c r="AC301" s="1">
        <v>34</v>
      </c>
      <c r="AD301" s="1">
        <v>29</v>
      </c>
      <c r="AE301" s="1">
        <v>28</v>
      </c>
      <c r="AF301" s="1">
        <v>26</v>
      </c>
      <c r="AG301" s="1">
        <v>34</v>
      </c>
      <c r="AH301" s="1">
        <v>17</v>
      </c>
      <c r="AI301" s="1">
        <v>26</v>
      </c>
      <c r="AJ301" s="1">
        <v>25</v>
      </c>
      <c r="AK301" s="1">
        <v>40</v>
      </c>
      <c r="AL301" s="1">
        <v>36</v>
      </c>
      <c r="AM301" s="1">
        <v>44</v>
      </c>
      <c r="AN301" s="1">
        <v>35</v>
      </c>
      <c r="AO301" s="1">
        <v>38</v>
      </c>
      <c r="AP301" s="1">
        <v>36</v>
      </c>
      <c r="AQ301" s="1">
        <v>32</v>
      </c>
      <c r="AR301" s="1">
        <v>46</v>
      </c>
      <c r="AS301" s="1">
        <v>30</v>
      </c>
      <c r="AT301" s="1">
        <v>46</v>
      </c>
      <c r="AU301" s="1">
        <v>50</v>
      </c>
      <c r="AV301" s="1">
        <v>27</v>
      </c>
      <c r="AW301" s="1">
        <v>29</v>
      </c>
      <c r="AX301" s="1">
        <v>30</v>
      </c>
      <c r="AY301" s="1">
        <v>22</v>
      </c>
      <c r="AZ301" s="1">
        <v>22</v>
      </c>
      <c r="BA301" s="3">
        <v>39</v>
      </c>
    </row>
    <row r="303" ht="12">
      <c r="A303" s="6" t="s">
        <v>22</v>
      </c>
    </row>
    <row r="304" spans="1:54" ht="12">
      <c r="A304" s="1" t="s">
        <v>23</v>
      </c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BB304" s="25" t="str">
        <f>IF(AJ315&gt;AJ316,"ok","ALERT")</f>
        <v>ok</v>
      </c>
    </row>
    <row r="305" spans="1:53" ht="12">
      <c r="A305" s="5" t="s">
        <v>12</v>
      </c>
      <c r="B305" s="1">
        <v>4</v>
      </c>
      <c r="C305" s="1">
        <v>1</v>
      </c>
      <c r="D305" s="1">
        <v>2</v>
      </c>
      <c r="E305" s="1">
        <v>2</v>
      </c>
      <c r="F305" s="1">
        <v>6</v>
      </c>
      <c r="G305" s="1">
        <v>3</v>
      </c>
      <c r="H305" s="1">
        <v>7</v>
      </c>
      <c r="I305" s="1">
        <v>1</v>
      </c>
      <c r="J305" s="1">
        <v>1</v>
      </c>
      <c r="K305" s="1">
        <v>1</v>
      </c>
      <c r="L305" s="1">
        <v>5</v>
      </c>
      <c r="M305" s="1">
        <v>0</v>
      </c>
      <c r="N305" s="1">
        <v>0</v>
      </c>
      <c r="O305" s="1">
        <v>4</v>
      </c>
      <c r="P305" s="1">
        <v>3</v>
      </c>
      <c r="Q305" s="1">
        <v>2</v>
      </c>
      <c r="R305" s="1">
        <v>3</v>
      </c>
      <c r="S305" s="1">
        <v>2</v>
      </c>
      <c r="T305" s="1">
        <v>4</v>
      </c>
      <c r="U305" s="1">
        <v>6</v>
      </c>
      <c r="V305" s="28">
        <v>8</v>
      </c>
      <c r="W305" s="28">
        <v>6</v>
      </c>
      <c r="X305" s="28">
        <v>4</v>
      </c>
      <c r="Y305" s="28">
        <v>5</v>
      </c>
      <c r="Z305" s="28">
        <v>7</v>
      </c>
      <c r="AA305" s="28">
        <v>1</v>
      </c>
      <c r="AB305" s="28">
        <v>4</v>
      </c>
      <c r="AC305" s="28">
        <v>1</v>
      </c>
      <c r="AD305" s="28">
        <v>3</v>
      </c>
      <c r="AE305" s="28">
        <v>5</v>
      </c>
      <c r="AF305" s="28">
        <v>3</v>
      </c>
      <c r="AG305" s="28">
        <v>4</v>
      </c>
      <c r="AH305" s="28">
        <v>3</v>
      </c>
      <c r="AI305" s="28">
        <v>6</v>
      </c>
      <c r="AJ305" s="28">
        <v>7</v>
      </c>
      <c r="AK305" s="28">
        <v>0</v>
      </c>
      <c r="AL305" s="28">
        <v>8</v>
      </c>
      <c r="AM305" s="28">
        <v>3</v>
      </c>
      <c r="AN305" s="28">
        <v>4</v>
      </c>
      <c r="AO305" s="28">
        <v>3</v>
      </c>
      <c r="AP305" s="28">
        <v>3</v>
      </c>
      <c r="AQ305" s="28">
        <v>9</v>
      </c>
      <c r="AR305" s="28">
        <v>2</v>
      </c>
      <c r="AS305" s="28">
        <v>6</v>
      </c>
      <c r="AT305" s="28">
        <v>10</v>
      </c>
      <c r="AU305" s="28">
        <v>3</v>
      </c>
      <c r="AV305" s="28">
        <v>7</v>
      </c>
      <c r="AW305" s="28">
        <v>8</v>
      </c>
      <c r="AX305" s="28">
        <v>6</v>
      </c>
      <c r="AY305" s="28">
        <v>3</v>
      </c>
      <c r="AZ305" s="28">
        <v>5</v>
      </c>
      <c r="BA305" s="3">
        <v>2</v>
      </c>
    </row>
    <row r="306" spans="1:53" ht="12">
      <c r="A306" s="5" t="s">
        <v>11</v>
      </c>
      <c r="B306" s="1">
        <v>21</v>
      </c>
      <c r="C306" s="1">
        <v>27</v>
      </c>
      <c r="D306" s="1">
        <v>26</v>
      </c>
      <c r="E306" s="1">
        <v>21</v>
      </c>
      <c r="F306" s="1">
        <v>23</v>
      </c>
      <c r="G306" s="1">
        <v>28</v>
      </c>
      <c r="H306" s="1">
        <v>23</v>
      </c>
      <c r="I306" s="1">
        <v>21</v>
      </c>
      <c r="J306" s="1">
        <v>22</v>
      </c>
      <c r="K306" s="1">
        <v>26</v>
      </c>
      <c r="L306" s="1">
        <v>32</v>
      </c>
      <c r="M306" s="1">
        <v>26</v>
      </c>
      <c r="N306" s="1">
        <v>18</v>
      </c>
      <c r="O306" s="1">
        <v>17</v>
      </c>
      <c r="P306" s="1">
        <v>27</v>
      </c>
      <c r="Q306" s="1">
        <v>23</v>
      </c>
      <c r="R306" s="1">
        <v>23</v>
      </c>
      <c r="S306" s="1">
        <v>28</v>
      </c>
      <c r="T306" s="1">
        <v>32</v>
      </c>
      <c r="U306" s="1">
        <v>28</v>
      </c>
      <c r="V306" s="28">
        <v>29</v>
      </c>
      <c r="W306" s="28">
        <v>28</v>
      </c>
      <c r="X306" s="28">
        <v>27</v>
      </c>
      <c r="Y306" s="28">
        <v>30</v>
      </c>
      <c r="Z306" s="28">
        <v>20</v>
      </c>
      <c r="AA306" s="28">
        <v>28</v>
      </c>
      <c r="AB306" s="28">
        <v>28</v>
      </c>
      <c r="AC306" s="28">
        <v>29</v>
      </c>
      <c r="AD306" s="28">
        <v>26</v>
      </c>
      <c r="AE306" s="28">
        <v>24</v>
      </c>
      <c r="AF306" s="28">
        <v>37</v>
      </c>
      <c r="AG306" s="28">
        <v>22</v>
      </c>
      <c r="AH306" s="28">
        <v>20</v>
      </c>
      <c r="AI306" s="28">
        <v>25</v>
      </c>
      <c r="AJ306" s="28">
        <v>30</v>
      </c>
      <c r="AK306" s="28">
        <v>36</v>
      </c>
      <c r="AL306" s="28">
        <v>28</v>
      </c>
      <c r="AM306" s="28">
        <v>31</v>
      </c>
      <c r="AN306" s="28">
        <v>33</v>
      </c>
      <c r="AO306" s="28">
        <v>46</v>
      </c>
      <c r="AP306" s="28">
        <v>26</v>
      </c>
      <c r="AQ306" s="28">
        <v>26</v>
      </c>
      <c r="AR306" s="28">
        <v>39</v>
      </c>
      <c r="AS306" s="28">
        <v>23</v>
      </c>
      <c r="AT306" s="28">
        <v>24</v>
      </c>
      <c r="AU306" s="28">
        <v>36</v>
      </c>
      <c r="AV306" s="28">
        <v>36</v>
      </c>
      <c r="AW306" s="28">
        <v>34</v>
      </c>
      <c r="AX306" s="28">
        <v>28</v>
      </c>
      <c r="AY306" s="28">
        <v>16</v>
      </c>
      <c r="AZ306" s="28">
        <v>20</v>
      </c>
      <c r="BA306" s="3">
        <v>18</v>
      </c>
    </row>
    <row r="307" spans="1:53" ht="12">
      <c r="A307" s="4" t="s">
        <v>10</v>
      </c>
      <c r="B307" s="1">
        <v>9</v>
      </c>
      <c r="C307" s="1">
        <v>7</v>
      </c>
      <c r="D307" s="1">
        <v>4</v>
      </c>
      <c r="E307" s="1">
        <v>6</v>
      </c>
      <c r="F307" s="1">
        <v>10</v>
      </c>
      <c r="G307" s="1">
        <v>6</v>
      </c>
      <c r="H307" s="1">
        <v>13</v>
      </c>
      <c r="I307" s="1">
        <v>4</v>
      </c>
      <c r="J307" s="1">
        <v>6</v>
      </c>
      <c r="K307" s="1">
        <v>8</v>
      </c>
      <c r="L307" s="1">
        <v>9</v>
      </c>
      <c r="M307" s="1">
        <v>10</v>
      </c>
      <c r="N307" s="1">
        <v>7</v>
      </c>
      <c r="O307" s="1">
        <v>10</v>
      </c>
      <c r="P307" s="1">
        <v>11</v>
      </c>
      <c r="Q307" s="1">
        <v>5</v>
      </c>
      <c r="R307" s="1">
        <v>10</v>
      </c>
      <c r="S307" s="1">
        <v>10</v>
      </c>
      <c r="T307" s="1">
        <v>5</v>
      </c>
      <c r="U307" s="1">
        <v>8</v>
      </c>
      <c r="V307" s="28">
        <v>5</v>
      </c>
      <c r="W307" s="28">
        <v>2</v>
      </c>
      <c r="X307" s="28">
        <v>10</v>
      </c>
      <c r="Y307" s="28">
        <v>9</v>
      </c>
      <c r="Z307" s="28">
        <v>7</v>
      </c>
      <c r="AA307" s="28">
        <v>12</v>
      </c>
      <c r="AB307" s="28">
        <v>9</v>
      </c>
      <c r="AC307" s="28">
        <v>6</v>
      </c>
      <c r="AD307" s="28">
        <v>8</v>
      </c>
      <c r="AE307" s="28">
        <v>10</v>
      </c>
      <c r="AF307" s="28">
        <v>8</v>
      </c>
      <c r="AG307" s="28">
        <v>5</v>
      </c>
      <c r="AH307" s="28">
        <v>9</v>
      </c>
      <c r="AI307" s="28">
        <v>11</v>
      </c>
      <c r="AJ307" s="28">
        <v>7</v>
      </c>
      <c r="AK307" s="28">
        <v>6</v>
      </c>
      <c r="AL307" s="28">
        <v>14</v>
      </c>
      <c r="AM307" s="28">
        <v>8</v>
      </c>
      <c r="AN307" s="28">
        <v>6</v>
      </c>
      <c r="AO307" s="28">
        <v>7</v>
      </c>
      <c r="AP307" s="28">
        <v>6</v>
      </c>
      <c r="AQ307" s="28">
        <v>11</v>
      </c>
      <c r="AR307" s="28">
        <v>5</v>
      </c>
      <c r="AS307" s="28">
        <v>12</v>
      </c>
      <c r="AT307" s="28">
        <v>10</v>
      </c>
      <c r="AU307" s="28">
        <v>13</v>
      </c>
      <c r="AV307" s="28">
        <v>11</v>
      </c>
      <c r="AW307" s="28">
        <v>8</v>
      </c>
      <c r="AX307" s="28">
        <v>15</v>
      </c>
      <c r="AY307" s="28">
        <v>4</v>
      </c>
      <c r="AZ307" s="28">
        <v>11</v>
      </c>
      <c r="BA307" s="3">
        <v>6</v>
      </c>
    </row>
    <row r="308" spans="1:53" ht="12">
      <c r="A308" s="4" t="s">
        <v>9</v>
      </c>
      <c r="B308" s="1">
        <v>4</v>
      </c>
      <c r="C308" s="1">
        <v>4</v>
      </c>
      <c r="D308" s="1">
        <v>5</v>
      </c>
      <c r="E308" s="1">
        <v>8</v>
      </c>
      <c r="F308" s="1">
        <v>9</v>
      </c>
      <c r="G308" s="1">
        <v>6</v>
      </c>
      <c r="H308" s="1">
        <v>7</v>
      </c>
      <c r="I308" s="1">
        <v>4</v>
      </c>
      <c r="J308" s="1">
        <v>4</v>
      </c>
      <c r="K308" s="1">
        <v>8</v>
      </c>
      <c r="L308" s="1">
        <v>6</v>
      </c>
      <c r="M308" s="1">
        <v>9</v>
      </c>
      <c r="N308" s="1">
        <v>3</v>
      </c>
      <c r="O308" s="1">
        <v>3</v>
      </c>
      <c r="P308" s="1">
        <v>5</v>
      </c>
      <c r="Q308" s="1">
        <v>3</v>
      </c>
      <c r="R308" s="1">
        <v>3</v>
      </c>
      <c r="S308" s="1">
        <v>14</v>
      </c>
      <c r="T308" s="1">
        <v>5</v>
      </c>
      <c r="U308" s="1">
        <v>3</v>
      </c>
      <c r="V308" s="28">
        <v>4</v>
      </c>
      <c r="W308" s="28">
        <v>7</v>
      </c>
      <c r="X308" s="28">
        <v>7</v>
      </c>
      <c r="Y308" s="28">
        <v>6</v>
      </c>
      <c r="Z308" s="28">
        <v>10</v>
      </c>
      <c r="AA308" s="28">
        <v>1</v>
      </c>
      <c r="AB308" s="28">
        <v>4</v>
      </c>
      <c r="AC308" s="28">
        <v>5</v>
      </c>
      <c r="AD308" s="28">
        <v>5</v>
      </c>
      <c r="AE308" s="28">
        <v>6</v>
      </c>
      <c r="AF308" s="28">
        <v>6</v>
      </c>
      <c r="AG308" s="28">
        <v>4</v>
      </c>
      <c r="AH308" s="28">
        <v>4</v>
      </c>
      <c r="AI308" s="28">
        <v>6</v>
      </c>
      <c r="AJ308" s="28">
        <v>5</v>
      </c>
      <c r="AK308" s="28">
        <v>10</v>
      </c>
      <c r="AL308" s="28">
        <v>2</v>
      </c>
      <c r="AM308" s="28">
        <v>5</v>
      </c>
      <c r="AN308" s="28">
        <v>3</v>
      </c>
      <c r="AO308" s="28">
        <v>6</v>
      </c>
      <c r="AP308" s="28">
        <v>11</v>
      </c>
      <c r="AQ308" s="28">
        <v>4</v>
      </c>
      <c r="AR308" s="28">
        <v>5</v>
      </c>
      <c r="AS308" s="28">
        <v>14</v>
      </c>
      <c r="AT308" s="28">
        <v>7</v>
      </c>
      <c r="AU308" s="28">
        <v>5</v>
      </c>
      <c r="AV308" s="28">
        <v>13</v>
      </c>
      <c r="AW308" s="28">
        <v>3</v>
      </c>
      <c r="AX308" s="28">
        <v>4</v>
      </c>
      <c r="AY308" s="28">
        <v>3</v>
      </c>
      <c r="AZ308" s="28">
        <v>8</v>
      </c>
      <c r="BA308" s="3">
        <v>5</v>
      </c>
    </row>
    <row r="309" spans="1:53" ht="12">
      <c r="A309" s="3" t="s">
        <v>8</v>
      </c>
      <c r="B309" s="1">
        <v>1</v>
      </c>
      <c r="C309" s="1">
        <v>2</v>
      </c>
      <c r="D309" s="1">
        <v>2</v>
      </c>
      <c r="E309" s="1">
        <v>0</v>
      </c>
      <c r="F309" s="1">
        <v>0</v>
      </c>
      <c r="G309" s="1">
        <v>2</v>
      </c>
      <c r="H309" s="1">
        <v>1</v>
      </c>
      <c r="I309" s="1">
        <v>0</v>
      </c>
      <c r="J309" s="1">
        <v>2</v>
      </c>
      <c r="K309" s="1">
        <v>1</v>
      </c>
      <c r="L309" s="1">
        <v>1</v>
      </c>
      <c r="M309" s="1">
        <v>0</v>
      </c>
      <c r="N309" s="1">
        <v>1</v>
      </c>
      <c r="O309" s="1">
        <v>1</v>
      </c>
      <c r="P309" s="1">
        <v>1</v>
      </c>
      <c r="Q309" s="1">
        <v>1</v>
      </c>
      <c r="R309" s="1">
        <v>0</v>
      </c>
      <c r="S309" s="1">
        <v>1</v>
      </c>
      <c r="T309" s="1">
        <v>2</v>
      </c>
      <c r="U309" s="1">
        <v>2</v>
      </c>
      <c r="V309" s="28">
        <v>0</v>
      </c>
      <c r="W309" s="28">
        <v>1</v>
      </c>
      <c r="X309" s="28">
        <v>1</v>
      </c>
      <c r="Y309" s="28">
        <v>2</v>
      </c>
      <c r="Z309" s="28">
        <v>0</v>
      </c>
      <c r="AA309" s="28">
        <v>1</v>
      </c>
      <c r="AB309" s="28">
        <v>0</v>
      </c>
      <c r="AC309" s="28">
        <v>0</v>
      </c>
      <c r="AD309" s="28">
        <v>4</v>
      </c>
      <c r="AE309" s="28">
        <v>0</v>
      </c>
      <c r="AF309" s="28">
        <v>1</v>
      </c>
      <c r="AG309" s="28">
        <v>2</v>
      </c>
      <c r="AH309" s="28">
        <v>1</v>
      </c>
      <c r="AI309" s="28">
        <v>0</v>
      </c>
      <c r="AJ309" s="28">
        <v>1</v>
      </c>
      <c r="AK309" s="28">
        <v>1</v>
      </c>
      <c r="AL309" s="28">
        <v>1</v>
      </c>
      <c r="AM309" s="28">
        <v>0</v>
      </c>
      <c r="AN309" s="28">
        <v>1</v>
      </c>
      <c r="AO309" s="28">
        <v>1</v>
      </c>
      <c r="AP309" s="28">
        <v>1</v>
      </c>
      <c r="AQ309" s="28">
        <v>2</v>
      </c>
      <c r="AR309" s="28">
        <v>0</v>
      </c>
      <c r="AS309" s="28">
        <v>1</v>
      </c>
      <c r="AT309" s="28">
        <v>3</v>
      </c>
      <c r="AU309" s="28">
        <v>1</v>
      </c>
      <c r="AV309" s="28">
        <v>0</v>
      </c>
      <c r="AW309" s="28">
        <v>3</v>
      </c>
      <c r="AX309" s="28">
        <v>1</v>
      </c>
      <c r="AY309" s="28">
        <v>0</v>
      </c>
      <c r="AZ309" s="28">
        <v>0</v>
      </c>
      <c r="BA309" s="3">
        <v>2</v>
      </c>
    </row>
    <row r="310" spans="1:53" ht="12">
      <c r="A310" s="3" t="s">
        <v>7</v>
      </c>
      <c r="B310" s="1">
        <v>4</v>
      </c>
      <c r="C310" s="1">
        <v>1</v>
      </c>
      <c r="D310" s="1">
        <v>4</v>
      </c>
      <c r="E310" s="1">
        <v>1</v>
      </c>
      <c r="F310" s="1">
        <v>4</v>
      </c>
      <c r="G310" s="1">
        <v>1</v>
      </c>
      <c r="H310" s="1">
        <v>4</v>
      </c>
      <c r="I310" s="1">
        <v>3</v>
      </c>
      <c r="J310" s="1">
        <v>3</v>
      </c>
      <c r="K310" s="1">
        <v>4</v>
      </c>
      <c r="L310" s="1">
        <v>1</v>
      </c>
      <c r="M310" s="1">
        <v>4</v>
      </c>
      <c r="N310" s="1">
        <v>3</v>
      </c>
      <c r="O310" s="1">
        <v>1</v>
      </c>
      <c r="P310" s="1">
        <v>6</v>
      </c>
      <c r="Q310" s="1">
        <v>7</v>
      </c>
      <c r="R310" s="1">
        <v>3</v>
      </c>
      <c r="S310" s="1">
        <v>8</v>
      </c>
      <c r="T310" s="1">
        <v>4</v>
      </c>
      <c r="U310" s="1">
        <v>1</v>
      </c>
      <c r="V310" s="28">
        <v>6</v>
      </c>
      <c r="W310" s="28">
        <v>4</v>
      </c>
      <c r="X310" s="28">
        <v>6</v>
      </c>
      <c r="Y310" s="28">
        <v>2</v>
      </c>
      <c r="Z310" s="28">
        <v>1</v>
      </c>
      <c r="AA310" s="28">
        <v>5</v>
      </c>
      <c r="AB310" s="28">
        <v>2</v>
      </c>
      <c r="AC310" s="28">
        <v>2</v>
      </c>
      <c r="AD310" s="28">
        <v>5</v>
      </c>
      <c r="AE310" s="28">
        <v>0</v>
      </c>
      <c r="AF310" s="28">
        <v>0</v>
      </c>
      <c r="AG310" s="28">
        <v>3</v>
      </c>
      <c r="AH310" s="28">
        <v>2</v>
      </c>
      <c r="AI310" s="28">
        <v>3</v>
      </c>
      <c r="AJ310" s="28">
        <v>3</v>
      </c>
      <c r="AK310" s="28">
        <v>3</v>
      </c>
      <c r="AL310" s="28">
        <v>6</v>
      </c>
      <c r="AM310" s="28">
        <v>1</v>
      </c>
      <c r="AN310" s="28">
        <v>3</v>
      </c>
      <c r="AO310" s="28">
        <v>3</v>
      </c>
      <c r="AP310" s="28">
        <v>3</v>
      </c>
      <c r="AQ310" s="28">
        <v>3</v>
      </c>
      <c r="AR310" s="28">
        <v>2</v>
      </c>
      <c r="AS310" s="28">
        <v>2</v>
      </c>
      <c r="AT310" s="28">
        <v>6</v>
      </c>
      <c r="AU310" s="28">
        <v>7</v>
      </c>
      <c r="AV310" s="28">
        <v>4</v>
      </c>
      <c r="AW310" s="28">
        <v>4</v>
      </c>
      <c r="AX310" s="28">
        <v>4</v>
      </c>
      <c r="AY310" s="28">
        <v>3</v>
      </c>
      <c r="AZ310" s="28">
        <v>7</v>
      </c>
      <c r="BA310" s="3">
        <v>2</v>
      </c>
    </row>
    <row r="311" spans="1:53" ht="12">
      <c r="A311" s="3" t="s">
        <v>6</v>
      </c>
      <c r="B311" s="1">
        <v>3</v>
      </c>
      <c r="C311" s="1">
        <v>1</v>
      </c>
      <c r="D311" s="1">
        <v>3</v>
      </c>
      <c r="E311" s="1">
        <v>1</v>
      </c>
      <c r="F311" s="1">
        <v>1</v>
      </c>
      <c r="G311" s="1">
        <v>3</v>
      </c>
      <c r="H311" s="1">
        <v>3</v>
      </c>
      <c r="I311" s="1">
        <v>2</v>
      </c>
      <c r="J311" s="1">
        <v>2</v>
      </c>
      <c r="K311" s="1">
        <v>1</v>
      </c>
      <c r="L311" s="1">
        <v>2</v>
      </c>
      <c r="M311" s="1">
        <v>2</v>
      </c>
      <c r="N311" s="1">
        <v>1</v>
      </c>
      <c r="O311" s="1">
        <v>3</v>
      </c>
      <c r="P311" s="1">
        <v>1</v>
      </c>
      <c r="Q311" s="1">
        <v>0</v>
      </c>
      <c r="R311" s="1">
        <v>2</v>
      </c>
      <c r="S311" s="1">
        <v>0</v>
      </c>
      <c r="T311" s="1">
        <v>3</v>
      </c>
      <c r="U311" s="1">
        <v>3</v>
      </c>
      <c r="V311" s="28">
        <v>2</v>
      </c>
      <c r="W311" s="28">
        <v>1</v>
      </c>
      <c r="X311" s="28">
        <v>2</v>
      </c>
      <c r="Y311" s="28">
        <v>3</v>
      </c>
      <c r="Z311" s="28">
        <v>1</v>
      </c>
      <c r="AA311" s="28">
        <v>4</v>
      </c>
      <c r="AB311" s="28">
        <v>2</v>
      </c>
      <c r="AC311" s="28">
        <v>0</v>
      </c>
      <c r="AD311" s="28">
        <v>3</v>
      </c>
      <c r="AE311" s="28">
        <v>3</v>
      </c>
      <c r="AF311" s="28">
        <v>3</v>
      </c>
      <c r="AG311" s="28">
        <v>0</v>
      </c>
      <c r="AH311" s="28">
        <v>3</v>
      </c>
      <c r="AI311" s="28">
        <v>3</v>
      </c>
      <c r="AJ311" s="28">
        <v>3</v>
      </c>
      <c r="AK311" s="28">
        <v>3</v>
      </c>
      <c r="AL311" s="28">
        <v>0</v>
      </c>
      <c r="AM311" s="28">
        <v>0</v>
      </c>
      <c r="AN311" s="28">
        <v>2</v>
      </c>
      <c r="AO311" s="28">
        <v>6</v>
      </c>
      <c r="AP311" s="28">
        <v>12</v>
      </c>
      <c r="AQ311" s="28">
        <v>1</v>
      </c>
      <c r="AR311" s="28">
        <v>4</v>
      </c>
      <c r="AS311" s="28">
        <v>2</v>
      </c>
      <c r="AT311" s="28">
        <v>2</v>
      </c>
      <c r="AU311" s="28">
        <v>2</v>
      </c>
      <c r="AV311" s="28">
        <v>2</v>
      </c>
      <c r="AW311" s="28">
        <v>1</v>
      </c>
      <c r="AX311" s="28">
        <v>1</v>
      </c>
      <c r="AY311" s="28">
        <v>2</v>
      </c>
      <c r="AZ311" s="28">
        <v>1</v>
      </c>
      <c r="BA311" s="3">
        <v>4</v>
      </c>
    </row>
    <row r="312" spans="1:53" ht="12">
      <c r="A312" s="3" t="s">
        <v>5</v>
      </c>
      <c r="B312" s="1">
        <v>5</v>
      </c>
      <c r="C312" s="1">
        <v>2</v>
      </c>
      <c r="D312" s="1">
        <v>6</v>
      </c>
      <c r="E312" s="1">
        <v>4</v>
      </c>
      <c r="F312" s="1">
        <v>2</v>
      </c>
      <c r="G312" s="1">
        <v>8</v>
      </c>
      <c r="H312" s="1">
        <v>4</v>
      </c>
      <c r="I312" s="1">
        <v>4</v>
      </c>
      <c r="J312" s="1">
        <v>5</v>
      </c>
      <c r="K312" s="1">
        <v>6</v>
      </c>
      <c r="L312" s="1">
        <v>5</v>
      </c>
      <c r="M312" s="1">
        <v>5</v>
      </c>
      <c r="N312" s="1">
        <v>5</v>
      </c>
      <c r="O312" s="1">
        <v>4</v>
      </c>
      <c r="P312" s="1">
        <v>1</v>
      </c>
      <c r="Q312" s="1">
        <v>5</v>
      </c>
      <c r="R312" s="1">
        <v>6</v>
      </c>
      <c r="S312" s="1">
        <v>5</v>
      </c>
      <c r="T312" s="1">
        <v>4</v>
      </c>
      <c r="U312" s="1">
        <v>7</v>
      </c>
      <c r="V312" s="28">
        <v>10</v>
      </c>
      <c r="W312" s="28">
        <v>2</v>
      </c>
      <c r="X312" s="28">
        <v>5</v>
      </c>
      <c r="Y312" s="28">
        <v>1</v>
      </c>
      <c r="Z312" s="28">
        <v>1</v>
      </c>
      <c r="AA312" s="28">
        <v>5</v>
      </c>
      <c r="AB312" s="28">
        <v>4</v>
      </c>
      <c r="AC312" s="28">
        <v>3</v>
      </c>
      <c r="AD312" s="28">
        <v>5</v>
      </c>
      <c r="AE312" s="28">
        <v>2</v>
      </c>
      <c r="AF312" s="28">
        <v>6</v>
      </c>
      <c r="AG312" s="28">
        <v>7</v>
      </c>
      <c r="AH312" s="28">
        <v>10</v>
      </c>
      <c r="AI312" s="28">
        <v>3</v>
      </c>
      <c r="AJ312" s="28">
        <v>7</v>
      </c>
      <c r="AK312" s="28">
        <v>6</v>
      </c>
      <c r="AL312" s="28">
        <v>7</v>
      </c>
      <c r="AM312" s="28">
        <v>4</v>
      </c>
      <c r="AN312" s="28">
        <v>1</v>
      </c>
      <c r="AO312" s="28">
        <v>4</v>
      </c>
      <c r="AP312" s="28">
        <v>9</v>
      </c>
      <c r="AQ312" s="28">
        <v>6</v>
      </c>
      <c r="AR312" s="28">
        <v>4</v>
      </c>
      <c r="AS312" s="28">
        <v>5</v>
      </c>
      <c r="AT312" s="28">
        <v>5</v>
      </c>
      <c r="AU312" s="28">
        <v>8</v>
      </c>
      <c r="AV312" s="28">
        <v>3</v>
      </c>
      <c r="AW312" s="28">
        <v>8</v>
      </c>
      <c r="AX312" s="28">
        <v>4</v>
      </c>
      <c r="AY312" s="28">
        <v>3</v>
      </c>
      <c r="AZ312" s="28">
        <v>9</v>
      </c>
      <c r="BA312" s="3">
        <v>0</v>
      </c>
    </row>
    <row r="313" spans="1:53" ht="12">
      <c r="A313" s="3" t="s">
        <v>4</v>
      </c>
      <c r="B313" s="1">
        <v>3</v>
      </c>
      <c r="C313" s="1">
        <v>5</v>
      </c>
      <c r="D313" s="1">
        <v>6</v>
      </c>
      <c r="E313" s="1">
        <v>10</v>
      </c>
      <c r="F313" s="1">
        <v>3</v>
      </c>
      <c r="G313" s="1">
        <v>4</v>
      </c>
      <c r="H313" s="1">
        <v>6</v>
      </c>
      <c r="I313" s="1">
        <v>6</v>
      </c>
      <c r="J313" s="1">
        <v>6</v>
      </c>
      <c r="K313" s="1">
        <v>9</v>
      </c>
      <c r="L313" s="1">
        <v>0</v>
      </c>
      <c r="M313" s="1">
        <v>5</v>
      </c>
      <c r="N313" s="1">
        <v>6</v>
      </c>
      <c r="O313" s="1">
        <v>4</v>
      </c>
      <c r="P313" s="1">
        <v>8</v>
      </c>
      <c r="Q313" s="1">
        <v>1</v>
      </c>
      <c r="R313" s="1">
        <v>6</v>
      </c>
      <c r="S313" s="1">
        <v>8</v>
      </c>
      <c r="T313" s="1">
        <v>7</v>
      </c>
      <c r="U313" s="1">
        <v>8</v>
      </c>
      <c r="V313" s="28">
        <v>9</v>
      </c>
      <c r="W313" s="28">
        <v>7</v>
      </c>
      <c r="X313" s="28">
        <v>2</v>
      </c>
      <c r="Y313" s="28">
        <v>8</v>
      </c>
      <c r="Z313" s="28">
        <v>6</v>
      </c>
      <c r="AA313" s="28">
        <v>2</v>
      </c>
      <c r="AB313" s="28">
        <v>6</v>
      </c>
      <c r="AC313" s="28">
        <v>9</v>
      </c>
      <c r="AD313" s="28">
        <v>5</v>
      </c>
      <c r="AE313" s="28">
        <v>4</v>
      </c>
      <c r="AF313" s="28">
        <v>5</v>
      </c>
      <c r="AG313" s="28">
        <v>4</v>
      </c>
      <c r="AH313" s="28">
        <v>5</v>
      </c>
      <c r="AI313" s="28">
        <v>3</v>
      </c>
      <c r="AJ313" s="28">
        <v>6</v>
      </c>
      <c r="AK313" s="28">
        <v>3</v>
      </c>
      <c r="AL313" s="28">
        <v>4</v>
      </c>
      <c r="AM313" s="28">
        <v>1</v>
      </c>
      <c r="AN313" s="28">
        <v>5</v>
      </c>
      <c r="AO313" s="28">
        <v>6</v>
      </c>
      <c r="AP313" s="28">
        <v>4</v>
      </c>
      <c r="AQ313" s="28">
        <v>9</v>
      </c>
      <c r="AR313" s="28">
        <v>4</v>
      </c>
      <c r="AS313" s="28">
        <v>7</v>
      </c>
      <c r="AT313" s="28">
        <v>5</v>
      </c>
      <c r="AU313" s="28">
        <v>7</v>
      </c>
      <c r="AV313" s="28">
        <v>10</v>
      </c>
      <c r="AW313" s="28">
        <v>9</v>
      </c>
      <c r="AX313" s="28">
        <v>4</v>
      </c>
      <c r="AY313" s="28">
        <v>3</v>
      </c>
      <c r="AZ313" s="28">
        <v>8</v>
      </c>
      <c r="BA313" s="3">
        <v>6</v>
      </c>
    </row>
    <row r="314" spans="1:53" ht="12">
      <c r="A314" s="3" t="s">
        <v>38</v>
      </c>
      <c r="B314" s="1">
        <v>3</v>
      </c>
      <c r="C314" s="1">
        <v>3</v>
      </c>
      <c r="D314" s="1">
        <v>1</v>
      </c>
      <c r="E314" s="1">
        <v>2</v>
      </c>
      <c r="F314" s="1">
        <v>7</v>
      </c>
      <c r="G314" s="1">
        <v>4</v>
      </c>
      <c r="H314" s="1">
        <v>2</v>
      </c>
      <c r="I314" s="1">
        <v>6</v>
      </c>
      <c r="J314" s="1">
        <v>3</v>
      </c>
      <c r="K314" s="1">
        <v>7</v>
      </c>
      <c r="L314" s="1">
        <v>2</v>
      </c>
      <c r="M314" s="1">
        <v>9</v>
      </c>
      <c r="N314" s="1">
        <v>2</v>
      </c>
      <c r="O314" s="1">
        <v>6</v>
      </c>
      <c r="P314" s="1">
        <v>3</v>
      </c>
      <c r="Q314" s="1">
        <v>2</v>
      </c>
      <c r="R314" s="1">
        <v>2</v>
      </c>
      <c r="S314" s="1">
        <v>5</v>
      </c>
      <c r="T314" s="1">
        <v>2</v>
      </c>
      <c r="U314" s="1">
        <v>6</v>
      </c>
      <c r="V314" s="28">
        <v>4</v>
      </c>
      <c r="W314" s="28">
        <v>3</v>
      </c>
      <c r="X314" s="28">
        <v>5</v>
      </c>
      <c r="Y314" s="28">
        <v>3</v>
      </c>
      <c r="Z314" s="28">
        <v>5</v>
      </c>
      <c r="AA314" s="28">
        <v>2</v>
      </c>
      <c r="AB314" s="28">
        <v>0</v>
      </c>
      <c r="AC314" s="28">
        <v>4</v>
      </c>
      <c r="AD314" s="28">
        <v>2</v>
      </c>
      <c r="AE314" s="28">
        <v>1</v>
      </c>
      <c r="AF314" s="28">
        <v>2</v>
      </c>
      <c r="AG314" s="28">
        <v>3</v>
      </c>
      <c r="AH314" s="28">
        <v>3</v>
      </c>
      <c r="AI314" s="28">
        <v>3</v>
      </c>
      <c r="AJ314" s="28">
        <v>4</v>
      </c>
      <c r="AK314" s="28">
        <v>4</v>
      </c>
      <c r="AL314" s="28">
        <v>5</v>
      </c>
      <c r="AM314" s="28">
        <v>7</v>
      </c>
      <c r="AN314" s="28">
        <v>2</v>
      </c>
      <c r="AO314" s="28">
        <v>3</v>
      </c>
      <c r="AP314" s="28">
        <v>3</v>
      </c>
      <c r="AQ314" s="28">
        <v>1</v>
      </c>
      <c r="AR314" s="28">
        <v>2</v>
      </c>
      <c r="AS314" s="28">
        <v>7</v>
      </c>
      <c r="AT314" s="28">
        <v>3</v>
      </c>
      <c r="AU314" s="28">
        <v>5</v>
      </c>
      <c r="AV314" s="28">
        <v>3</v>
      </c>
      <c r="AW314" s="28">
        <v>4</v>
      </c>
      <c r="AX314" s="28">
        <v>5</v>
      </c>
      <c r="AY314" s="28">
        <v>7</v>
      </c>
      <c r="AZ314" s="28">
        <v>6</v>
      </c>
      <c r="BA314" s="3">
        <v>3</v>
      </c>
    </row>
    <row r="315" spans="1:53" ht="12">
      <c r="A315" s="2" t="s">
        <v>3</v>
      </c>
      <c r="B315" s="1">
        <v>12</v>
      </c>
      <c r="C315" s="1">
        <v>13</v>
      </c>
      <c r="D315" s="1">
        <v>4</v>
      </c>
      <c r="E315" s="1">
        <v>12</v>
      </c>
      <c r="F315" s="1">
        <v>16</v>
      </c>
      <c r="G315" s="1">
        <v>10</v>
      </c>
      <c r="H315" s="1">
        <v>21</v>
      </c>
      <c r="I315" s="1">
        <v>13</v>
      </c>
      <c r="J315" s="1">
        <v>15</v>
      </c>
      <c r="K315" s="1">
        <v>13</v>
      </c>
      <c r="L315" s="1">
        <v>13</v>
      </c>
      <c r="M315" s="1">
        <v>16</v>
      </c>
      <c r="N315" s="1">
        <v>10</v>
      </c>
      <c r="O315" s="1">
        <v>6</v>
      </c>
      <c r="P315" s="1">
        <v>14</v>
      </c>
      <c r="Q315" s="1">
        <v>19</v>
      </c>
      <c r="R315" s="1">
        <v>12</v>
      </c>
      <c r="S315" s="1">
        <v>22</v>
      </c>
      <c r="T315" s="1">
        <v>9</v>
      </c>
      <c r="U315" s="1">
        <v>16</v>
      </c>
      <c r="V315" s="28">
        <v>14</v>
      </c>
      <c r="W315" s="28">
        <v>16</v>
      </c>
      <c r="X315" s="28">
        <v>21</v>
      </c>
      <c r="Y315" s="28">
        <v>11</v>
      </c>
      <c r="Z315" s="28">
        <v>15</v>
      </c>
      <c r="AA315" s="28">
        <v>13</v>
      </c>
      <c r="AB315" s="28">
        <v>16</v>
      </c>
      <c r="AC315" s="28">
        <v>7</v>
      </c>
      <c r="AD315" s="28">
        <v>14</v>
      </c>
      <c r="AE315" s="28">
        <v>12</v>
      </c>
      <c r="AF315" s="28">
        <v>14</v>
      </c>
      <c r="AG315" s="28">
        <v>24</v>
      </c>
      <c r="AH315" s="28">
        <v>22</v>
      </c>
      <c r="AI315" s="28">
        <v>15</v>
      </c>
      <c r="AJ315" s="28">
        <v>15</v>
      </c>
      <c r="AK315" s="28">
        <v>14</v>
      </c>
      <c r="AL315" s="28">
        <v>16</v>
      </c>
      <c r="AM315" s="28">
        <v>10</v>
      </c>
      <c r="AN315" s="28">
        <v>20</v>
      </c>
      <c r="AO315" s="28">
        <v>20</v>
      </c>
      <c r="AP315" s="28">
        <v>12</v>
      </c>
      <c r="AQ315" s="28">
        <v>11</v>
      </c>
      <c r="AR315" s="28">
        <v>22</v>
      </c>
      <c r="AS315" s="28">
        <v>15</v>
      </c>
      <c r="AT315" s="28">
        <v>13</v>
      </c>
      <c r="AU315" s="28">
        <v>15</v>
      </c>
      <c r="AV315" s="28">
        <v>16</v>
      </c>
      <c r="AW315" s="28">
        <v>13</v>
      </c>
      <c r="AX315" s="28">
        <v>10</v>
      </c>
      <c r="AY315" s="28">
        <v>8</v>
      </c>
      <c r="AZ315" s="28">
        <v>17</v>
      </c>
      <c r="BA315" s="3">
        <v>11</v>
      </c>
    </row>
    <row r="316" spans="1:53" ht="12">
      <c r="A316" s="2" t="s">
        <v>2</v>
      </c>
      <c r="B316" s="1">
        <v>0</v>
      </c>
      <c r="C316" s="1">
        <v>0</v>
      </c>
      <c r="D316" s="1">
        <v>0</v>
      </c>
      <c r="E316" s="1">
        <v>0</v>
      </c>
      <c r="F316" s="1">
        <v>1</v>
      </c>
      <c r="G316" s="1">
        <v>0</v>
      </c>
      <c r="H316" s="1">
        <v>1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1</v>
      </c>
      <c r="O316" s="1">
        <v>1</v>
      </c>
      <c r="P316" s="1">
        <v>0</v>
      </c>
      <c r="Q316" s="1">
        <v>1</v>
      </c>
      <c r="R316" s="1">
        <v>2</v>
      </c>
      <c r="S316" s="1">
        <v>0</v>
      </c>
      <c r="T316" s="1">
        <v>2</v>
      </c>
      <c r="U316" s="1">
        <v>0</v>
      </c>
      <c r="V316" s="28">
        <v>1</v>
      </c>
      <c r="W316" s="28">
        <v>0</v>
      </c>
      <c r="X316" s="28">
        <v>1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1</v>
      </c>
      <c r="AE316" s="28">
        <v>0</v>
      </c>
      <c r="AF316" s="28">
        <v>0</v>
      </c>
      <c r="AG316" s="28">
        <v>1</v>
      </c>
      <c r="AH316" s="28">
        <v>0</v>
      </c>
      <c r="AI316" s="28">
        <v>0</v>
      </c>
      <c r="AJ316" s="28">
        <v>0</v>
      </c>
      <c r="AK316" s="28">
        <v>3</v>
      </c>
      <c r="AL316" s="28">
        <v>1</v>
      </c>
      <c r="AM316" s="28">
        <v>1</v>
      </c>
      <c r="AN316" s="28">
        <v>1</v>
      </c>
      <c r="AO316" s="28">
        <v>2</v>
      </c>
      <c r="AP316" s="28">
        <v>0</v>
      </c>
      <c r="AQ316" s="28">
        <v>0</v>
      </c>
      <c r="AR316" s="28">
        <v>1</v>
      </c>
      <c r="AS316" s="28">
        <v>2</v>
      </c>
      <c r="AT316" s="28">
        <v>0</v>
      </c>
      <c r="AU316" s="28">
        <v>0</v>
      </c>
      <c r="AV316" s="28">
        <v>0</v>
      </c>
      <c r="AW316" s="28">
        <v>2</v>
      </c>
      <c r="AX316" s="28">
        <v>0</v>
      </c>
      <c r="AY316" s="28">
        <v>1</v>
      </c>
      <c r="AZ316" s="28">
        <v>1</v>
      </c>
      <c r="BA316" s="3">
        <v>0</v>
      </c>
    </row>
    <row r="317" spans="1:53" ht="12">
      <c r="A317" s="2" t="s">
        <v>1</v>
      </c>
      <c r="B317" s="1">
        <v>6</v>
      </c>
      <c r="C317" s="1">
        <v>7</v>
      </c>
      <c r="D317" s="1">
        <v>12</v>
      </c>
      <c r="E317" s="1">
        <v>3</v>
      </c>
      <c r="F317" s="1">
        <v>9</v>
      </c>
      <c r="G317" s="1">
        <v>4</v>
      </c>
      <c r="H317" s="1">
        <v>3</v>
      </c>
      <c r="I317" s="1">
        <v>9</v>
      </c>
      <c r="J317" s="1">
        <v>3</v>
      </c>
      <c r="K317" s="1">
        <v>3</v>
      </c>
      <c r="L317" s="1">
        <v>7</v>
      </c>
      <c r="M317" s="1">
        <v>6</v>
      </c>
      <c r="N317" s="1">
        <v>5</v>
      </c>
      <c r="O317" s="1">
        <v>2</v>
      </c>
      <c r="P317" s="1">
        <v>9</v>
      </c>
      <c r="Q317" s="1">
        <v>6</v>
      </c>
      <c r="R317" s="1">
        <v>3</v>
      </c>
      <c r="S317" s="1">
        <v>5</v>
      </c>
      <c r="T317" s="1">
        <v>7</v>
      </c>
      <c r="U317" s="1">
        <v>4</v>
      </c>
      <c r="V317" s="28">
        <v>4</v>
      </c>
      <c r="W317" s="28">
        <v>3</v>
      </c>
      <c r="X317" s="28">
        <v>8</v>
      </c>
      <c r="Y317" s="28">
        <v>5</v>
      </c>
      <c r="Z317" s="28">
        <v>10</v>
      </c>
      <c r="AA317" s="28">
        <v>4</v>
      </c>
      <c r="AB317" s="28">
        <v>2</v>
      </c>
      <c r="AC317" s="28">
        <v>4</v>
      </c>
      <c r="AD317" s="28">
        <v>8</v>
      </c>
      <c r="AE317" s="28">
        <v>4</v>
      </c>
      <c r="AF317" s="28">
        <v>2</v>
      </c>
      <c r="AG317" s="28">
        <v>2</v>
      </c>
      <c r="AH317" s="28">
        <v>8</v>
      </c>
      <c r="AI317" s="28">
        <v>6</v>
      </c>
      <c r="AJ317" s="28">
        <v>5</v>
      </c>
      <c r="AK317" s="28">
        <v>12</v>
      </c>
      <c r="AL317" s="28">
        <v>3</v>
      </c>
      <c r="AM317" s="28">
        <v>5</v>
      </c>
      <c r="AN317" s="28">
        <v>2</v>
      </c>
      <c r="AO317" s="28">
        <v>7</v>
      </c>
      <c r="AP317" s="28">
        <v>5</v>
      </c>
      <c r="AQ317" s="28">
        <v>6</v>
      </c>
      <c r="AR317" s="28">
        <v>3</v>
      </c>
      <c r="AS317" s="28">
        <v>6</v>
      </c>
      <c r="AT317" s="28">
        <v>6</v>
      </c>
      <c r="AU317" s="28">
        <v>7</v>
      </c>
      <c r="AV317" s="28">
        <v>5</v>
      </c>
      <c r="AW317" s="28">
        <v>4</v>
      </c>
      <c r="AX317" s="28">
        <v>6</v>
      </c>
      <c r="AY317" s="28">
        <v>4</v>
      </c>
      <c r="AZ317" s="28">
        <v>11</v>
      </c>
      <c r="BA317" s="3">
        <v>4</v>
      </c>
    </row>
    <row r="318" spans="1:53" ht="12">
      <c r="A318" s="2" t="s">
        <v>0</v>
      </c>
      <c r="B318" s="1">
        <v>2</v>
      </c>
      <c r="C318" s="1">
        <v>3</v>
      </c>
      <c r="D318" s="1">
        <v>4</v>
      </c>
      <c r="E318" s="1">
        <v>2</v>
      </c>
      <c r="F318" s="1">
        <v>2</v>
      </c>
      <c r="G318" s="1">
        <v>1</v>
      </c>
      <c r="H318" s="1">
        <v>2</v>
      </c>
      <c r="I318" s="1">
        <v>0</v>
      </c>
      <c r="J318" s="1">
        <v>2</v>
      </c>
      <c r="K318" s="1">
        <v>2</v>
      </c>
      <c r="L318" s="1">
        <v>1</v>
      </c>
      <c r="M318" s="1">
        <v>1</v>
      </c>
      <c r="N318" s="1">
        <v>0</v>
      </c>
      <c r="O318" s="1">
        <v>1</v>
      </c>
      <c r="P318" s="1">
        <v>0</v>
      </c>
      <c r="Q318" s="1">
        <v>1</v>
      </c>
      <c r="R318" s="1">
        <v>0</v>
      </c>
      <c r="S318" s="1">
        <v>2</v>
      </c>
      <c r="T318" s="1">
        <v>5</v>
      </c>
      <c r="U318" s="1">
        <v>2</v>
      </c>
      <c r="V318" s="28">
        <v>0</v>
      </c>
      <c r="W318" s="28">
        <v>3</v>
      </c>
      <c r="X318" s="28">
        <v>5</v>
      </c>
      <c r="Y318" s="28">
        <v>1</v>
      </c>
      <c r="Z318" s="28">
        <v>2</v>
      </c>
      <c r="AA318" s="28">
        <v>1</v>
      </c>
      <c r="AB318" s="28">
        <v>2</v>
      </c>
      <c r="AC318" s="28">
        <v>4</v>
      </c>
      <c r="AD318" s="28">
        <v>3</v>
      </c>
      <c r="AE318" s="28">
        <v>2</v>
      </c>
      <c r="AF318" s="28">
        <v>0</v>
      </c>
      <c r="AG318" s="28">
        <v>2</v>
      </c>
      <c r="AH318" s="28">
        <v>5</v>
      </c>
      <c r="AI318" s="28">
        <v>1</v>
      </c>
      <c r="AJ318" s="28">
        <v>2</v>
      </c>
      <c r="AK318" s="28">
        <v>1</v>
      </c>
      <c r="AL318" s="28">
        <v>4</v>
      </c>
      <c r="AM318" s="28">
        <v>1</v>
      </c>
      <c r="AN318" s="28">
        <v>3</v>
      </c>
      <c r="AO318" s="28">
        <v>5</v>
      </c>
      <c r="AP318" s="28">
        <v>2</v>
      </c>
      <c r="AQ318" s="28">
        <v>3</v>
      </c>
      <c r="AR318" s="28">
        <v>0</v>
      </c>
      <c r="AS318" s="28">
        <v>2</v>
      </c>
      <c r="AT318" s="28">
        <v>2</v>
      </c>
      <c r="AU318" s="28">
        <v>5</v>
      </c>
      <c r="AV318" s="28">
        <v>3</v>
      </c>
      <c r="AW318" s="28">
        <v>2</v>
      </c>
      <c r="AX318" s="28">
        <v>3</v>
      </c>
      <c r="AY318" s="28">
        <v>0</v>
      </c>
      <c r="AZ318" s="28">
        <v>2</v>
      </c>
      <c r="BA318" s="3">
        <v>2</v>
      </c>
    </row>
    <row r="319" spans="1:53" ht="12">
      <c r="A319" s="1" t="s">
        <v>16</v>
      </c>
      <c r="B319" s="1">
        <f>SUM(B305:B318)</f>
        <v>77</v>
      </c>
      <c r="C319" s="1">
        <f aca="true" t="shared" si="34" ref="C319:Q319">SUM(C305:C318)</f>
        <v>76</v>
      </c>
      <c r="D319" s="1">
        <f t="shared" si="34"/>
        <v>79</v>
      </c>
      <c r="E319" s="1">
        <f t="shared" si="34"/>
        <v>72</v>
      </c>
      <c r="F319" s="1">
        <f t="shared" si="34"/>
        <v>93</v>
      </c>
      <c r="G319" s="1">
        <f t="shared" si="34"/>
        <v>80</v>
      </c>
      <c r="H319" s="1">
        <f t="shared" si="34"/>
        <v>97</v>
      </c>
      <c r="I319" s="1">
        <f t="shared" si="34"/>
        <v>73</v>
      </c>
      <c r="J319" s="1">
        <f t="shared" si="34"/>
        <v>74</v>
      </c>
      <c r="K319" s="1">
        <f t="shared" si="34"/>
        <v>89</v>
      </c>
      <c r="L319" s="1">
        <f t="shared" si="34"/>
        <v>84</v>
      </c>
      <c r="M319" s="1">
        <f t="shared" si="34"/>
        <v>93</v>
      </c>
      <c r="N319" s="1">
        <f t="shared" si="34"/>
        <v>62</v>
      </c>
      <c r="O319" s="1">
        <f t="shared" si="34"/>
        <v>63</v>
      </c>
      <c r="P319" s="1">
        <f t="shared" si="34"/>
        <v>89</v>
      </c>
      <c r="Q319" s="1">
        <f t="shared" si="34"/>
        <v>76</v>
      </c>
      <c r="R319" s="1">
        <v>75</v>
      </c>
      <c r="S319" s="1">
        <v>110</v>
      </c>
      <c r="T319" s="1">
        <v>91</v>
      </c>
      <c r="U319" s="1">
        <v>94</v>
      </c>
      <c r="V319" s="1">
        <v>96</v>
      </c>
      <c r="W319" s="1">
        <v>83</v>
      </c>
      <c r="X319" s="1">
        <v>104</v>
      </c>
      <c r="Y319" s="28">
        <v>86</v>
      </c>
      <c r="Z319" s="28">
        <v>85</v>
      </c>
      <c r="AA319" s="28">
        <v>79</v>
      </c>
      <c r="AB319" s="28">
        <v>79</v>
      </c>
      <c r="AC319" s="28">
        <v>74</v>
      </c>
      <c r="AD319" s="28">
        <v>92</v>
      </c>
      <c r="AE319" s="28">
        <v>73</v>
      </c>
      <c r="AF319" s="28">
        <v>87</v>
      </c>
      <c r="AG319" s="28">
        <v>83</v>
      </c>
      <c r="AH319" s="28">
        <v>95</v>
      </c>
      <c r="AI319" s="28">
        <v>85</v>
      </c>
      <c r="AJ319" s="28">
        <v>95</v>
      </c>
      <c r="AK319" s="28">
        <v>102</v>
      </c>
      <c r="AL319" s="28">
        <v>99</v>
      </c>
      <c r="AM319" s="28">
        <v>77</v>
      </c>
      <c r="AN319" s="28">
        <v>86</v>
      </c>
      <c r="AO319" s="28">
        <v>119</v>
      </c>
      <c r="AP319" s="28">
        <v>97</v>
      </c>
      <c r="AQ319" s="28">
        <v>92</v>
      </c>
      <c r="AR319" s="28">
        <v>93</v>
      </c>
      <c r="AS319" s="28">
        <v>104</v>
      </c>
      <c r="AT319" s="28">
        <v>96</v>
      </c>
      <c r="AU319" s="28">
        <v>114</v>
      </c>
      <c r="AV319" s="28">
        <v>113</v>
      </c>
      <c r="AW319" s="28">
        <v>103</v>
      </c>
      <c r="AX319" s="28">
        <v>91</v>
      </c>
      <c r="AY319" s="28">
        <v>57</v>
      </c>
      <c r="AZ319" s="28">
        <v>106</v>
      </c>
      <c r="BA319" s="3">
        <v>65</v>
      </c>
    </row>
    <row r="320" spans="26:36" ht="12"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</row>
    <row r="321" spans="1:31" ht="12">
      <c r="A321" s="6" t="s">
        <v>24</v>
      </c>
      <c r="V321" s="28"/>
      <c r="W321" s="28"/>
      <c r="X321" s="28"/>
      <c r="Y321" s="28"/>
      <c r="Z321" s="28"/>
      <c r="AA321" s="28"/>
      <c r="AB321" s="28"/>
      <c r="AC321" s="28"/>
      <c r="AD321" s="28"/>
      <c r="AE321" s="29"/>
    </row>
    <row r="322" spans="1:54" ht="12">
      <c r="A322" s="1" t="s">
        <v>56</v>
      </c>
      <c r="Z322" s="1"/>
      <c r="AC322" s="1"/>
      <c r="AD322" s="1"/>
      <c r="AE322" s="1"/>
      <c r="AF322" s="1"/>
      <c r="AG322" s="1"/>
      <c r="AH322" s="1"/>
      <c r="AI322" s="1"/>
      <c r="AJ322" s="1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BB322" s="25" t="str">
        <f>IF(AJ333&gt;AJ334,"ok","ALERT")</f>
        <v>ok</v>
      </c>
    </row>
    <row r="323" spans="1:53" ht="12">
      <c r="A323" s="5" t="s">
        <v>12</v>
      </c>
      <c r="B323" s="1">
        <v>5</v>
      </c>
      <c r="C323" s="1">
        <v>2</v>
      </c>
      <c r="D323" s="1">
        <v>3</v>
      </c>
      <c r="E323" s="1">
        <v>1</v>
      </c>
      <c r="F323" s="1">
        <v>5</v>
      </c>
      <c r="G323" s="1">
        <v>1</v>
      </c>
      <c r="H323" s="1">
        <v>2</v>
      </c>
      <c r="I323" s="1">
        <v>2</v>
      </c>
      <c r="J323" s="1">
        <v>3</v>
      </c>
      <c r="K323" s="1">
        <v>1</v>
      </c>
      <c r="L323" s="1">
        <v>3</v>
      </c>
      <c r="M323" s="1">
        <v>2</v>
      </c>
      <c r="N323" s="1">
        <v>0</v>
      </c>
      <c r="O323" s="1">
        <v>2</v>
      </c>
      <c r="P323" s="1">
        <v>4</v>
      </c>
      <c r="Q323" s="1">
        <v>2</v>
      </c>
      <c r="R323" s="1">
        <v>2</v>
      </c>
      <c r="S323" s="1">
        <v>2</v>
      </c>
      <c r="T323" s="1">
        <v>4</v>
      </c>
      <c r="U323" s="1">
        <v>1</v>
      </c>
      <c r="V323" s="1">
        <v>5</v>
      </c>
      <c r="W323" s="1">
        <v>4</v>
      </c>
      <c r="X323" s="1">
        <v>5</v>
      </c>
      <c r="Y323" s="1">
        <v>4</v>
      </c>
      <c r="Z323" s="1">
        <v>3</v>
      </c>
      <c r="AA323" s="1">
        <v>4</v>
      </c>
      <c r="AB323" s="1">
        <v>3</v>
      </c>
      <c r="AC323" s="1">
        <v>0</v>
      </c>
      <c r="AD323" s="1">
        <v>1</v>
      </c>
      <c r="AE323" s="1">
        <v>5</v>
      </c>
      <c r="AF323" s="1">
        <v>7</v>
      </c>
      <c r="AG323" s="1">
        <v>5</v>
      </c>
      <c r="AH323" s="1">
        <v>4</v>
      </c>
      <c r="AI323" s="1">
        <v>2</v>
      </c>
      <c r="AJ323" s="1">
        <v>1</v>
      </c>
      <c r="AK323" s="28">
        <v>2</v>
      </c>
      <c r="AL323" s="28">
        <v>1</v>
      </c>
      <c r="AM323" s="28">
        <v>3</v>
      </c>
      <c r="AN323" s="28">
        <v>1</v>
      </c>
      <c r="AO323" s="28">
        <v>2</v>
      </c>
      <c r="AP323" s="28">
        <v>7</v>
      </c>
      <c r="AQ323" s="28">
        <v>7</v>
      </c>
      <c r="AR323" s="28">
        <v>4</v>
      </c>
      <c r="AS323" s="28">
        <v>4</v>
      </c>
      <c r="AT323" s="28">
        <v>1</v>
      </c>
      <c r="AU323" s="28">
        <v>3</v>
      </c>
      <c r="AV323" s="28">
        <v>2</v>
      </c>
      <c r="AW323" s="28">
        <v>4</v>
      </c>
      <c r="AX323" s="28">
        <v>2</v>
      </c>
      <c r="AY323" s="28">
        <v>1</v>
      </c>
      <c r="AZ323" s="28">
        <v>1</v>
      </c>
      <c r="BA323" s="3">
        <v>1</v>
      </c>
    </row>
    <row r="324" spans="1:53" ht="12">
      <c r="A324" s="5" t="s">
        <v>11</v>
      </c>
      <c r="B324" s="1">
        <v>32</v>
      </c>
      <c r="C324" s="1">
        <v>43</v>
      </c>
      <c r="D324" s="1">
        <v>37</v>
      </c>
      <c r="E324" s="1">
        <v>29</v>
      </c>
      <c r="F324" s="1">
        <v>23</v>
      </c>
      <c r="G324" s="1">
        <v>42</v>
      </c>
      <c r="H324" s="1">
        <v>36</v>
      </c>
      <c r="I324" s="1">
        <v>38</v>
      </c>
      <c r="J324" s="1">
        <v>29</v>
      </c>
      <c r="K324" s="1">
        <v>31</v>
      </c>
      <c r="L324" s="1">
        <v>31</v>
      </c>
      <c r="M324" s="1">
        <v>27</v>
      </c>
      <c r="N324" s="1">
        <v>30</v>
      </c>
      <c r="O324" s="1">
        <v>41</v>
      </c>
      <c r="P324" s="1">
        <v>30</v>
      </c>
      <c r="Q324" s="1">
        <v>26</v>
      </c>
      <c r="R324" s="1">
        <v>30</v>
      </c>
      <c r="S324" s="1">
        <v>30</v>
      </c>
      <c r="T324" s="1">
        <v>28</v>
      </c>
      <c r="U324" s="1">
        <v>29</v>
      </c>
      <c r="V324" s="1">
        <v>28</v>
      </c>
      <c r="W324" s="1">
        <v>32</v>
      </c>
      <c r="X324" s="1">
        <v>35</v>
      </c>
      <c r="Y324" s="1">
        <v>30</v>
      </c>
      <c r="Z324" s="1">
        <v>22</v>
      </c>
      <c r="AA324" s="1">
        <v>35</v>
      </c>
      <c r="AB324" s="1">
        <v>25</v>
      </c>
      <c r="AC324" s="1">
        <v>29</v>
      </c>
      <c r="AD324" s="1">
        <v>38</v>
      </c>
      <c r="AE324" s="1">
        <v>32</v>
      </c>
      <c r="AF324" s="1">
        <v>37</v>
      </c>
      <c r="AG324" s="1">
        <v>42</v>
      </c>
      <c r="AH324" s="1">
        <v>33</v>
      </c>
      <c r="AI324" s="1">
        <v>37</v>
      </c>
      <c r="AJ324" s="1">
        <v>37</v>
      </c>
      <c r="AK324" s="28">
        <v>36</v>
      </c>
      <c r="AL324" s="28">
        <v>20</v>
      </c>
      <c r="AM324" s="28">
        <v>39</v>
      </c>
      <c r="AN324" s="28">
        <v>52</v>
      </c>
      <c r="AO324" s="28">
        <v>35</v>
      </c>
      <c r="AP324" s="28">
        <v>35</v>
      </c>
      <c r="AQ324" s="28">
        <v>28</v>
      </c>
      <c r="AR324" s="28">
        <v>40</v>
      </c>
      <c r="AS324" s="28">
        <v>29</v>
      </c>
      <c r="AT324" s="28">
        <v>24</v>
      </c>
      <c r="AU324" s="28">
        <v>33</v>
      </c>
      <c r="AV324" s="28">
        <v>30</v>
      </c>
      <c r="AW324" s="28">
        <v>22</v>
      </c>
      <c r="AX324" s="28">
        <v>40</v>
      </c>
      <c r="AY324" s="28">
        <v>16</v>
      </c>
      <c r="AZ324" s="28">
        <v>30</v>
      </c>
      <c r="BA324" s="3">
        <v>28</v>
      </c>
    </row>
    <row r="325" spans="1:53" ht="12">
      <c r="A325" s="4" t="s">
        <v>10</v>
      </c>
      <c r="B325" s="1">
        <v>8</v>
      </c>
      <c r="C325" s="1">
        <v>11</v>
      </c>
      <c r="D325" s="1">
        <v>7</v>
      </c>
      <c r="E325" s="1">
        <v>9</v>
      </c>
      <c r="F325" s="1">
        <v>6</v>
      </c>
      <c r="G325" s="1">
        <v>5</v>
      </c>
      <c r="H325" s="1">
        <v>10</v>
      </c>
      <c r="I325" s="1">
        <v>12</v>
      </c>
      <c r="J325" s="1">
        <v>4</v>
      </c>
      <c r="K325" s="1">
        <v>6</v>
      </c>
      <c r="L325" s="1">
        <v>11</v>
      </c>
      <c r="M325" s="1">
        <v>6</v>
      </c>
      <c r="N325" s="1">
        <v>5</v>
      </c>
      <c r="O325" s="1">
        <v>7</v>
      </c>
      <c r="P325" s="1">
        <v>11</v>
      </c>
      <c r="Q325" s="1">
        <v>8</v>
      </c>
      <c r="R325" s="1">
        <v>6</v>
      </c>
      <c r="S325" s="1">
        <v>13</v>
      </c>
      <c r="T325" s="1">
        <v>8</v>
      </c>
      <c r="U325" s="1">
        <v>4</v>
      </c>
      <c r="V325" s="1">
        <v>2</v>
      </c>
      <c r="W325" s="1">
        <v>13</v>
      </c>
      <c r="X325" s="1">
        <v>3</v>
      </c>
      <c r="Y325" s="1">
        <v>5</v>
      </c>
      <c r="Z325" s="1">
        <v>2</v>
      </c>
      <c r="AA325" s="1">
        <v>6</v>
      </c>
      <c r="AB325" s="1">
        <v>2</v>
      </c>
      <c r="AC325" s="1">
        <v>4</v>
      </c>
      <c r="AD325" s="1">
        <v>10</v>
      </c>
      <c r="AE325" s="1">
        <v>4</v>
      </c>
      <c r="AF325" s="1">
        <v>3</v>
      </c>
      <c r="AG325" s="1">
        <v>11</v>
      </c>
      <c r="AH325" s="1">
        <v>5</v>
      </c>
      <c r="AI325" s="1">
        <v>3</v>
      </c>
      <c r="AJ325" s="1">
        <v>7</v>
      </c>
      <c r="AK325" s="28">
        <v>3</v>
      </c>
      <c r="AL325" s="28">
        <v>8</v>
      </c>
      <c r="AM325" s="28">
        <v>8</v>
      </c>
      <c r="AN325" s="28">
        <v>2</v>
      </c>
      <c r="AO325" s="28">
        <v>10</v>
      </c>
      <c r="AP325" s="28">
        <v>8</v>
      </c>
      <c r="AQ325" s="28">
        <v>11</v>
      </c>
      <c r="AR325" s="28">
        <v>6</v>
      </c>
      <c r="AS325" s="28">
        <v>9</v>
      </c>
      <c r="AT325" s="28">
        <v>3</v>
      </c>
      <c r="AU325" s="28">
        <v>11</v>
      </c>
      <c r="AV325" s="28">
        <v>6</v>
      </c>
      <c r="AW325" s="28">
        <v>7</v>
      </c>
      <c r="AX325" s="28">
        <v>6</v>
      </c>
      <c r="AY325" s="28">
        <v>4</v>
      </c>
      <c r="AZ325" s="28">
        <v>7</v>
      </c>
      <c r="BA325" s="3">
        <v>9</v>
      </c>
    </row>
    <row r="326" spans="1:53" ht="12">
      <c r="A326" s="4" t="s">
        <v>9</v>
      </c>
      <c r="B326" s="1">
        <v>4</v>
      </c>
      <c r="C326" s="1">
        <v>8</v>
      </c>
      <c r="D326" s="1">
        <v>4</v>
      </c>
      <c r="E326" s="1">
        <v>8</v>
      </c>
      <c r="F326" s="1">
        <v>6</v>
      </c>
      <c r="G326" s="1">
        <v>5</v>
      </c>
      <c r="H326" s="1">
        <v>7</v>
      </c>
      <c r="I326" s="1">
        <v>0</v>
      </c>
      <c r="J326" s="1">
        <v>1</v>
      </c>
      <c r="K326" s="1">
        <v>9</v>
      </c>
      <c r="L326" s="1">
        <v>7</v>
      </c>
      <c r="M326" s="1">
        <v>3</v>
      </c>
      <c r="N326" s="1">
        <v>5</v>
      </c>
      <c r="O326" s="1">
        <v>4</v>
      </c>
      <c r="P326" s="1">
        <v>4</v>
      </c>
      <c r="Q326" s="1">
        <v>3</v>
      </c>
      <c r="R326" s="1">
        <v>5</v>
      </c>
      <c r="S326" s="1">
        <v>8</v>
      </c>
      <c r="T326" s="1">
        <v>2</v>
      </c>
      <c r="U326" s="1">
        <v>3</v>
      </c>
      <c r="V326" s="1">
        <v>4</v>
      </c>
      <c r="W326" s="1">
        <v>5</v>
      </c>
      <c r="X326" s="1">
        <v>6</v>
      </c>
      <c r="Y326" s="1">
        <v>4</v>
      </c>
      <c r="Z326" s="1">
        <v>5</v>
      </c>
      <c r="AA326" s="1">
        <v>2</v>
      </c>
      <c r="AB326" s="1">
        <v>6</v>
      </c>
      <c r="AC326" s="1">
        <v>3</v>
      </c>
      <c r="AD326" s="1">
        <v>4</v>
      </c>
      <c r="AE326" s="1">
        <v>6</v>
      </c>
      <c r="AF326" s="1">
        <v>4</v>
      </c>
      <c r="AG326" s="1">
        <v>4</v>
      </c>
      <c r="AH326" s="1">
        <v>4</v>
      </c>
      <c r="AI326" s="1">
        <v>1</v>
      </c>
      <c r="AJ326" s="1">
        <v>10</v>
      </c>
      <c r="AK326" s="28">
        <v>7</v>
      </c>
      <c r="AL326" s="28">
        <v>2</v>
      </c>
      <c r="AM326" s="28">
        <v>9</v>
      </c>
      <c r="AN326" s="28">
        <v>6</v>
      </c>
      <c r="AO326" s="28">
        <v>3</v>
      </c>
      <c r="AP326" s="28">
        <v>3</v>
      </c>
      <c r="AQ326" s="28">
        <v>7</v>
      </c>
      <c r="AR326" s="28">
        <v>6</v>
      </c>
      <c r="AS326" s="28">
        <v>3</v>
      </c>
      <c r="AT326" s="28">
        <v>1</v>
      </c>
      <c r="AU326" s="28">
        <v>12</v>
      </c>
      <c r="AV326" s="28">
        <v>3</v>
      </c>
      <c r="AW326" s="28">
        <v>5</v>
      </c>
      <c r="AX326" s="28">
        <v>3</v>
      </c>
      <c r="AY326" s="28">
        <v>1</v>
      </c>
      <c r="AZ326" s="28">
        <v>4</v>
      </c>
      <c r="BA326" s="3">
        <v>10</v>
      </c>
    </row>
    <row r="327" spans="1:53" ht="12">
      <c r="A327" s="3" t="s">
        <v>8</v>
      </c>
      <c r="B327" s="1">
        <v>0</v>
      </c>
      <c r="C327" s="1">
        <v>0</v>
      </c>
      <c r="D327" s="1">
        <v>0</v>
      </c>
      <c r="E327" s="1">
        <v>0</v>
      </c>
      <c r="F327" s="1">
        <v>2</v>
      </c>
      <c r="G327" s="1">
        <v>2</v>
      </c>
      <c r="H327" s="1">
        <v>0</v>
      </c>
      <c r="I327" s="1">
        <v>1</v>
      </c>
      <c r="J327" s="1">
        <v>3</v>
      </c>
      <c r="K327" s="1">
        <v>0</v>
      </c>
      <c r="L327" s="1">
        <v>0</v>
      </c>
      <c r="M327" s="1">
        <v>0</v>
      </c>
      <c r="N327" s="1">
        <v>1</v>
      </c>
      <c r="O327" s="1">
        <v>1</v>
      </c>
      <c r="P327" s="1">
        <v>1</v>
      </c>
      <c r="Q327" s="1">
        <v>1</v>
      </c>
      <c r="R327" s="1">
        <v>2</v>
      </c>
      <c r="S327" s="1">
        <v>1</v>
      </c>
      <c r="T327" s="1">
        <v>0</v>
      </c>
      <c r="U327" s="1">
        <v>0</v>
      </c>
      <c r="V327" s="1">
        <v>2</v>
      </c>
      <c r="W327" s="1">
        <v>1</v>
      </c>
      <c r="X327" s="1">
        <v>1</v>
      </c>
      <c r="Y327" s="1">
        <v>1</v>
      </c>
      <c r="Z327" s="1">
        <v>0</v>
      </c>
      <c r="AA327" s="1">
        <v>3</v>
      </c>
      <c r="AB327" s="1">
        <v>1</v>
      </c>
      <c r="AC327" s="1">
        <v>2</v>
      </c>
      <c r="AD327" s="1">
        <v>0</v>
      </c>
      <c r="AE327" s="1">
        <v>0</v>
      </c>
      <c r="AF327" s="1">
        <v>0</v>
      </c>
      <c r="AG327" s="1">
        <v>1</v>
      </c>
      <c r="AH327" s="1">
        <v>0</v>
      </c>
      <c r="AI327" s="1">
        <v>1</v>
      </c>
      <c r="AJ327" s="1">
        <v>0</v>
      </c>
      <c r="AK327" s="28">
        <v>2</v>
      </c>
      <c r="AL327" s="28">
        <v>1</v>
      </c>
      <c r="AM327" s="28">
        <v>2</v>
      </c>
      <c r="AN327" s="28">
        <v>1</v>
      </c>
      <c r="AO327" s="28">
        <v>1</v>
      </c>
      <c r="AP327" s="28">
        <v>1</v>
      </c>
      <c r="AQ327" s="28">
        <v>3</v>
      </c>
      <c r="AR327" s="28">
        <v>1</v>
      </c>
      <c r="AS327" s="28">
        <v>1</v>
      </c>
      <c r="AT327" s="28">
        <v>0</v>
      </c>
      <c r="AU327" s="28">
        <v>2</v>
      </c>
      <c r="AV327" s="28">
        <v>2</v>
      </c>
      <c r="AW327" s="28">
        <v>0</v>
      </c>
      <c r="AX327" s="28">
        <v>0</v>
      </c>
      <c r="AY327" s="28">
        <v>0</v>
      </c>
      <c r="AZ327" s="28">
        <v>0</v>
      </c>
      <c r="BA327" s="3">
        <v>0</v>
      </c>
    </row>
    <row r="328" spans="1:53" ht="12">
      <c r="A328" s="3" t="s">
        <v>7</v>
      </c>
      <c r="B328" s="1">
        <v>2</v>
      </c>
      <c r="C328" s="1">
        <v>2</v>
      </c>
      <c r="D328" s="1">
        <v>0</v>
      </c>
      <c r="E328" s="1">
        <v>2</v>
      </c>
      <c r="F328" s="1">
        <v>2</v>
      </c>
      <c r="G328" s="1">
        <v>1</v>
      </c>
      <c r="H328" s="1">
        <v>3</v>
      </c>
      <c r="I328" s="1">
        <v>0</v>
      </c>
      <c r="J328" s="1">
        <v>0</v>
      </c>
      <c r="K328" s="1">
        <v>2</v>
      </c>
      <c r="L328" s="1">
        <v>2</v>
      </c>
      <c r="M328" s="1">
        <v>1</v>
      </c>
      <c r="N328" s="1">
        <v>2</v>
      </c>
      <c r="O328" s="1">
        <v>1</v>
      </c>
      <c r="P328" s="1">
        <v>3</v>
      </c>
      <c r="Q328" s="1">
        <v>3</v>
      </c>
      <c r="R328" s="1">
        <v>1</v>
      </c>
      <c r="S328" s="1">
        <v>5</v>
      </c>
      <c r="T328" s="1">
        <v>3</v>
      </c>
      <c r="U328" s="1">
        <v>3</v>
      </c>
      <c r="V328" s="1">
        <v>3</v>
      </c>
      <c r="W328" s="1">
        <v>1</v>
      </c>
      <c r="X328" s="1">
        <v>2</v>
      </c>
      <c r="Y328" s="1">
        <v>3</v>
      </c>
      <c r="Z328" s="1">
        <v>4</v>
      </c>
      <c r="AA328" s="1">
        <v>3</v>
      </c>
      <c r="AB328" s="1">
        <v>1</v>
      </c>
      <c r="AC328" s="1">
        <v>2</v>
      </c>
      <c r="AD328" s="1">
        <v>1</v>
      </c>
      <c r="AE328" s="1">
        <v>2</v>
      </c>
      <c r="AF328" s="1">
        <v>1</v>
      </c>
      <c r="AG328" s="1">
        <v>2</v>
      </c>
      <c r="AH328" s="1">
        <v>1</v>
      </c>
      <c r="AI328" s="1">
        <v>1</v>
      </c>
      <c r="AJ328" s="1">
        <v>2</v>
      </c>
      <c r="AK328" s="28">
        <v>0</v>
      </c>
      <c r="AL328" s="28">
        <v>1</v>
      </c>
      <c r="AM328" s="28">
        <v>1</v>
      </c>
      <c r="AN328" s="28">
        <v>2</v>
      </c>
      <c r="AO328" s="28">
        <v>2</v>
      </c>
      <c r="AP328" s="28">
        <v>2</v>
      </c>
      <c r="AQ328" s="28">
        <v>3</v>
      </c>
      <c r="AR328" s="28">
        <v>2</v>
      </c>
      <c r="AS328" s="28">
        <v>3</v>
      </c>
      <c r="AT328" s="28">
        <v>4</v>
      </c>
      <c r="AU328" s="28">
        <v>6</v>
      </c>
      <c r="AV328" s="28">
        <v>5</v>
      </c>
      <c r="AW328" s="28">
        <v>4</v>
      </c>
      <c r="AX328" s="28">
        <v>2</v>
      </c>
      <c r="AY328" s="28">
        <v>0</v>
      </c>
      <c r="AZ328" s="28">
        <v>1</v>
      </c>
      <c r="BA328" s="3">
        <v>0</v>
      </c>
    </row>
    <row r="329" spans="1:53" ht="12">
      <c r="A329" s="3" t="s">
        <v>6</v>
      </c>
      <c r="B329" s="1">
        <v>0</v>
      </c>
      <c r="C329" s="1">
        <v>6</v>
      </c>
      <c r="D329" s="1">
        <v>6</v>
      </c>
      <c r="E329" s="1">
        <v>0</v>
      </c>
      <c r="F329" s="1">
        <v>0</v>
      </c>
      <c r="G329" s="1">
        <v>1</v>
      </c>
      <c r="H329" s="1">
        <v>1</v>
      </c>
      <c r="I329" s="1">
        <v>1</v>
      </c>
      <c r="J329" s="1">
        <v>0</v>
      </c>
      <c r="K329" s="1">
        <v>1</v>
      </c>
      <c r="L329" s="1">
        <v>0</v>
      </c>
      <c r="M329" s="1">
        <v>0</v>
      </c>
      <c r="N329" s="1">
        <v>3</v>
      </c>
      <c r="O329" s="1">
        <v>1</v>
      </c>
      <c r="P329" s="1">
        <v>1</v>
      </c>
      <c r="Q329" s="1">
        <v>1</v>
      </c>
      <c r="R329" s="1">
        <v>0</v>
      </c>
      <c r="S329" s="1">
        <v>1</v>
      </c>
      <c r="T329" s="1">
        <v>2</v>
      </c>
      <c r="U329" s="1">
        <v>1</v>
      </c>
      <c r="V329" s="1">
        <v>2</v>
      </c>
      <c r="W329" s="1">
        <v>0</v>
      </c>
      <c r="X329" s="1">
        <v>3</v>
      </c>
      <c r="Y329" s="1">
        <v>5</v>
      </c>
      <c r="Z329" s="1">
        <v>0</v>
      </c>
      <c r="AA329" s="1">
        <v>5</v>
      </c>
      <c r="AB329" s="1">
        <v>1</v>
      </c>
      <c r="AC329" s="1">
        <v>0</v>
      </c>
      <c r="AD329" s="1">
        <v>0</v>
      </c>
      <c r="AE329" s="1">
        <v>2</v>
      </c>
      <c r="AF329" s="1">
        <v>4</v>
      </c>
      <c r="AG329" s="1">
        <v>2</v>
      </c>
      <c r="AH329" s="1">
        <v>1</v>
      </c>
      <c r="AI329" s="1">
        <v>0</v>
      </c>
      <c r="AJ329" s="1">
        <v>2</v>
      </c>
      <c r="AK329" s="28">
        <v>0</v>
      </c>
      <c r="AL329" s="28">
        <v>1</v>
      </c>
      <c r="AM329" s="28">
        <v>2</v>
      </c>
      <c r="AN329" s="28">
        <v>4</v>
      </c>
      <c r="AO329" s="28">
        <v>2</v>
      </c>
      <c r="AP329" s="28">
        <v>3</v>
      </c>
      <c r="AQ329" s="28">
        <v>4</v>
      </c>
      <c r="AR329" s="28">
        <v>3</v>
      </c>
      <c r="AS329" s="28">
        <v>0</v>
      </c>
      <c r="AT329" s="28">
        <v>2</v>
      </c>
      <c r="AU329" s="28">
        <v>2</v>
      </c>
      <c r="AV329" s="28">
        <v>3</v>
      </c>
      <c r="AW329" s="28">
        <v>0</v>
      </c>
      <c r="AX329" s="28">
        <v>1</v>
      </c>
      <c r="AY329" s="28">
        <v>2</v>
      </c>
      <c r="AZ329" s="28">
        <v>3</v>
      </c>
      <c r="BA329" s="3">
        <v>2</v>
      </c>
    </row>
    <row r="330" spans="1:53" ht="12">
      <c r="A330" s="3" t="s">
        <v>5</v>
      </c>
      <c r="B330" s="1">
        <v>3</v>
      </c>
      <c r="C330" s="1">
        <v>6</v>
      </c>
      <c r="D330" s="1">
        <v>5</v>
      </c>
      <c r="E330" s="1">
        <v>2</v>
      </c>
      <c r="F330" s="1">
        <v>3</v>
      </c>
      <c r="G330" s="1">
        <v>2</v>
      </c>
      <c r="H330" s="1">
        <v>4</v>
      </c>
      <c r="I330" s="1">
        <v>5</v>
      </c>
      <c r="J330" s="1">
        <v>3</v>
      </c>
      <c r="K330" s="1">
        <v>3</v>
      </c>
      <c r="L330" s="1">
        <v>4</v>
      </c>
      <c r="M330" s="1">
        <v>5</v>
      </c>
      <c r="N330" s="1">
        <v>1</v>
      </c>
      <c r="O330" s="1">
        <v>0</v>
      </c>
      <c r="P330" s="1">
        <v>3</v>
      </c>
      <c r="Q330" s="1">
        <v>1</v>
      </c>
      <c r="R330" s="1">
        <v>2</v>
      </c>
      <c r="S330" s="1">
        <v>2</v>
      </c>
      <c r="T330" s="1">
        <v>1</v>
      </c>
      <c r="U330" s="1">
        <v>2</v>
      </c>
      <c r="V330" s="1">
        <v>4</v>
      </c>
      <c r="W330" s="1">
        <v>0</v>
      </c>
      <c r="X330" s="1">
        <v>3</v>
      </c>
      <c r="Y330" s="1">
        <v>0</v>
      </c>
      <c r="Z330" s="1">
        <v>1</v>
      </c>
      <c r="AA330" s="1">
        <v>4</v>
      </c>
      <c r="AB330" s="1">
        <v>3</v>
      </c>
      <c r="AC330" s="1">
        <v>2</v>
      </c>
      <c r="AD330" s="1">
        <v>3</v>
      </c>
      <c r="AE330" s="1">
        <v>6</v>
      </c>
      <c r="AF330" s="1">
        <v>2</v>
      </c>
      <c r="AG330" s="1">
        <v>6</v>
      </c>
      <c r="AH330" s="1">
        <v>0</v>
      </c>
      <c r="AI330" s="1">
        <v>4</v>
      </c>
      <c r="AJ330" s="1">
        <v>2</v>
      </c>
      <c r="AK330" s="28">
        <v>7</v>
      </c>
      <c r="AL330" s="28">
        <v>4</v>
      </c>
      <c r="AM330" s="28">
        <v>2</v>
      </c>
      <c r="AN330" s="28">
        <v>4</v>
      </c>
      <c r="AO330" s="28">
        <v>2</v>
      </c>
      <c r="AP330" s="28">
        <v>1</v>
      </c>
      <c r="AQ330" s="28">
        <v>2</v>
      </c>
      <c r="AR330" s="28">
        <v>5</v>
      </c>
      <c r="AS330" s="28">
        <v>2</v>
      </c>
      <c r="AT330" s="28">
        <v>0</v>
      </c>
      <c r="AU330" s="28">
        <v>5</v>
      </c>
      <c r="AV330" s="28">
        <v>8</v>
      </c>
      <c r="AW330" s="28">
        <v>2</v>
      </c>
      <c r="AX330" s="28">
        <v>6</v>
      </c>
      <c r="AY330" s="28">
        <v>2</v>
      </c>
      <c r="AZ330" s="28">
        <v>6</v>
      </c>
      <c r="BA330" s="3">
        <v>1</v>
      </c>
    </row>
    <row r="331" spans="1:53" ht="12">
      <c r="A331" s="3" t="s">
        <v>4</v>
      </c>
      <c r="B331" s="1">
        <v>12</v>
      </c>
      <c r="C331" s="1">
        <v>5</v>
      </c>
      <c r="D331" s="1">
        <v>12</v>
      </c>
      <c r="E331" s="1">
        <v>7</v>
      </c>
      <c r="F331" s="1">
        <v>7</v>
      </c>
      <c r="G331" s="1">
        <v>4</v>
      </c>
      <c r="H331" s="1">
        <v>8</v>
      </c>
      <c r="I331" s="1">
        <v>3</v>
      </c>
      <c r="J331" s="1">
        <v>9</v>
      </c>
      <c r="K331" s="1">
        <v>14</v>
      </c>
      <c r="L331" s="1">
        <v>4</v>
      </c>
      <c r="M331" s="1">
        <v>11</v>
      </c>
      <c r="N331" s="1">
        <v>13</v>
      </c>
      <c r="O331" s="1">
        <v>8</v>
      </c>
      <c r="P331" s="1">
        <v>8</v>
      </c>
      <c r="Q331" s="1">
        <v>3</v>
      </c>
      <c r="R331" s="1">
        <v>3</v>
      </c>
      <c r="S331" s="1">
        <v>19</v>
      </c>
      <c r="T331" s="1">
        <v>8</v>
      </c>
      <c r="U331" s="1">
        <v>9</v>
      </c>
      <c r="V331" s="1">
        <v>8</v>
      </c>
      <c r="W331" s="1">
        <v>5</v>
      </c>
      <c r="X331" s="1">
        <v>6</v>
      </c>
      <c r="Y331" s="1">
        <v>5</v>
      </c>
      <c r="Z331" s="1">
        <v>10</v>
      </c>
      <c r="AA331" s="1">
        <v>9</v>
      </c>
      <c r="AB331" s="1">
        <v>8</v>
      </c>
      <c r="AC331" s="1">
        <v>5</v>
      </c>
      <c r="AD331" s="1">
        <v>5</v>
      </c>
      <c r="AE331" s="1">
        <v>3</v>
      </c>
      <c r="AF331" s="1">
        <v>9</v>
      </c>
      <c r="AG331" s="1">
        <v>7</v>
      </c>
      <c r="AH331" s="1">
        <v>2</v>
      </c>
      <c r="AI331" s="1">
        <v>9</v>
      </c>
      <c r="AJ331" s="1">
        <v>8</v>
      </c>
      <c r="AK331" s="28">
        <v>4</v>
      </c>
      <c r="AL331" s="28">
        <v>5</v>
      </c>
      <c r="AM331" s="28">
        <v>8</v>
      </c>
      <c r="AN331" s="28">
        <v>6</v>
      </c>
      <c r="AO331" s="28">
        <v>10</v>
      </c>
      <c r="AP331" s="28">
        <v>8</v>
      </c>
      <c r="AQ331" s="28">
        <v>7</v>
      </c>
      <c r="AR331" s="28">
        <v>11</v>
      </c>
      <c r="AS331" s="28">
        <v>12</v>
      </c>
      <c r="AT331" s="28">
        <v>7</v>
      </c>
      <c r="AU331" s="28">
        <v>5</v>
      </c>
      <c r="AV331" s="28">
        <v>8</v>
      </c>
      <c r="AW331" s="28">
        <v>6</v>
      </c>
      <c r="AX331" s="28">
        <v>6</v>
      </c>
      <c r="AY331" s="28">
        <v>5</v>
      </c>
      <c r="AZ331" s="28">
        <v>5</v>
      </c>
      <c r="BA331" s="3">
        <v>7</v>
      </c>
    </row>
    <row r="332" spans="1:53" ht="12">
      <c r="A332" s="3" t="s">
        <v>38</v>
      </c>
      <c r="B332" s="1">
        <v>3</v>
      </c>
      <c r="C332" s="1">
        <v>0</v>
      </c>
      <c r="D332" s="1">
        <v>0</v>
      </c>
      <c r="E332" s="1">
        <v>0</v>
      </c>
      <c r="F332" s="1">
        <v>4</v>
      </c>
      <c r="G332" s="1">
        <v>1</v>
      </c>
      <c r="H332" s="1">
        <v>1</v>
      </c>
      <c r="I332" s="1">
        <v>2</v>
      </c>
      <c r="J332" s="1">
        <v>2</v>
      </c>
      <c r="K332" s="1">
        <v>3</v>
      </c>
      <c r="L332" s="1">
        <v>3</v>
      </c>
      <c r="M332" s="1">
        <v>4</v>
      </c>
      <c r="N332" s="1">
        <v>3</v>
      </c>
      <c r="O332" s="1">
        <v>2</v>
      </c>
      <c r="P332" s="1">
        <v>0</v>
      </c>
      <c r="Q332" s="1">
        <v>1</v>
      </c>
      <c r="R332" s="1">
        <v>0</v>
      </c>
      <c r="S332" s="1">
        <v>1</v>
      </c>
      <c r="T332" s="1">
        <v>3</v>
      </c>
      <c r="U332" s="1">
        <v>0</v>
      </c>
      <c r="V332" s="1">
        <v>1</v>
      </c>
      <c r="W332" s="1">
        <v>1</v>
      </c>
      <c r="X332" s="1">
        <v>2</v>
      </c>
      <c r="Y332" s="1">
        <v>0</v>
      </c>
      <c r="Z332" s="1">
        <v>1</v>
      </c>
      <c r="AA332" s="1">
        <v>1</v>
      </c>
      <c r="AB332" s="1">
        <v>1</v>
      </c>
      <c r="AC332" s="1">
        <v>1</v>
      </c>
      <c r="AD332" s="1">
        <v>1</v>
      </c>
      <c r="AE332" s="1">
        <v>3</v>
      </c>
      <c r="AF332" s="1">
        <v>1</v>
      </c>
      <c r="AG332" s="1">
        <v>1</v>
      </c>
      <c r="AH332" s="1">
        <v>0</v>
      </c>
      <c r="AI332" s="1">
        <v>2</v>
      </c>
      <c r="AJ332" s="1">
        <v>1</v>
      </c>
      <c r="AK332" s="28">
        <v>2</v>
      </c>
      <c r="AL332" s="28">
        <v>1</v>
      </c>
      <c r="AM332" s="28">
        <v>3</v>
      </c>
      <c r="AN332" s="28">
        <v>2</v>
      </c>
      <c r="AO332" s="28">
        <v>0</v>
      </c>
      <c r="AP332" s="28">
        <v>3</v>
      </c>
      <c r="AQ332" s="28">
        <v>1</v>
      </c>
      <c r="AR332" s="28">
        <v>0</v>
      </c>
      <c r="AS332" s="28">
        <v>2</v>
      </c>
      <c r="AT332" s="28">
        <v>2</v>
      </c>
      <c r="AU332" s="28">
        <v>0</v>
      </c>
      <c r="AV332" s="28">
        <v>1</v>
      </c>
      <c r="AW332" s="28">
        <v>0</v>
      </c>
      <c r="AX332" s="28">
        <v>0</v>
      </c>
      <c r="AY332" s="28">
        <v>1</v>
      </c>
      <c r="AZ332" s="28">
        <v>4</v>
      </c>
      <c r="BA332" s="3">
        <v>2</v>
      </c>
    </row>
    <row r="333" spans="1:53" ht="12">
      <c r="A333" s="2" t="s">
        <v>3</v>
      </c>
      <c r="B333" s="1">
        <v>11</v>
      </c>
      <c r="C333" s="1">
        <v>9</v>
      </c>
      <c r="D333" s="1">
        <v>12</v>
      </c>
      <c r="E333" s="1">
        <v>7</v>
      </c>
      <c r="F333" s="1">
        <v>9</v>
      </c>
      <c r="G333" s="1">
        <v>13</v>
      </c>
      <c r="H333" s="1">
        <v>15</v>
      </c>
      <c r="I333" s="1">
        <v>8</v>
      </c>
      <c r="J333" s="1">
        <v>10</v>
      </c>
      <c r="K333" s="1">
        <v>14</v>
      </c>
      <c r="L333" s="1">
        <v>9</v>
      </c>
      <c r="M333" s="1">
        <v>11</v>
      </c>
      <c r="N333" s="1">
        <v>9</v>
      </c>
      <c r="O333" s="1">
        <v>12</v>
      </c>
      <c r="P333" s="1">
        <v>7</v>
      </c>
      <c r="Q333" s="1">
        <v>9</v>
      </c>
      <c r="R333" s="1">
        <v>8</v>
      </c>
      <c r="S333" s="1">
        <v>7</v>
      </c>
      <c r="T333" s="1">
        <v>11</v>
      </c>
      <c r="U333" s="1">
        <v>10</v>
      </c>
      <c r="V333" s="1">
        <v>9</v>
      </c>
      <c r="W333" s="1">
        <v>6</v>
      </c>
      <c r="X333" s="1">
        <v>9</v>
      </c>
      <c r="Y333" s="1">
        <v>5</v>
      </c>
      <c r="Z333" s="1">
        <v>5</v>
      </c>
      <c r="AA333" s="1">
        <v>10</v>
      </c>
      <c r="AB333" s="1">
        <v>11</v>
      </c>
      <c r="AC333" s="1">
        <v>11</v>
      </c>
      <c r="AD333" s="1">
        <v>3</v>
      </c>
      <c r="AE333" s="1">
        <v>9</v>
      </c>
      <c r="AF333" s="1">
        <v>6</v>
      </c>
      <c r="AG333" s="1">
        <v>9</v>
      </c>
      <c r="AH333" s="1">
        <v>6</v>
      </c>
      <c r="AI333" s="1">
        <v>9</v>
      </c>
      <c r="AJ333" s="1">
        <v>4</v>
      </c>
      <c r="AK333" s="28">
        <v>2</v>
      </c>
      <c r="AL333" s="28">
        <v>5</v>
      </c>
      <c r="AM333" s="28">
        <v>6</v>
      </c>
      <c r="AN333" s="28">
        <v>12</v>
      </c>
      <c r="AO333" s="28">
        <v>6</v>
      </c>
      <c r="AP333" s="28">
        <v>9</v>
      </c>
      <c r="AQ333" s="28">
        <v>13</v>
      </c>
      <c r="AR333" s="28">
        <v>12</v>
      </c>
      <c r="AS333" s="28">
        <v>8</v>
      </c>
      <c r="AT333" s="28">
        <v>7</v>
      </c>
      <c r="AU333" s="28">
        <v>8</v>
      </c>
      <c r="AV333" s="28">
        <v>9</v>
      </c>
      <c r="AW333" s="28">
        <v>7</v>
      </c>
      <c r="AX333" s="28">
        <v>6</v>
      </c>
      <c r="AY333" s="28">
        <v>4</v>
      </c>
      <c r="AZ333" s="28">
        <v>12</v>
      </c>
      <c r="BA333" s="3">
        <v>4</v>
      </c>
    </row>
    <row r="334" spans="1:53" ht="12">
      <c r="A334" s="2" t="s">
        <v>2</v>
      </c>
      <c r="B334" s="1">
        <v>0</v>
      </c>
      <c r="C334" s="1">
        <v>0</v>
      </c>
      <c r="D334" s="1">
        <v>1</v>
      </c>
      <c r="E334" s="1">
        <v>0</v>
      </c>
      <c r="F334" s="1">
        <v>1</v>
      </c>
      <c r="G334" s="1">
        <v>0</v>
      </c>
      <c r="H334" s="1">
        <v>0</v>
      </c>
      <c r="I334" s="1">
        <v>0</v>
      </c>
      <c r="J334" s="1">
        <v>2</v>
      </c>
      <c r="K334" s="1">
        <v>0</v>
      </c>
      <c r="L334" s="1">
        <v>2</v>
      </c>
      <c r="M334" s="1">
        <v>0</v>
      </c>
      <c r="N334" s="1">
        <v>0</v>
      </c>
      <c r="O334" s="1">
        <v>2</v>
      </c>
      <c r="P334" s="1">
        <v>0</v>
      </c>
      <c r="Q334" s="1">
        <v>1</v>
      </c>
      <c r="R334" s="1">
        <v>1</v>
      </c>
      <c r="S334" s="1">
        <v>0</v>
      </c>
      <c r="T334" s="1">
        <v>1</v>
      </c>
      <c r="U334" s="1">
        <v>0</v>
      </c>
      <c r="V334" s="1">
        <v>1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1</v>
      </c>
      <c r="AG334" s="1">
        <v>0</v>
      </c>
      <c r="AH334" s="1">
        <v>0</v>
      </c>
      <c r="AI334" s="1">
        <v>0</v>
      </c>
      <c r="AJ334" s="1">
        <v>0</v>
      </c>
      <c r="AK334" s="28">
        <v>0</v>
      </c>
      <c r="AL334" s="28">
        <v>0</v>
      </c>
      <c r="AM334" s="28">
        <v>2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  <c r="AT334" s="28">
        <v>0</v>
      </c>
      <c r="AU334" s="28">
        <v>0</v>
      </c>
      <c r="AV334" s="28">
        <v>1</v>
      </c>
      <c r="AW334" s="28">
        <v>0</v>
      </c>
      <c r="AX334" s="28">
        <v>0</v>
      </c>
      <c r="AY334" s="28">
        <v>0</v>
      </c>
      <c r="AZ334" s="28">
        <v>0</v>
      </c>
      <c r="BA334" s="3">
        <v>0</v>
      </c>
    </row>
    <row r="335" spans="1:53" ht="12">
      <c r="A335" s="2" t="s">
        <v>1</v>
      </c>
      <c r="B335" s="1">
        <v>4</v>
      </c>
      <c r="C335" s="1">
        <v>0</v>
      </c>
      <c r="D335" s="1">
        <v>6</v>
      </c>
      <c r="E335" s="1">
        <v>1</v>
      </c>
      <c r="F335" s="1">
        <v>8</v>
      </c>
      <c r="G335" s="1">
        <v>6</v>
      </c>
      <c r="H335" s="1">
        <v>1</v>
      </c>
      <c r="I335" s="1">
        <v>7</v>
      </c>
      <c r="J335" s="1">
        <v>1</v>
      </c>
      <c r="K335" s="1">
        <v>3</v>
      </c>
      <c r="L335" s="1">
        <v>6</v>
      </c>
      <c r="M335" s="1">
        <v>2</v>
      </c>
      <c r="N335" s="1">
        <v>6</v>
      </c>
      <c r="O335" s="1">
        <v>4</v>
      </c>
      <c r="P335" s="1">
        <v>3</v>
      </c>
      <c r="Q335" s="1">
        <v>5</v>
      </c>
      <c r="R335" s="1">
        <v>1</v>
      </c>
      <c r="S335" s="1">
        <v>5</v>
      </c>
      <c r="T335" s="1">
        <v>4</v>
      </c>
      <c r="U335" s="1">
        <v>2</v>
      </c>
      <c r="V335" s="1">
        <v>5</v>
      </c>
      <c r="W335" s="1">
        <v>1</v>
      </c>
      <c r="X335" s="1">
        <v>4</v>
      </c>
      <c r="Y335" s="1">
        <v>3</v>
      </c>
      <c r="Z335" s="1">
        <v>6</v>
      </c>
      <c r="AA335" s="1">
        <v>4</v>
      </c>
      <c r="AB335" s="1">
        <v>1</v>
      </c>
      <c r="AC335" s="1">
        <v>5</v>
      </c>
      <c r="AD335" s="1">
        <v>2</v>
      </c>
      <c r="AE335" s="1">
        <v>4</v>
      </c>
      <c r="AF335" s="1">
        <v>3</v>
      </c>
      <c r="AG335" s="1">
        <v>0</v>
      </c>
      <c r="AH335" s="1">
        <v>3</v>
      </c>
      <c r="AI335" s="1">
        <v>4</v>
      </c>
      <c r="AJ335" s="1">
        <v>1</v>
      </c>
      <c r="AK335" s="28">
        <v>6</v>
      </c>
      <c r="AL335" s="28">
        <v>1</v>
      </c>
      <c r="AM335" s="28">
        <v>3</v>
      </c>
      <c r="AN335" s="28">
        <v>2</v>
      </c>
      <c r="AO335" s="28">
        <v>1</v>
      </c>
      <c r="AP335" s="28">
        <v>3</v>
      </c>
      <c r="AQ335" s="28">
        <v>7</v>
      </c>
      <c r="AR335" s="28">
        <v>4</v>
      </c>
      <c r="AS335" s="28">
        <v>8</v>
      </c>
      <c r="AT335" s="28">
        <v>5</v>
      </c>
      <c r="AU335" s="28">
        <v>4</v>
      </c>
      <c r="AV335" s="28">
        <v>5</v>
      </c>
      <c r="AW335" s="28">
        <v>3</v>
      </c>
      <c r="AX335" s="28">
        <v>0</v>
      </c>
      <c r="AY335" s="28">
        <v>2</v>
      </c>
      <c r="AZ335" s="28">
        <v>5</v>
      </c>
      <c r="BA335" s="3">
        <v>0</v>
      </c>
    </row>
    <row r="336" spans="1:53" ht="12">
      <c r="A336" s="2" t="s">
        <v>0</v>
      </c>
      <c r="B336" s="1">
        <v>1</v>
      </c>
      <c r="C336" s="1">
        <v>3</v>
      </c>
      <c r="D336" s="1">
        <v>0</v>
      </c>
      <c r="E336" s="1">
        <v>2</v>
      </c>
      <c r="F336" s="1">
        <v>1</v>
      </c>
      <c r="G336" s="1">
        <v>1</v>
      </c>
      <c r="H336" s="1">
        <v>1</v>
      </c>
      <c r="I336" s="1">
        <v>1</v>
      </c>
      <c r="J336" s="1">
        <v>2</v>
      </c>
      <c r="K336" s="1">
        <v>2</v>
      </c>
      <c r="L336" s="1">
        <v>1</v>
      </c>
      <c r="M336" s="1">
        <v>1</v>
      </c>
      <c r="N336" s="1">
        <v>2</v>
      </c>
      <c r="O336" s="1">
        <v>1</v>
      </c>
      <c r="P336" s="1">
        <v>0</v>
      </c>
      <c r="Q336" s="1">
        <v>4</v>
      </c>
      <c r="R336" s="1">
        <v>1</v>
      </c>
      <c r="S336" s="1">
        <v>0</v>
      </c>
      <c r="T336" s="1">
        <v>2</v>
      </c>
      <c r="U336" s="1">
        <v>1</v>
      </c>
      <c r="V336" s="1">
        <v>1</v>
      </c>
      <c r="W336" s="1">
        <v>2</v>
      </c>
      <c r="X336" s="1">
        <v>5</v>
      </c>
      <c r="Y336" s="1">
        <v>0</v>
      </c>
      <c r="Z336" s="1">
        <v>1</v>
      </c>
      <c r="AA336" s="1">
        <v>2</v>
      </c>
      <c r="AB336" s="1">
        <v>0</v>
      </c>
      <c r="AC336" s="1">
        <v>3</v>
      </c>
      <c r="AD336" s="1">
        <v>1</v>
      </c>
      <c r="AE336" s="1">
        <v>2</v>
      </c>
      <c r="AF336" s="1">
        <v>2</v>
      </c>
      <c r="AG336" s="1">
        <v>0</v>
      </c>
      <c r="AH336" s="1">
        <v>1</v>
      </c>
      <c r="AI336" s="1">
        <v>0</v>
      </c>
      <c r="AJ336" s="1">
        <v>1</v>
      </c>
      <c r="AK336" s="28">
        <v>0</v>
      </c>
      <c r="AL336" s="28">
        <v>0</v>
      </c>
      <c r="AM336" s="28">
        <v>3</v>
      </c>
      <c r="AN336" s="28">
        <v>1</v>
      </c>
      <c r="AO336" s="28">
        <v>2</v>
      </c>
      <c r="AP336" s="28">
        <v>1</v>
      </c>
      <c r="AQ336" s="28">
        <v>1</v>
      </c>
      <c r="AR336" s="28">
        <v>2</v>
      </c>
      <c r="AS336" s="28">
        <v>2</v>
      </c>
      <c r="AT336" s="28">
        <v>0</v>
      </c>
      <c r="AU336" s="28">
        <v>4</v>
      </c>
      <c r="AV336" s="28">
        <v>2</v>
      </c>
      <c r="AW336" s="28">
        <v>0</v>
      </c>
      <c r="AX336" s="28">
        <v>0</v>
      </c>
      <c r="AY336" s="28">
        <v>1</v>
      </c>
      <c r="AZ336" s="28">
        <v>1</v>
      </c>
      <c r="BA336" s="3">
        <v>1</v>
      </c>
    </row>
    <row r="337" spans="1:53" ht="12">
      <c r="A337" s="1" t="s">
        <v>16</v>
      </c>
      <c r="B337" s="1">
        <v>85</v>
      </c>
      <c r="C337" s="1">
        <v>95</v>
      </c>
      <c r="D337" s="1">
        <v>93</v>
      </c>
      <c r="E337" s="1">
        <v>68</v>
      </c>
      <c r="F337" s="1">
        <v>77</v>
      </c>
      <c r="G337" s="1">
        <v>84</v>
      </c>
      <c r="H337" s="1">
        <v>89</v>
      </c>
      <c r="I337" s="1">
        <v>80</v>
      </c>
      <c r="J337" s="1">
        <v>69</v>
      </c>
      <c r="K337" s="1">
        <v>89</v>
      </c>
      <c r="L337" s="1">
        <v>83</v>
      </c>
      <c r="M337" s="1">
        <v>73</v>
      </c>
      <c r="N337" s="1">
        <v>80</v>
      </c>
      <c r="O337" s="1">
        <v>86</v>
      </c>
      <c r="P337" s="1">
        <v>75</v>
      </c>
      <c r="Q337" s="1">
        <v>68</v>
      </c>
      <c r="R337" s="1">
        <v>62</v>
      </c>
      <c r="S337" s="1">
        <v>94</v>
      </c>
      <c r="T337" s="1">
        <v>77</v>
      </c>
      <c r="U337" s="1">
        <v>65</v>
      </c>
      <c r="V337" s="1">
        <v>75</v>
      </c>
      <c r="W337" s="1">
        <v>71</v>
      </c>
      <c r="X337" s="1">
        <v>84</v>
      </c>
      <c r="Y337" s="1">
        <v>65</v>
      </c>
      <c r="Z337" s="1">
        <v>60</v>
      </c>
      <c r="AA337" s="1">
        <v>88</v>
      </c>
      <c r="AB337" s="1">
        <v>63</v>
      </c>
      <c r="AC337" s="1">
        <v>67</v>
      </c>
      <c r="AD337" s="1">
        <v>69</v>
      </c>
      <c r="AE337" s="1">
        <v>78</v>
      </c>
      <c r="AF337" s="1">
        <v>80</v>
      </c>
      <c r="AG337" s="1">
        <v>90</v>
      </c>
      <c r="AH337" s="1">
        <v>60</v>
      </c>
      <c r="AI337" s="1">
        <v>73</v>
      </c>
      <c r="AJ337" s="1">
        <v>76</v>
      </c>
      <c r="AK337" s="28">
        <v>71</v>
      </c>
      <c r="AL337" s="28">
        <v>50</v>
      </c>
      <c r="AM337" s="28">
        <v>91</v>
      </c>
      <c r="AN337" s="28">
        <v>95</v>
      </c>
      <c r="AO337" s="28">
        <v>76</v>
      </c>
      <c r="AP337" s="28">
        <v>84</v>
      </c>
      <c r="AQ337" s="28">
        <v>94</v>
      </c>
      <c r="AR337" s="28">
        <v>96</v>
      </c>
      <c r="AS337" s="28">
        <v>83</v>
      </c>
      <c r="AT337" s="28">
        <v>56</v>
      </c>
      <c r="AU337" s="28">
        <v>95</v>
      </c>
      <c r="AV337" s="28">
        <v>85</v>
      </c>
      <c r="AW337" s="28">
        <v>60</v>
      </c>
      <c r="AX337" s="28">
        <v>72</v>
      </c>
      <c r="AY337" s="28">
        <v>39</v>
      </c>
      <c r="AZ337" s="28">
        <v>79</v>
      </c>
      <c r="BA337" s="3">
        <v>65</v>
      </c>
    </row>
    <row r="338" spans="25:36" ht="12"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54" ht="12">
      <c r="A339" s="1" t="s">
        <v>55</v>
      </c>
      <c r="Z339" s="1"/>
      <c r="AC339" s="1"/>
      <c r="AE339" s="1"/>
      <c r="AF339" s="1"/>
      <c r="AG339" s="1"/>
      <c r="AH339" s="1"/>
      <c r="AI339" s="1"/>
      <c r="AJ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BB339" s="25" t="str">
        <f>IF(AI350&gt;=AI351,"ok","ALERT")</f>
        <v>ok</v>
      </c>
    </row>
    <row r="340" spans="1:53" ht="12">
      <c r="A340" s="5" t="s">
        <v>12</v>
      </c>
      <c r="B340" s="1">
        <v>1</v>
      </c>
      <c r="C340" s="1">
        <v>0</v>
      </c>
      <c r="D340" s="1">
        <v>0</v>
      </c>
      <c r="E340" s="1">
        <v>0</v>
      </c>
      <c r="F340" s="1">
        <v>0</v>
      </c>
      <c r="G340" s="1">
        <v>1</v>
      </c>
      <c r="H340" s="1">
        <v>0</v>
      </c>
      <c r="I340" s="1">
        <v>1</v>
      </c>
      <c r="J340" s="1">
        <v>0</v>
      </c>
      <c r="K340" s="1">
        <v>1</v>
      </c>
      <c r="L340" s="1">
        <v>0</v>
      </c>
      <c r="M340" s="1">
        <v>1</v>
      </c>
      <c r="N340" s="1">
        <v>0</v>
      </c>
      <c r="O340" s="1">
        <v>1</v>
      </c>
      <c r="P340" s="1">
        <v>2</v>
      </c>
      <c r="Q340" s="1">
        <v>1</v>
      </c>
      <c r="R340" s="1">
        <v>0</v>
      </c>
      <c r="S340" s="1">
        <v>1</v>
      </c>
      <c r="T340" s="1">
        <v>0</v>
      </c>
      <c r="U340" s="1">
        <v>0</v>
      </c>
      <c r="V340" s="1">
        <v>1</v>
      </c>
      <c r="W340" s="1">
        <v>0</v>
      </c>
      <c r="X340" s="1">
        <v>1</v>
      </c>
      <c r="Y340" s="1">
        <v>1</v>
      </c>
      <c r="Z340" s="1">
        <v>1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1</v>
      </c>
      <c r="AJ340" s="1">
        <v>1</v>
      </c>
      <c r="AK340" s="1">
        <v>0</v>
      </c>
      <c r="AL340" s="1">
        <v>0</v>
      </c>
      <c r="AM340" s="1">
        <v>0</v>
      </c>
      <c r="AN340" s="1">
        <v>0</v>
      </c>
      <c r="AO340" s="1">
        <v>2</v>
      </c>
      <c r="AP340" s="1">
        <v>1</v>
      </c>
      <c r="AQ340" s="1">
        <v>0</v>
      </c>
      <c r="AR340" s="1">
        <v>0</v>
      </c>
      <c r="AS340" s="1">
        <v>1</v>
      </c>
      <c r="AT340" s="1">
        <v>2</v>
      </c>
      <c r="AU340" s="1">
        <v>0</v>
      </c>
      <c r="AV340" s="1">
        <v>0</v>
      </c>
      <c r="AW340" s="1">
        <v>0</v>
      </c>
      <c r="AX340" s="1">
        <v>1</v>
      </c>
      <c r="AY340" s="1">
        <v>1</v>
      </c>
      <c r="AZ340" s="1">
        <v>0</v>
      </c>
      <c r="BA340" s="3">
        <v>2</v>
      </c>
    </row>
    <row r="341" spans="1:53" ht="12">
      <c r="A341" s="5" t="s">
        <v>11</v>
      </c>
      <c r="B341" s="1">
        <v>18</v>
      </c>
      <c r="C341" s="1">
        <v>10</v>
      </c>
      <c r="D341" s="1">
        <v>9</v>
      </c>
      <c r="E341" s="1">
        <v>5</v>
      </c>
      <c r="F341" s="1">
        <v>8</v>
      </c>
      <c r="G341" s="1">
        <v>8</v>
      </c>
      <c r="H341" s="1">
        <v>13</v>
      </c>
      <c r="I341" s="1">
        <v>9</v>
      </c>
      <c r="J341" s="1">
        <v>8</v>
      </c>
      <c r="K341" s="1">
        <v>11</v>
      </c>
      <c r="L341" s="1">
        <v>5</v>
      </c>
      <c r="M341" s="1">
        <v>8</v>
      </c>
      <c r="N341" s="1">
        <v>13</v>
      </c>
      <c r="O341" s="1">
        <v>16</v>
      </c>
      <c r="P341" s="1">
        <v>11</v>
      </c>
      <c r="Q341" s="1">
        <v>12</v>
      </c>
      <c r="R341" s="1">
        <v>7</v>
      </c>
      <c r="S341" s="1">
        <v>8</v>
      </c>
      <c r="T341" s="1">
        <v>6</v>
      </c>
      <c r="U341" s="1">
        <v>9</v>
      </c>
      <c r="V341" s="1">
        <v>13</v>
      </c>
      <c r="W341" s="1">
        <v>13</v>
      </c>
      <c r="X341" s="1">
        <v>1</v>
      </c>
      <c r="Y341" s="1">
        <v>8</v>
      </c>
      <c r="Z341" s="1">
        <v>13</v>
      </c>
      <c r="AA341" s="1">
        <v>14</v>
      </c>
      <c r="AB341" s="1">
        <v>7</v>
      </c>
      <c r="AC341" s="1">
        <v>7</v>
      </c>
      <c r="AD341" s="1">
        <v>6</v>
      </c>
      <c r="AE341" s="1">
        <v>10</v>
      </c>
      <c r="AF341" s="1">
        <v>13</v>
      </c>
      <c r="AG341" s="1">
        <v>12</v>
      </c>
      <c r="AH341" s="1">
        <v>8</v>
      </c>
      <c r="AI341" s="1">
        <v>13</v>
      </c>
      <c r="AJ341" s="1">
        <v>7</v>
      </c>
      <c r="AK341" s="1">
        <v>6</v>
      </c>
      <c r="AL341" s="1">
        <v>9</v>
      </c>
      <c r="AM341" s="1">
        <v>12</v>
      </c>
      <c r="AN341" s="1">
        <v>4</v>
      </c>
      <c r="AO341" s="1">
        <v>7</v>
      </c>
      <c r="AP341" s="1">
        <v>17</v>
      </c>
      <c r="AQ341" s="1">
        <v>15</v>
      </c>
      <c r="AR341" s="1">
        <v>9</v>
      </c>
      <c r="AS341" s="1">
        <v>17</v>
      </c>
      <c r="AT341" s="1">
        <v>12</v>
      </c>
      <c r="AU341" s="1">
        <v>9</v>
      </c>
      <c r="AV341" s="1">
        <v>8</v>
      </c>
      <c r="AW341" s="1">
        <v>12</v>
      </c>
      <c r="AX341" s="1">
        <v>15</v>
      </c>
      <c r="AY341" s="1">
        <v>6</v>
      </c>
      <c r="AZ341" s="1">
        <v>9</v>
      </c>
      <c r="BA341" s="3">
        <v>5</v>
      </c>
    </row>
    <row r="342" spans="1:53" ht="12">
      <c r="A342" s="4" t="s">
        <v>10</v>
      </c>
      <c r="B342" s="1">
        <v>1</v>
      </c>
      <c r="C342" s="1">
        <v>5</v>
      </c>
      <c r="D342" s="1">
        <v>2</v>
      </c>
      <c r="E342" s="1">
        <v>3</v>
      </c>
      <c r="F342" s="1">
        <v>3</v>
      </c>
      <c r="G342" s="1">
        <v>3</v>
      </c>
      <c r="H342" s="1">
        <v>1</v>
      </c>
      <c r="I342" s="1">
        <v>3</v>
      </c>
      <c r="J342" s="1">
        <v>2</v>
      </c>
      <c r="K342" s="1">
        <v>3</v>
      </c>
      <c r="L342" s="1">
        <v>1</v>
      </c>
      <c r="M342" s="1">
        <v>4</v>
      </c>
      <c r="N342" s="1">
        <v>4</v>
      </c>
      <c r="O342" s="1">
        <v>2</v>
      </c>
      <c r="P342" s="1">
        <v>3</v>
      </c>
      <c r="Q342" s="1">
        <v>2</v>
      </c>
      <c r="R342" s="1">
        <v>0</v>
      </c>
      <c r="S342" s="1">
        <v>5</v>
      </c>
      <c r="T342" s="1">
        <v>1</v>
      </c>
      <c r="U342" s="1">
        <v>4</v>
      </c>
      <c r="V342" s="1">
        <v>5</v>
      </c>
      <c r="W342" s="1">
        <v>1</v>
      </c>
      <c r="X342" s="1">
        <v>2</v>
      </c>
      <c r="Y342" s="1">
        <v>5</v>
      </c>
      <c r="Z342" s="1">
        <v>2</v>
      </c>
      <c r="AA342" s="1">
        <v>6</v>
      </c>
      <c r="AB342" s="1">
        <v>2</v>
      </c>
      <c r="AC342" s="1">
        <v>0</v>
      </c>
      <c r="AD342" s="1">
        <v>0</v>
      </c>
      <c r="AE342" s="1">
        <v>2</v>
      </c>
      <c r="AF342" s="1">
        <v>4</v>
      </c>
      <c r="AG342" s="1">
        <v>2</v>
      </c>
      <c r="AH342" s="1">
        <v>3</v>
      </c>
      <c r="AI342" s="1">
        <v>5</v>
      </c>
      <c r="AJ342" s="1">
        <v>1</v>
      </c>
      <c r="AK342" s="1">
        <v>2</v>
      </c>
      <c r="AL342" s="1">
        <v>3</v>
      </c>
      <c r="AM342" s="1">
        <v>3</v>
      </c>
      <c r="AN342" s="1">
        <v>1</v>
      </c>
      <c r="AO342" s="1">
        <v>2</v>
      </c>
      <c r="AP342" s="1">
        <v>5</v>
      </c>
      <c r="AQ342" s="1">
        <v>2</v>
      </c>
      <c r="AR342" s="1">
        <v>4</v>
      </c>
      <c r="AS342" s="1">
        <v>4</v>
      </c>
      <c r="AT342" s="1">
        <v>1</v>
      </c>
      <c r="AU342" s="1">
        <v>2</v>
      </c>
      <c r="AV342" s="1">
        <v>1</v>
      </c>
      <c r="AW342" s="1">
        <v>1</v>
      </c>
      <c r="AX342" s="1">
        <v>4</v>
      </c>
      <c r="AY342" s="1">
        <v>3</v>
      </c>
      <c r="AZ342" s="1">
        <v>1</v>
      </c>
      <c r="BA342" s="3">
        <v>5</v>
      </c>
    </row>
    <row r="343" spans="1:53" ht="12">
      <c r="A343" s="4" t="s">
        <v>9</v>
      </c>
      <c r="B343" s="1">
        <v>3</v>
      </c>
      <c r="C343" s="1">
        <v>2</v>
      </c>
      <c r="D343" s="1">
        <v>3</v>
      </c>
      <c r="E343" s="1">
        <v>0</v>
      </c>
      <c r="F343" s="1">
        <v>3</v>
      </c>
      <c r="G343" s="1">
        <v>2</v>
      </c>
      <c r="H343" s="1">
        <v>2</v>
      </c>
      <c r="I343" s="1">
        <v>1</v>
      </c>
      <c r="J343" s="1">
        <v>2</v>
      </c>
      <c r="K343" s="1">
        <v>1</v>
      </c>
      <c r="L343" s="1">
        <v>1</v>
      </c>
      <c r="M343" s="1">
        <v>4</v>
      </c>
      <c r="N343" s="1">
        <v>0</v>
      </c>
      <c r="O343" s="1">
        <v>2</v>
      </c>
      <c r="P343" s="1">
        <v>2</v>
      </c>
      <c r="Q343" s="1">
        <v>1</v>
      </c>
      <c r="R343" s="1">
        <v>0</v>
      </c>
      <c r="S343" s="1">
        <v>2</v>
      </c>
      <c r="T343" s="1">
        <v>0</v>
      </c>
      <c r="U343" s="1">
        <v>2</v>
      </c>
      <c r="V343" s="1">
        <v>2</v>
      </c>
      <c r="W343" s="1">
        <v>3</v>
      </c>
      <c r="X343" s="1">
        <v>3</v>
      </c>
      <c r="Y343" s="1">
        <v>3</v>
      </c>
      <c r="Z343" s="1">
        <v>2</v>
      </c>
      <c r="AA343" s="1">
        <v>2</v>
      </c>
      <c r="AB343" s="1">
        <v>2</v>
      </c>
      <c r="AC343" s="1">
        <v>1</v>
      </c>
      <c r="AD343" s="1">
        <v>2</v>
      </c>
      <c r="AE343" s="1">
        <v>3</v>
      </c>
      <c r="AF343" s="1">
        <v>0</v>
      </c>
      <c r="AG343" s="1">
        <v>4</v>
      </c>
      <c r="AH343" s="1">
        <v>4</v>
      </c>
      <c r="AI343" s="1">
        <v>1</v>
      </c>
      <c r="AJ343" s="1">
        <v>0</v>
      </c>
      <c r="AK343" s="1">
        <v>3</v>
      </c>
      <c r="AL343" s="1">
        <v>1</v>
      </c>
      <c r="AM343" s="1">
        <v>0</v>
      </c>
      <c r="AN343" s="1">
        <v>1</v>
      </c>
      <c r="AO343" s="1">
        <v>7</v>
      </c>
      <c r="AP343" s="1">
        <v>3</v>
      </c>
      <c r="AQ343" s="1">
        <v>2</v>
      </c>
      <c r="AR343" s="1">
        <v>2</v>
      </c>
      <c r="AS343" s="1">
        <v>3</v>
      </c>
      <c r="AT343" s="1">
        <v>3</v>
      </c>
      <c r="AU343" s="1">
        <v>3</v>
      </c>
      <c r="AV343" s="1">
        <v>0</v>
      </c>
      <c r="AW343" s="1">
        <v>2</v>
      </c>
      <c r="AX343" s="1">
        <v>2</v>
      </c>
      <c r="AY343" s="1">
        <v>0</v>
      </c>
      <c r="AZ343" s="1">
        <v>0</v>
      </c>
      <c r="BA343" s="3">
        <v>8</v>
      </c>
    </row>
    <row r="344" spans="1:53" ht="12">
      <c r="A344" s="3" t="s">
        <v>8</v>
      </c>
      <c r="B344" s="1">
        <v>2</v>
      </c>
      <c r="C344" s="1">
        <v>1</v>
      </c>
      <c r="D344" s="1">
        <v>2</v>
      </c>
      <c r="E344" s="1">
        <v>0</v>
      </c>
      <c r="F344" s="1">
        <v>0</v>
      </c>
      <c r="G344" s="1">
        <v>0</v>
      </c>
      <c r="H344" s="1">
        <v>1</v>
      </c>
      <c r="I344" s="1">
        <v>0</v>
      </c>
      <c r="J344" s="1">
        <v>1</v>
      </c>
      <c r="K344" s="1">
        <v>0</v>
      </c>
      <c r="L344" s="1">
        <v>1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1</v>
      </c>
      <c r="W344" s="1">
        <v>0</v>
      </c>
      <c r="X344" s="1">
        <v>1</v>
      </c>
      <c r="Y344" s="1">
        <v>1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1</v>
      </c>
      <c r="AG344" s="1">
        <v>0</v>
      </c>
      <c r="AH344" s="1">
        <v>0</v>
      </c>
      <c r="AI344" s="1">
        <v>0</v>
      </c>
      <c r="AJ344" s="1">
        <v>0</v>
      </c>
      <c r="AK344" s="1">
        <v>1</v>
      </c>
      <c r="AL344" s="1">
        <v>1</v>
      </c>
      <c r="AM344" s="1">
        <v>1</v>
      </c>
      <c r="AN344" s="1">
        <v>1</v>
      </c>
      <c r="AO344" s="1">
        <v>0</v>
      </c>
      <c r="AP344" s="1">
        <v>1</v>
      </c>
      <c r="AQ344" s="1">
        <v>0</v>
      </c>
      <c r="AR344" s="1">
        <v>2</v>
      </c>
      <c r="AS344" s="1">
        <v>0</v>
      </c>
      <c r="AT344" s="1">
        <v>2</v>
      </c>
      <c r="AU344" s="1">
        <v>1</v>
      </c>
      <c r="AV344" s="1">
        <v>1</v>
      </c>
      <c r="AW344" s="1">
        <v>0</v>
      </c>
      <c r="AX344" s="1">
        <v>0</v>
      </c>
      <c r="AY344" s="1">
        <v>2</v>
      </c>
      <c r="AZ344" s="1">
        <v>0</v>
      </c>
      <c r="BA344" s="3">
        <v>0</v>
      </c>
    </row>
    <row r="345" spans="1:53" ht="12">
      <c r="A345" s="3" t="s">
        <v>7</v>
      </c>
      <c r="B345" s="1">
        <v>2</v>
      </c>
      <c r="C345" s="1">
        <v>3</v>
      </c>
      <c r="D345" s="1">
        <v>1</v>
      </c>
      <c r="E345" s="1">
        <v>2</v>
      </c>
      <c r="F345" s="1">
        <v>2</v>
      </c>
      <c r="G345" s="1">
        <v>0</v>
      </c>
      <c r="H345" s="1">
        <v>0</v>
      </c>
      <c r="I345" s="1">
        <v>4</v>
      </c>
      <c r="J345" s="1">
        <v>2</v>
      </c>
      <c r="K345" s="1">
        <v>0</v>
      </c>
      <c r="L345" s="1">
        <v>0</v>
      </c>
      <c r="M345" s="1">
        <v>4</v>
      </c>
      <c r="N345" s="1">
        <v>0</v>
      </c>
      <c r="O345" s="1">
        <v>2</v>
      </c>
      <c r="P345" s="1">
        <v>3</v>
      </c>
      <c r="Q345" s="1">
        <v>3</v>
      </c>
      <c r="R345" s="1">
        <v>1</v>
      </c>
      <c r="S345" s="1">
        <v>1</v>
      </c>
      <c r="T345" s="1">
        <v>0</v>
      </c>
      <c r="U345" s="1">
        <v>1</v>
      </c>
      <c r="V345" s="1">
        <v>1</v>
      </c>
      <c r="W345" s="1">
        <v>2</v>
      </c>
      <c r="X345" s="1">
        <v>1</v>
      </c>
      <c r="Y345" s="1">
        <v>2</v>
      </c>
      <c r="Z345" s="1">
        <v>1</v>
      </c>
      <c r="AA345" s="1">
        <v>3</v>
      </c>
      <c r="AB345" s="1">
        <v>2</v>
      </c>
      <c r="AC345" s="1">
        <v>3</v>
      </c>
      <c r="AD345" s="1">
        <v>1</v>
      </c>
      <c r="AE345" s="1">
        <v>2</v>
      </c>
      <c r="AF345" s="1">
        <v>2</v>
      </c>
      <c r="AG345" s="1">
        <v>0</v>
      </c>
      <c r="AH345" s="1">
        <v>1</v>
      </c>
      <c r="AI345" s="1">
        <v>0</v>
      </c>
      <c r="AJ345" s="1">
        <v>0</v>
      </c>
      <c r="AK345" s="1">
        <v>2</v>
      </c>
      <c r="AL345" s="1">
        <v>2</v>
      </c>
      <c r="AM345" s="1">
        <v>1</v>
      </c>
      <c r="AN345" s="1">
        <v>1</v>
      </c>
      <c r="AO345" s="1">
        <v>1</v>
      </c>
      <c r="AP345" s="1">
        <v>1</v>
      </c>
      <c r="AQ345" s="1">
        <v>0</v>
      </c>
      <c r="AR345" s="1">
        <v>0</v>
      </c>
      <c r="AS345" s="1">
        <v>3</v>
      </c>
      <c r="AT345" s="1">
        <v>1</v>
      </c>
      <c r="AU345" s="1">
        <v>2</v>
      </c>
      <c r="AV345" s="1">
        <v>3</v>
      </c>
      <c r="AW345" s="1">
        <v>2</v>
      </c>
      <c r="AX345" s="1">
        <v>2</v>
      </c>
      <c r="AY345" s="1">
        <v>2</v>
      </c>
      <c r="AZ345" s="1">
        <v>1</v>
      </c>
      <c r="BA345" s="3">
        <v>2</v>
      </c>
    </row>
    <row r="346" spans="1:53" ht="12">
      <c r="A346" s="3" t="s">
        <v>6</v>
      </c>
      <c r="B346" s="1">
        <v>0</v>
      </c>
      <c r="C346" s="1">
        <v>2</v>
      </c>
      <c r="D346" s="1">
        <v>0</v>
      </c>
      <c r="E346" s="1">
        <v>0</v>
      </c>
      <c r="F346" s="1">
        <v>2</v>
      </c>
      <c r="G346" s="1">
        <v>0</v>
      </c>
      <c r="H346" s="1">
        <v>1</v>
      </c>
      <c r="I346" s="1">
        <v>1</v>
      </c>
      <c r="J346" s="1">
        <v>2</v>
      </c>
      <c r="K346" s="1">
        <v>1</v>
      </c>
      <c r="L346" s="1">
        <v>1</v>
      </c>
      <c r="M346" s="1">
        <v>0</v>
      </c>
      <c r="N346" s="1">
        <v>2</v>
      </c>
      <c r="O346" s="1">
        <v>0</v>
      </c>
      <c r="P346" s="1">
        <v>1</v>
      </c>
      <c r="Q346" s="1">
        <v>0</v>
      </c>
      <c r="R346" s="1">
        <v>0</v>
      </c>
      <c r="S346" s="1">
        <v>3</v>
      </c>
      <c r="T346" s="1">
        <v>1</v>
      </c>
      <c r="U346" s="1">
        <v>1</v>
      </c>
      <c r="V346" s="1">
        <v>1</v>
      </c>
      <c r="W346" s="1">
        <v>0</v>
      </c>
      <c r="X346" s="1">
        <v>1</v>
      </c>
      <c r="Y346" s="1">
        <v>1</v>
      </c>
      <c r="Z346" s="1">
        <v>0</v>
      </c>
      <c r="AA346" s="1">
        <v>1</v>
      </c>
      <c r="AB346" s="1">
        <v>1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2</v>
      </c>
      <c r="AJ346" s="1">
        <v>1</v>
      </c>
      <c r="AK346" s="1">
        <v>1</v>
      </c>
      <c r="AL346" s="1">
        <v>1</v>
      </c>
      <c r="AM346" s="1">
        <v>2</v>
      </c>
      <c r="AN346" s="1">
        <v>2</v>
      </c>
      <c r="AO346" s="1">
        <v>3</v>
      </c>
      <c r="AP346" s="1">
        <v>1</v>
      </c>
      <c r="AQ346" s="1">
        <v>0</v>
      </c>
      <c r="AR346" s="1">
        <v>1</v>
      </c>
      <c r="AS346" s="1">
        <v>0</v>
      </c>
      <c r="AT346" s="1">
        <v>1</v>
      </c>
      <c r="AU346" s="1">
        <v>1</v>
      </c>
      <c r="AV346" s="1">
        <v>2</v>
      </c>
      <c r="AW346" s="1">
        <v>1</v>
      </c>
      <c r="AX346" s="1">
        <v>0</v>
      </c>
      <c r="AY346" s="1">
        <v>0</v>
      </c>
      <c r="AZ346" s="1">
        <v>0</v>
      </c>
      <c r="BA346" s="3">
        <v>0</v>
      </c>
    </row>
    <row r="347" spans="1:53" ht="12">
      <c r="A347" s="3" t="s">
        <v>5</v>
      </c>
      <c r="B347" s="1">
        <v>1</v>
      </c>
      <c r="C347" s="1">
        <v>1</v>
      </c>
      <c r="D347" s="1">
        <v>2</v>
      </c>
      <c r="E347" s="1">
        <v>1</v>
      </c>
      <c r="F347" s="1">
        <v>1</v>
      </c>
      <c r="G347" s="1">
        <v>1</v>
      </c>
      <c r="H347" s="1">
        <v>2</v>
      </c>
      <c r="I347" s="1">
        <v>0</v>
      </c>
      <c r="J347" s="1">
        <v>4</v>
      </c>
      <c r="K347" s="1">
        <v>0</v>
      </c>
      <c r="L347" s="1">
        <v>2</v>
      </c>
      <c r="M347" s="1">
        <v>1</v>
      </c>
      <c r="N347" s="1">
        <v>3</v>
      </c>
      <c r="O347" s="1">
        <v>0</v>
      </c>
      <c r="P347" s="1">
        <v>1</v>
      </c>
      <c r="Q347" s="1">
        <v>3</v>
      </c>
      <c r="R347" s="1">
        <v>1</v>
      </c>
      <c r="S347" s="1">
        <v>0</v>
      </c>
      <c r="T347" s="1">
        <v>2</v>
      </c>
      <c r="U347" s="1">
        <v>1</v>
      </c>
      <c r="V347" s="1">
        <v>4</v>
      </c>
      <c r="W347" s="1">
        <v>2</v>
      </c>
      <c r="X347" s="1">
        <v>3</v>
      </c>
      <c r="Y347" s="1">
        <v>3</v>
      </c>
      <c r="Z347" s="1">
        <v>3</v>
      </c>
      <c r="AA347" s="1">
        <v>0</v>
      </c>
      <c r="AB347" s="1">
        <v>4</v>
      </c>
      <c r="AC347" s="1">
        <v>1</v>
      </c>
      <c r="AD347" s="1">
        <v>1</v>
      </c>
      <c r="AE347" s="1">
        <v>2</v>
      </c>
      <c r="AF347" s="1">
        <v>0</v>
      </c>
      <c r="AG347" s="1">
        <v>1</v>
      </c>
      <c r="AH347" s="1">
        <v>1</v>
      </c>
      <c r="AI347" s="1">
        <v>0</v>
      </c>
      <c r="AJ347" s="1">
        <v>2</v>
      </c>
      <c r="AK347" s="1">
        <v>3</v>
      </c>
      <c r="AL347" s="1">
        <v>2</v>
      </c>
      <c r="AM347" s="1">
        <v>0</v>
      </c>
      <c r="AN347" s="1">
        <v>4</v>
      </c>
      <c r="AO347" s="1">
        <v>1</v>
      </c>
      <c r="AP347" s="1">
        <v>2</v>
      </c>
      <c r="AQ347" s="1">
        <v>2</v>
      </c>
      <c r="AR347" s="1">
        <v>2</v>
      </c>
      <c r="AS347" s="1">
        <v>1</v>
      </c>
      <c r="AT347" s="1">
        <v>3</v>
      </c>
      <c r="AU347" s="1">
        <v>0</v>
      </c>
      <c r="AV347" s="1">
        <v>2</v>
      </c>
      <c r="AW347" s="1">
        <v>3</v>
      </c>
      <c r="AX347" s="1">
        <v>4</v>
      </c>
      <c r="AY347" s="1">
        <v>0</v>
      </c>
      <c r="AZ347" s="1">
        <v>0</v>
      </c>
      <c r="BA347" s="3">
        <v>0</v>
      </c>
    </row>
    <row r="348" spans="1:53" ht="12">
      <c r="A348" s="3" t="s">
        <v>4</v>
      </c>
      <c r="B348" s="1">
        <v>4</v>
      </c>
      <c r="C348" s="1">
        <v>6</v>
      </c>
      <c r="D348" s="1">
        <v>2</v>
      </c>
      <c r="E348" s="1">
        <v>4</v>
      </c>
      <c r="F348" s="1">
        <v>0</v>
      </c>
      <c r="G348" s="1">
        <v>2</v>
      </c>
      <c r="H348" s="1">
        <v>1</v>
      </c>
      <c r="I348" s="1">
        <v>2</v>
      </c>
      <c r="J348" s="1">
        <v>2</v>
      </c>
      <c r="K348" s="1">
        <v>3</v>
      </c>
      <c r="L348" s="1">
        <v>1</v>
      </c>
      <c r="M348" s="1">
        <v>1</v>
      </c>
      <c r="N348" s="1">
        <v>5</v>
      </c>
      <c r="O348" s="1">
        <v>2</v>
      </c>
      <c r="P348" s="1">
        <v>3</v>
      </c>
      <c r="Q348" s="1">
        <v>3</v>
      </c>
      <c r="R348" s="1">
        <v>4</v>
      </c>
      <c r="S348" s="1">
        <v>9</v>
      </c>
      <c r="T348" s="1">
        <v>6</v>
      </c>
      <c r="U348" s="1">
        <v>1</v>
      </c>
      <c r="V348" s="1">
        <v>4</v>
      </c>
      <c r="W348" s="1">
        <v>1</v>
      </c>
      <c r="X348" s="1">
        <v>0</v>
      </c>
      <c r="Y348" s="1">
        <v>2</v>
      </c>
      <c r="Z348" s="1">
        <v>3</v>
      </c>
      <c r="AA348" s="1">
        <v>2</v>
      </c>
      <c r="AB348" s="1">
        <v>1</v>
      </c>
      <c r="AC348" s="1">
        <v>6</v>
      </c>
      <c r="AD348" s="1">
        <v>3</v>
      </c>
      <c r="AE348" s="1">
        <v>1</v>
      </c>
      <c r="AF348" s="1">
        <v>2</v>
      </c>
      <c r="AG348" s="1">
        <v>2</v>
      </c>
      <c r="AH348" s="1">
        <v>2</v>
      </c>
      <c r="AI348" s="1">
        <v>1</v>
      </c>
      <c r="AJ348" s="1">
        <v>2</v>
      </c>
      <c r="AK348" s="1">
        <v>4</v>
      </c>
      <c r="AL348" s="1">
        <v>2</v>
      </c>
      <c r="AM348" s="1">
        <v>3</v>
      </c>
      <c r="AN348" s="1">
        <v>3</v>
      </c>
      <c r="AO348" s="1">
        <v>1</v>
      </c>
      <c r="AP348" s="1">
        <v>1</v>
      </c>
      <c r="AQ348" s="1">
        <v>3</v>
      </c>
      <c r="AR348" s="1">
        <v>3</v>
      </c>
      <c r="AS348" s="1">
        <v>3</v>
      </c>
      <c r="AT348" s="1">
        <v>8</v>
      </c>
      <c r="AU348" s="1">
        <v>6</v>
      </c>
      <c r="AV348" s="1">
        <v>3</v>
      </c>
      <c r="AW348" s="1">
        <v>3</v>
      </c>
      <c r="AX348" s="1">
        <v>1</v>
      </c>
      <c r="AY348" s="1">
        <v>4</v>
      </c>
      <c r="AZ348" s="1">
        <v>4</v>
      </c>
      <c r="BA348" s="3">
        <v>4</v>
      </c>
    </row>
    <row r="349" spans="1:53" ht="12">
      <c r="A349" s="3" t="s">
        <v>38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1</v>
      </c>
      <c r="H349" s="1">
        <v>0</v>
      </c>
      <c r="I349" s="1">
        <v>0</v>
      </c>
      <c r="J349" s="1">
        <v>2</v>
      </c>
      <c r="K349" s="1">
        <v>1</v>
      </c>
      <c r="L349" s="1">
        <v>1</v>
      </c>
      <c r="M349" s="1">
        <v>0</v>
      </c>
      <c r="N349" s="1">
        <v>0</v>
      </c>
      <c r="O349" s="1">
        <v>0</v>
      </c>
      <c r="P349" s="1">
        <v>0</v>
      </c>
      <c r="Q349" s="1">
        <v>1</v>
      </c>
      <c r="R349" s="1">
        <v>1</v>
      </c>
      <c r="S349" s="1">
        <v>0</v>
      </c>
      <c r="T349" s="1">
        <v>1</v>
      </c>
      <c r="U349" s="1">
        <v>2</v>
      </c>
      <c r="V349" s="1">
        <v>0</v>
      </c>
      <c r="W349" s="1">
        <v>0</v>
      </c>
      <c r="X349" s="1">
        <v>3</v>
      </c>
      <c r="Y349" s="1">
        <v>0</v>
      </c>
      <c r="Z349" s="1">
        <v>0</v>
      </c>
      <c r="AA349" s="1">
        <v>1</v>
      </c>
      <c r="AB349" s="1">
        <v>0</v>
      </c>
      <c r="AC349" s="1">
        <v>2</v>
      </c>
      <c r="AD349" s="1">
        <v>0</v>
      </c>
      <c r="AE349" s="1">
        <v>0</v>
      </c>
      <c r="AF349" s="1">
        <v>0</v>
      </c>
      <c r="AG349" s="1">
        <v>1</v>
      </c>
      <c r="AH349" s="1">
        <v>1</v>
      </c>
      <c r="AI349" s="1">
        <v>0</v>
      </c>
      <c r="AJ349" s="1">
        <v>0</v>
      </c>
      <c r="AK349" s="1">
        <v>2</v>
      </c>
      <c r="AL349" s="1">
        <v>2</v>
      </c>
      <c r="AM349" s="1">
        <v>2</v>
      </c>
      <c r="AN349" s="1">
        <v>2</v>
      </c>
      <c r="AO349" s="1">
        <v>1</v>
      </c>
      <c r="AP349" s="1">
        <v>2</v>
      </c>
      <c r="AQ349" s="1">
        <v>0</v>
      </c>
      <c r="AR349" s="1">
        <v>2</v>
      </c>
      <c r="AS349" s="1">
        <v>1</v>
      </c>
      <c r="AT349" s="1">
        <v>1</v>
      </c>
      <c r="AU349" s="1">
        <v>3</v>
      </c>
      <c r="AV349" s="1">
        <v>1</v>
      </c>
      <c r="AW349" s="1">
        <v>0</v>
      </c>
      <c r="AX349" s="1">
        <v>1</v>
      </c>
      <c r="AY349" s="1">
        <v>0</v>
      </c>
      <c r="AZ349" s="1">
        <v>3</v>
      </c>
      <c r="BA349" s="3">
        <v>0</v>
      </c>
    </row>
    <row r="350" spans="1:53" ht="12">
      <c r="A350" s="2" t="s">
        <v>3</v>
      </c>
      <c r="B350" s="1">
        <v>8</v>
      </c>
      <c r="C350" s="1">
        <v>7</v>
      </c>
      <c r="D350" s="1">
        <v>6</v>
      </c>
      <c r="E350" s="1">
        <v>6</v>
      </c>
      <c r="F350" s="1">
        <v>6</v>
      </c>
      <c r="G350" s="1">
        <v>10</v>
      </c>
      <c r="H350" s="1">
        <v>5</v>
      </c>
      <c r="I350" s="1">
        <v>4</v>
      </c>
      <c r="J350" s="1">
        <v>5</v>
      </c>
      <c r="K350" s="1">
        <v>5</v>
      </c>
      <c r="L350" s="1">
        <v>4</v>
      </c>
      <c r="M350" s="1">
        <v>6</v>
      </c>
      <c r="N350" s="1">
        <v>3</v>
      </c>
      <c r="O350" s="1">
        <v>5</v>
      </c>
      <c r="P350" s="1">
        <v>4</v>
      </c>
      <c r="Q350" s="1">
        <v>4</v>
      </c>
      <c r="R350" s="1">
        <v>11</v>
      </c>
      <c r="S350" s="1">
        <v>6</v>
      </c>
      <c r="T350" s="1">
        <v>9</v>
      </c>
      <c r="U350" s="1">
        <v>3</v>
      </c>
      <c r="V350" s="1">
        <v>7</v>
      </c>
      <c r="W350" s="1">
        <v>9</v>
      </c>
      <c r="X350" s="1">
        <v>4</v>
      </c>
      <c r="Y350" s="1">
        <v>5</v>
      </c>
      <c r="Z350" s="1">
        <v>5</v>
      </c>
      <c r="AA350" s="1">
        <v>5</v>
      </c>
      <c r="AB350" s="1">
        <v>8</v>
      </c>
      <c r="AC350" s="1">
        <v>2</v>
      </c>
      <c r="AD350" s="1">
        <v>5</v>
      </c>
      <c r="AE350" s="1">
        <v>5</v>
      </c>
      <c r="AF350" s="1">
        <v>4</v>
      </c>
      <c r="AG350" s="1">
        <v>6</v>
      </c>
      <c r="AH350" s="1">
        <v>7</v>
      </c>
      <c r="AI350" s="1">
        <v>6</v>
      </c>
      <c r="AJ350" s="1">
        <v>1</v>
      </c>
      <c r="AK350" s="1">
        <v>1</v>
      </c>
      <c r="AL350" s="1">
        <v>5</v>
      </c>
      <c r="AM350" s="1">
        <v>6</v>
      </c>
      <c r="AN350" s="1">
        <v>5</v>
      </c>
      <c r="AO350" s="1">
        <v>4</v>
      </c>
      <c r="AP350" s="1">
        <v>6</v>
      </c>
      <c r="AQ350" s="1">
        <v>7</v>
      </c>
      <c r="AR350" s="1">
        <v>4</v>
      </c>
      <c r="AS350" s="1">
        <v>11</v>
      </c>
      <c r="AT350" s="1">
        <v>11</v>
      </c>
      <c r="AU350" s="1">
        <v>9</v>
      </c>
      <c r="AV350" s="1">
        <v>5</v>
      </c>
      <c r="AW350" s="1">
        <v>4</v>
      </c>
      <c r="AX350" s="1">
        <v>6</v>
      </c>
      <c r="AY350" s="1">
        <v>2</v>
      </c>
      <c r="AZ350" s="1">
        <v>8</v>
      </c>
      <c r="BA350" s="3">
        <v>7</v>
      </c>
    </row>
    <row r="351" spans="1:53" ht="12">
      <c r="A351" s="2" t="s">
        <v>2</v>
      </c>
      <c r="B351" s="1">
        <v>0</v>
      </c>
      <c r="C351" s="1">
        <v>0</v>
      </c>
      <c r="D351" s="1">
        <v>1</v>
      </c>
      <c r="E351" s="1">
        <v>0</v>
      </c>
      <c r="F351" s="1">
        <v>0</v>
      </c>
      <c r="G351" s="1">
        <v>1</v>
      </c>
      <c r="H351" s="1">
        <v>0</v>
      </c>
      <c r="I351" s="1">
        <v>1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1</v>
      </c>
      <c r="X351" s="1">
        <v>0</v>
      </c>
      <c r="Y351" s="1">
        <v>0</v>
      </c>
      <c r="Z351" s="1">
        <v>1</v>
      </c>
      <c r="AA351" s="1">
        <v>0</v>
      </c>
      <c r="AB351" s="1">
        <v>0</v>
      </c>
      <c r="AC351" s="1">
        <v>0</v>
      </c>
      <c r="AD351" s="1">
        <v>0</v>
      </c>
      <c r="AE351" s="1">
        <v>1</v>
      </c>
      <c r="AF351" s="1">
        <v>0</v>
      </c>
      <c r="AG351" s="1">
        <v>0</v>
      </c>
      <c r="AH351" s="1">
        <v>0</v>
      </c>
      <c r="AI351" s="1">
        <v>0</v>
      </c>
      <c r="AJ351" s="1">
        <v>1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1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3">
        <v>0</v>
      </c>
    </row>
    <row r="352" spans="1:53" ht="12">
      <c r="A352" s="2" t="s">
        <v>1</v>
      </c>
      <c r="B352" s="1">
        <v>1</v>
      </c>
      <c r="C352" s="1">
        <v>2</v>
      </c>
      <c r="D352" s="1">
        <v>3</v>
      </c>
      <c r="E352" s="1">
        <v>1</v>
      </c>
      <c r="F352" s="1">
        <v>0</v>
      </c>
      <c r="G352" s="1">
        <v>2</v>
      </c>
      <c r="H352" s="1">
        <v>2</v>
      </c>
      <c r="I352" s="1">
        <v>2</v>
      </c>
      <c r="J352" s="1">
        <v>2</v>
      </c>
      <c r="K352" s="1">
        <v>0</v>
      </c>
      <c r="L352" s="1">
        <v>2</v>
      </c>
      <c r="M352" s="1">
        <v>2</v>
      </c>
      <c r="N352" s="1">
        <v>3</v>
      </c>
      <c r="O352" s="1">
        <v>1</v>
      </c>
      <c r="P352" s="1">
        <v>1</v>
      </c>
      <c r="Q352" s="1">
        <v>2</v>
      </c>
      <c r="R352" s="1">
        <v>1</v>
      </c>
      <c r="S352" s="1">
        <v>1</v>
      </c>
      <c r="T352" s="1">
        <v>0</v>
      </c>
      <c r="U352" s="1">
        <v>0</v>
      </c>
      <c r="V352" s="1">
        <v>1</v>
      </c>
      <c r="W352" s="1">
        <v>0</v>
      </c>
      <c r="X352" s="1">
        <v>2</v>
      </c>
      <c r="Y352" s="1">
        <v>3</v>
      </c>
      <c r="Z352" s="1">
        <v>1</v>
      </c>
      <c r="AA352" s="1">
        <v>1</v>
      </c>
      <c r="AB352" s="1">
        <v>0</v>
      </c>
      <c r="AC352" s="1">
        <v>0</v>
      </c>
      <c r="AD352" s="1">
        <v>1</v>
      </c>
      <c r="AE352" s="1">
        <v>0</v>
      </c>
      <c r="AF352" s="1">
        <v>0</v>
      </c>
      <c r="AG352" s="1">
        <v>0</v>
      </c>
      <c r="AH352" s="1">
        <v>2</v>
      </c>
      <c r="AI352" s="1">
        <v>0</v>
      </c>
      <c r="AJ352" s="1">
        <v>0</v>
      </c>
      <c r="AK352" s="1">
        <v>1</v>
      </c>
      <c r="AL352" s="1">
        <v>2</v>
      </c>
      <c r="AM352" s="1">
        <v>1</v>
      </c>
      <c r="AN352" s="1">
        <v>1</v>
      </c>
      <c r="AO352" s="1">
        <v>1</v>
      </c>
      <c r="AP352" s="1">
        <v>1</v>
      </c>
      <c r="AQ352" s="1">
        <v>2</v>
      </c>
      <c r="AR352" s="1">
        <v>1</v>
      </c>
      <c r="AS352" s="1">
        <v>1</v>
      </c>
      <c r="AT352" s="1">
        <v>3</v>
      </c>
      <c r="AU352" s="1">
        <v>2</v>
      </c>
      <c r="AV352" s="1">
        <v>0</v>
      </c>
      <c r="AW352" s="1">
        <v>1</v>
      </c>
      <c r="AX352" s="1">
        <v>1</v>
      </c>
      <c r="AY352" s="1">
        <v>0</v>
      </c>
      <c r="AZ352" s="1">
        <v>1</v>
      </c>
      <c r="BA352" s="3">
        <v>0</v>
      </c>
    </row>
    <row r="353" spans="1:53" ht="12">
      <c r="A353" s="2" t="s">
        <v>0</v>
      </c>
      <c r="B353" s="1">
        <v>2</v>
      </c>
      <c r="C353" s="1">
        <v>1</v>
      </c>
      <c r="D353" s="1">
        <v>1</v>
      </c>
      <c r="E353" s="1">
        <v>0</v>
      </c>
      <c r="F353" s="1">
        <v>1</v>
      </c>
      <c r="G353" s="1">
        <v>0</v>
      </c>
      <c r="H353" s="1">
        <v>1</v>
      </c>
      <c r="I353" s="1">
        <v>0</v>
      </c>
      <c r="J353" s="1">
        <v>0</v>
      </c>
      <c r="K353" s="1">
        <v>2</v>
      </c>
      <c r="L353" s="1">
        <v>1</v>
      </c>
      <c r="M353" s="1">
        <v>0</v>
      </c>
      <c r="N353" s="1">
        <v>0</v>
      </c>
      <c r="O353" s="1">
        <v>1</v>
      </c>
      <c r="P353" s="1">
        <v>0</v>
      </c>
      <c r="Q353" s="1">
        <v>1</v>
      </c>
      <c r="R353" s="1">
        <v>2</v>
      </c>
      <c r="S353" s="1">
        <v>1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1</v>
      </c>
      <c r="AA353" s="1">
        <v>0</v>
      </c>
      <c r="AB353" s="1">
        <v>0</v>
      </c>
      <c r="AC353" s="1">
        <v>0</v>
      </c>
      <c r="AD353" s="1">
        <v>0</v>
      </c>
      <c r="AE353" s="1">
        <v>1</v>
      </c>
      <c r="AF353" s="1">
        <v>0</v>
      </c>
      <c r="AG353" s="1">
        <v>1</v>
      </c>
      <c r="AH353" s="1">
        <v>1</v>
      </c>
      <c r="AI353" s="1">
        <v>1</v>
      </c>
      <c r="AJ353" s="1">
        <v>0</v>
      </c>
      <c r="AK353" s="1">
        <v>1</v>
      </c>
      <c r="AL353" s="1">
        <v>0</v>
      </c>
      <c r="AM353" s="1">
        <v>1</v>
      </c>
      <c r="AN353" s="1">
        <v>0</v>
      </c>
      <c r="AO353" s="1">
        <v>1</v>
      </c>
      <c r="AP353" s="1">
        <v>1</v>
      </c>
      <c r="AQ353" s="1">
        <v>2</v>
      </c>
      <c r="AR353" s="1">
        <v>1</v>
      </c>
      <c r="AS353" s="1">
        <v>1</v>
      </c>
      <c r="AT353" s="1">
        <v>0</v>
      </c>
      <c r="AU353" s="1">
        <v>0</v>
      </c>
      <c r="AV353" s="1">
        <v>2</v>
      </c>
      <c r="AW353" s="1">
        <v>1</v>
      </c>
      <c r="AX353" s="1">
        <v>0</v>
      </c>
      <c r="AY353" s="1">
        <v>0</v>
      </c>
      <c r="AZ353" s="1">
        <v>2</v>
      </c>
      <c r="BA353" s="3">
        <v>0</v>
      </c>
    </row>
    <row r="354" spans="1:53" ht="12">
      <c r="A354" s="1" t="s">
        <v>16</v>
      </c>
      <c r="B354" s="1">
        <v>43</v>
      </c>
      <c r="C354" s="1">
        <v>40</v>
      </c>
      <c r="D354" s="1">
        <v>32</v>
      </c>
      <c r="E354" s="1">
        <v>22</v>
      </c>
      <c r="F354" s="1">
        <v>26</v>
      </c>
      <c r="G354" s="1">
        <v>31</v>
      </c>
      <c r="H354" s="1">
        <v>29</v>
      </c>
      <c r="I354" s="1">
        <v>28</v>
      </c>
      <c r="J354" s="1">
        <v>32</v>
      </c>
      <c r="K354" s="1">
        <v>28</v>
      </c>
      <c r="L354" s="1">
        <v>20</v>
      </c>
      <c r="M354" s="1">
        <v>31</v>
      </c>
      <c r="N354" s="1">
        <v>33</v>
      </c>
      <c r="O354" s="1">
        <v>32</v>
      </c>
      <c r="P354" s="1">
        <v>31</v>
      </c>
      <c r="Q354" s="1">
        <v>33</v>
      </c>
      <c r="R354" s="1">
        <v>28</v>
      </c>
      <c r="S354" s="1">
        <v>37</v>
      </c>
      <c r="T354" s="1">
        <v>26</v>
      </c>
      <c r="U354" s="1">
        <v>24</v>
      </c>
      <c r="V354" s="1">
        <v>40</v>
      </c>
      <c r="W354" s="1">
        <v>32</v>
      </c>
      <c r="X354" s="1">
        <v>22</v>
      </c>
      <c r="Y354" s="1">
        <v>34</v>
      </c>
      <c r="Z354" s="1">
        <v>33</v>
      </c>
      <c r="AA354" s="1">
        <v>35</v>
      </c>
      <c r="AB354" s="1">
        <v>27</v>
      </c>
      <c r="AC354" s="1">
        <v>22</v>
      </c>
      <c r="AD354" s="1">
        <v>19</v>
      </c>
      <c r="AE354" s="1">
        <v>27</v>
      </c>
      <c r="AF354" s="1">
        <v>26</v>
      </c>
      <c r="AG354" s="1">
        <v>29</v>
      </c>
      <c r="AH354" s="1">
        <v>30</v>
      </c>
      <c r="AI354" s="1">
        <v>30</v>
      </c>
      <c r="AJ354" s="1">
        <v>16</v>
      </c>
      <c r="AK354" s="1">
        <v>27</v>
      </c>
      <c r="AL354" s="1">
        <v>30</v>
      </c>
      <c r="AM354" s="1">
        <v>32</v>
      </c>
      <c r="AN354" s="1">
        <v>25</v>
      </c>
      <c r="AO354" s="1">
        <v>31</v>
      </c>
      <c r="AP354" s="1">
        <v>42</v>
      </c>
      <c r="AQ354" s="1">
        <v>36</v>
      </c>
      <c r="AR354" s="1">
        <v>31</v>
      </c>
      <c r="AS354" s="1">
        <v>46</v>
      </c>
      <c r="AT354" s="1">
        <v>48</v>
      </c>
      <c r="AU354" s="1">
        <v>38</v>
      </c>
      <c r="AV354" s="1">
        <v>28</v>
      </c>
      <c r="AW354" s="1">
        <v>30</v>
      </c>
      <c r="AX354" s="1">
        <v>37</v>
      </c>
      <c r="AY354" s="1">
        <v>20</v>
      </c>
      <c r="AZ354" s="1">
        <v>29</v>
      </c>
      <c r="BA354" s="3">
        <v>33</v>
      </c>
    </row>
    <row r="355" spans="25:29" ht="12">
      <c r="Y355" s="1"/>
      <c r="Z355" s="1"/>
      <c r="AA355" s="1"/>
      <c r="AB355" s="1"/>
      <c r="AC355" s="1"/>
    </row>
    <row r="356" spans="1:36" ht="12">
      <c r="A356" s="6" t="s">
        <v>45</v>
      </c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54" ht="12">
      <c r="A357" s="1" t="s">
        <v>25</v>
      </c>
      <c r="AL357" s="1"/>
      <c r="AM357" s="1"/>
      <c r="AN357" s="1"/>
      <c r="AO357" s="1"/>
      <c r="AP357" s="1"/>
      <c r="AQ357" s="1"/>
      <c r="BB357" s="25" t="str">
        <f>IF(AJ368&gt;AJ369,"ok","ALERT")</f>
        <v>ok</v>
      </c>
    </row>
    <row r="358" spans="1:53" ht="12">
      <c r="A358" s="5" t="s">
        <v>12</v>
      </c>
      <c r="B358" s="1">
        <v>14</v>
      </c>
      <c r="C358" s="1">
        <v>3</v>
      </c>
      <c r="D358" s="1">
        <v>13</v>
      </c>
      <c r="E358" s="1">
        <v>7</v>
      </c>
      <c r="F358" s="1">
        <v>6</v>
      </c>
      <c r="G358" s="1">
        <v>6</v>
      </c>
      <c r="H358" s="1">
        <v>6</v>
      </c>
      <c r="I358" s="1">
        <v>8</v>
      </c>
      <c r="J358" s="1">
        <v>8</v>
      </c>
      <c r="K358" s="1">
        <v>2</v>
      </c>
      <c r="L358" s="1">
        <v>1</v>
      </c>
      <c r="M358" s="1">
        <v>8</v>
      </c>
      <c r="N358" s="1">
        <v>3</v>
      </c>
      <c r="O358" s="1">
        <v>3</v>
      </c>
      <c r="P358" s="1">
        <v>3</v>
      </c>
      <c r="Q358" s="1">
        <v>5</v>
      </c>
      <c r="R358" s="1">
        <v>4</v>
      </c>
      <c r="S358" s="1">
        <v>3</v>
      </c>
      <c r="T358" s="1">
        <v>2</v>
      </c>
      <c r="U358" s="1">
        <v>19</v>
      </c>
      <c r="V358" s="1">
        <v>5</v>
      </c>
      <c r="W358" s="1">
        <v>1</v>
      </c>
      <c r="X358" s="1">
        <v>6</v>
      </c>
      <c r="Y358" s="1">
        <v>10</v>
      </c>
      <c r="Z358" s="1">
        <v>2</v>
      </c>
      <c r="AA358" s="1">
        <v>5</v>
      </c>
      <c r="AB358" s="1">
        <v>8</v>
      </c>
      <c r="AC358" s="1">
        <v>4</v>
      </c>
      <c r="AD358" s="1">
        <v>11</v>
      </c>
      <c r="AE358" s="1">
        <v>10</v>
      </c>
      <c r="AF358" s="1">
        <v>1</v>
      </c>
      <c r="AG358" s="1">
        <v>16</v>
      </c>
      <c r="AH358" s="1">
        <v>8</v>
      </c>
      <c r="AI358" s="1">
        <v>5</v>
      </c>
      <c r="AJ358" s="1">
        <v>2</v>
      </c>
      <c r="AK358" s="1">
        <v>13</v>
      </c>
      <c r="AL358" s="1">
        <v>3</v>
      </c>
      <c r="AM358" s="1">
        <v>8</v>
      </c>
      <c r="AN358" s="1">
        <v>4</v>
      </c>
      <c r="AO358" s="1">
        <v>3</v>
      </c>
      <c r="AP358" s="1">
        <v>1</v>
      </c>
      <c r="AQ358" s="1">
        <v>3</v>
      </c>
      <c r="AR358" s="1">
        <v>7</v>
      </c>
      <c r="AS358" s="1">
        <v>6</v>
      </c>
      <c r="AT358" s="1">
        <v>8</v>
      </c>
      <c r="AU358" s="1">
        <v>7</v>
      </c>
      <c r="AV358" s="1">
        <v>6</v>
      </c>
      <c r="AW358" s="1">
        <v>8</v>
      </c>
      <c r="AX358" s="1">
        <v>3</v>
      </c>
      <c r="AY358" s="1">
        <v>1</v>
      </c>
      <c r="AZ358" s="1">
        <v>6</v>
      </c>
      <c r="BA358" s="3">
        <v>9</v>
      </c>
    </row>
    <row r="359" spans="1:53" ht="12">
      <c r="A359" s="5" t="s">
        <v>11</v>
      </c>
      <c r="B359" s="1">
        <v>14</v>
      </c>
      <c r="C359" s="1">
        <v>20</v>
      </c>
      <c r="D359" s="1">
        <v>15</v>
      </c>
      <c r="E359" s="1">
        <v>16</v>
      </c>
      <c r="F359" s="1">
        <v>25</v>
      </c>
      <c r="G359" s="1">
        <v>28</v>
      </c>
      <c r="H359" s="1">
        <v>23</v>
      </c>
      <c r="I359" s="1">
        <v>20</v>
      </c>
      <c r="J359" s="1">
        <v>21</v>
      </c>
      <c r="K359" s="1">
        <v>21</v>
      </c>
      <c r="L359" s="1">
        <v>20</v>
      </c>
      <c r="M359" s="1">
        <v>22</v>
      </c>
      <c r="N359" s="1">
        <v>20</v>
      </c>
      <c r="O359" s="1">
        <v>23</v>
      </c>
      <c r="P359" s="1">
        <v>16</v>
      </c>
      <c r="Q359" s="1">
        <v>12</v>
      </c>
      <c r="R359" s="1">
        <v>15</v>
      </c>
      <c r="S359" s="1">
        <v>9</v>
      </c>
      <c r="T359" s="1">
        <v>12</v>
      </c>
      <c r="U359" s="1">
        <v>24</v>
      </c>
      <c r="V359" s="1">
        <v>13</v>
      </c>
      <c r="W359" s="1">
        <v>8</v>
      </c>
      <c r="X359" s="1">
        <v>17</v>
      </c>
      <c r="Y359" s="1">
        <v>17</v>
      </c>
      <c r="Z359" s="1">
        <v>24</v>
      </c>
      <c r="AA359" s="1">
        <v>15</v>
      </c>
      <c r="AB359" s="1">
        <v>17</v>
      </c>
      <c r="AC359" s="1">
        <v>17</v>
      </c>
      <c r="AD359" s="1">
        <v>13</v>
      </c>
      <c r="AE359" s="1">
        <v>22</v>
      </c>
      <c r="AF359" s="1">
        <v>25</v>
      </c>
      <c r="AG359" s="1">
        <v>19</v>
      </c>
      <c r="AH359" s="1">
        <v>24</v>
      </c>
      <c r="AI359" s="1">
        <v>19</v>
      </c>
      <c r="AJ359" s="1">
        <v>15</v>
      </c>
      <c r="AK359" s="1">
        <v>21</v>
      </c>
      <c r="AL359" s="1">
        <v>26</v>
      </c>
      <c r="AM359" s="1">
        <v>32</v>
      </c>
      <c r="AN359" s="1">
        <v>29</v>
      </c>
      <c r="AO359" s="1">
        <v>15</v>
      </c>
      <c r="AP359" s="1">
        <v>25</v>
      </c>
      <c r="AQ359" s="1">
        <v>20</v>
      </c>
      <c r="AR359" s="1">
        <v>16</v>
      </c>
      <c r="AS359" s="1">
        <v>13</v>
      </c>
      <c r="AT359" s="1">
        <v>15</v>
      </c>
      <c r="AU359" s="1">
        <v>13</v>
      </c>
      <c r="AV359" s="1">
        <v>8</v>
      </c>
      <c r="AW359" s="1">
        <v>13</v>
      </c>
      <c r="AX359" s="1">
        <v>10</v>
      </c>
      <c r="AY359" s="1">
        <v>4</v>
      </c>
      <c r="AZ359" s="1">
        <v>8</v>
      </c>
      <c r="BA359" s="3">
        <v>9</v>
      </c>
    </row>
    <row r="360" spans="1:53" ht="12">
      <c r="A360" s="4" t="s">
        <v>10</v>
      </c>
      <c r="B360" s="1">
        <v>22</v>
      </c>
      <c r="C360" s="1">
        <v>13</v>
      </c>
      <c r="D360" s="1">
        <v>20</v>
      </c>
      <c r="E360" s="1">
        <v>18</v>
      </c>
      <c r="F360" s="1">
        <v>21</v>
      </c>
      <c r="G360" s="1">
        <v>21</v>
      </c>
      <c r="H360" s="1">
        <v>16</v>
      </c>
      <c r="I360" s="1">
        <v>20</v>
      </c>
      <c r="J360" s="1">
        <v>19</v>
      </c>
      <c r="K360" s="1">
        <v>17</v>
      </c>
      <c r="L360" s="1">
        <v>12</v>
      </c>
      <c r="M360" s="1">
        <v>21</v>
      </c>
      <c r="N360" s="1">
        <v>16</v>
      </c>
      <c r="O360" s="1">
        <v>13</v>
      </c>
      <c r="P360" s="1">
        <v>16</v>
      </c>
      <c r="Q360" s="1">
        <v>28</v>
      </c>
      <c r="R360" s="1">
        <v>19</v>
      </c>
      <c r="S360" s="1">
        <v>25</v>
      </c>
      <c r="T360" s="1">
        <v>11</v>
      </c>
      <c r="U360" s="1">
        <v>20</v>
      </c>
      <c r="V360" s="1">
        <v>30</v>
      </c>
      <c r="W360" s="1">
        <v>16</v>
      </c>
      <c r="X360" s="1">
        <v>18</v>
      </c>
      <c r="Y360" s="1">
        <v>15</v>
      </c>
      <c r="Z360" s="1">
        <v>13</v>
      </c>
      <c r="AA360" s="1">
        <v>8</v>
      </c>
      <c r="AB360" s="1">
        <v>11</v>
      </c>
      <c r="AC360" s="1">
        <v>20</v>
      </c>
      <c r="AD360" s="1">
        <v>15</v>
      </c>
      <c r="AE360" s="1">
        <v>11</v>
      </c>
      <c r="AF360" s="1">
        <v>31</v>
      </c>
      <c r="AG360" s="1">
        <v>22</v>
      </c>
      <c r="AH360" s="1">
        <v>12</v>
      </c>
      <c r="AI360" s="1">
        <v>15</v>
      </c>
      <c r="AJ360" s="1">
        <v>20</v>
      </c>
      <c r="AK360" s="1">
        <v>12</v>
      </c>
      <c r="AL360" s="1">
        <v>20</v>
      </c>
      <c r="AM360" s="1">
        <v>32</v>
      </c>
      <c r="AN360" s="1">
        <v>13</v>
      </c>
      <c r="AO360" s="1">
        <v>14</v>
      </c>
      <c r="AP360" s="1">
        <v>17</v>
      </c>
      <c r="AQ360" s="1">
        <v>27</v>
      </c>
      <c r="AR360" s="1">
        <v>13</v>
      </c>
      <c r="AS360" s="1">
        <v>16</v>
      </c>
      <c r="AT360" s="1">
        <v>24</v>
      </c>
      <c r="AU360" s="1">
        <v>16</v>
      </c>
      <c r="AV360" s="1">
        <v>9</v>
      </c>
      <c r="AW360" s="1">
        <v>22</v>
      </c>
      <c r="AX360" s="1">
        <v>18</v>
      </c>
      <c r="AY360" s="1">
        <v>5</v>
      </c>
      <c r="AZ360" s="1">
        <v>14</v>
      </c>
      <c r="BA360" s="3">
        <v>13</v>
      </c>
    </row>
    <row r="361" spans="1:53" ht="12">
      <c r="A361" s="4" t="s">
        <v>9</v>
      </c>
      <c r="B361" s="1">
        <v>11</v>
      </c>
      <c r="C361" s="1">
        <v>13</v>
      </c>
      <c r="D361" s="1">
        <v>5</v>
      </c>
      <c r="E361" s="1">
        <v>10</v>
      </c>
      <c r="F361" s="1">
        <v>14</v>
      </c>
      <c r="G361" s="1">
        <v>8</v>
      </c>
      <c r="H361" s="1">
        <v>3</v>
      </c>
      <c r="I361" s="1">
        <v>6</v>
      </c>
      <c r="J361" s="1">
        <v>9</v>
      </c>
      <c r="K361" s="1">
        <v>13</v>
      </c>
      <c r="L361" s="1">
        <v>5</v>
      </c>
      <c r="M361" s="1">
        <v>13</v>
      </c>
      <c r="N361" s="1">
        <v>4</v>
      </c>
      <c r="O361" s="1">
        <v>8</v>
      </c>
      <c r="P361" s="1">
        <v>11</v>
      </c>
      <c r="Q361" s="1">
        <v>10</v>
      </c>
      <c r="R361" s="1">
        <v>11</v>
      </c>
      <c r="S361" s="1">
        <v>9</v>
      </c>
      <c r="T361" s="1">
        <v>10</v>
      </c>
      <c r="U361" s="1">
        <v>12</v>
      </c>
      <c r="V361" s="1">
        <v>6</v>
      </c>
      <c r="W361" s="1">
        <v>7</v>
      </c>
      <c r="X361" s="1">
        <v>5</v>
      </c>
      <c r="Y361" s="1">
        <v>5</v>
      </c>
      <c r="Z361" s="1">
        <v>12</v>
      </c>
      <c r="AA361" s="1">
        <v>7</v>
      </c>
      <c r="AB361" s="1">
        <v>3</v>
      </c>
      <c r="AC361" s="1">
        <v>14</v>
      </c>
      <c r="AD361" s="1">
        <v>12</v>
      </c>
      <c r="AE361" s="1">
        <v>10</v>
      </c>
      <c r="AF361" s="1">
        <v>4</v>
      </c>
      <c r="AG361" s="1">
        <v>12</v>
      </c>
      <c r="AH361" s="1">
        <v>9</v>
      </c>
      <c r="AI361" s="1">
        <v>10</v>
      </c>
      <c r="AJ361" s="1">
        <v>11</v>
      </c>
      <c r="AK361" s="1">
        <v>9</v>
      </c>
      <c r="AL361" s="1">
        <v>10</v>
      </c>
      <c r="AM361" s="1">
        <v>5</v>
      </c>
      <c r="AN361" s="1">
        <v>9</v>
      </c>
      <c r="AO361" s="1">
        <v>6</v>
      </c>
      <c r="AP361" s="1">
        <v>2</v>
      </c>
      <c r="AQ361" s="1">
        <v>2</v>
      </c>
      <c r="AR361" s="1">
        <v>6</v>
      </c>
      <c r="AS361" s="1">
        <v>4</v>
      </c>
      <c r="AT361" s="1">
        <v>5</v>
      </c>
      <c r="AU361" s="1">
        <v>12</v>
      </c>
      <c r="AV361" s="1">
        <v>6</v>
      </c>
      <c r="AW361" s="1">
        <v>15</v>
      </c>
      <c r="AX361" s="1">
        <v>3</v>
      </c>
      <c r="AY361" s="1">
        <v>7</v>
      </c>
      <c r="AZ361" s="1">
        <v>3</v>
      </c>
      <c r="BA361" s="3">
        <v>8</v>
      </c>
    </row>
    <row r="362" spans="1:53" ht="12">
      <c r="A362" s="3" t="s">
        <v>8</v>
      </c>
      <c r="B362" s="1">
        <v>0</v>
      </c>
      <c r="C362" s="1">
        <v>6</v>
      </c>
      <c r="D362" s="1">
        <v>0</v>
      </c>
      <c r="E362" s="1">
        <v>1</v>
      </c>
      <c r="F362" s="1">
        <v>0</v>
      </c>
      <c r="G362" s="1">
        <v>3</v>
      </c>
      <c r="H362" s="1">
        <v>0</v>
      </c>
      <c r="I362" s="1">
        <v>0</v>
      </c>
      <c r="J362" s="1">
        <v>0</v>
      </c>
      <c r="K362" s="1">
        <v>4</v>
      </c>
      <c r="L362" s="1">
        <v>0</v>
      </c>
      <c r="M362" s="1">
        <v>1</v>
      </c>
      <c r="N362" s="1">
        <v>4</v>
      </c>
      <c r="O362" s="1">
        <v>2</v>
      </c>
      <c r="P362" s="1">
        <v>0</v>
      </c>
      <c r="Q362" s="1">
        <v>1</v>
      </c>
      <c r="R362" s="1">
        <v>0</v>
      </c>
      <c r="S362" s="1">
        <v>2</v>
      </c>
      <c r="T362" s="1">
        <v>0</v>
      </c>
      <c r="U362" s="1">
        <v>5</v>
      </c>
      <c r="V362" s="1">
        <v>5</v>
      </c>
      <c r="W362" s="1">
        <v>0</v>
      </c>
      <c r="X362" s="1">
        <v>0</v>
      </c>
      <c r="Y362" s="1">
        <v>2</v>
      </c>
      <c r="Z362" s="1">
        <v>0</v>
      </c>
      <c r="AA362" s="1">
        <v>1</v>
      </c>
      <c r="AB362" s="1">
        <v>1</v>
      </c>
      <c r="AC362" s="1">
        <v>1</v>
      </c>
      <c r="AD362" s="1">
        <v>0</v>
      </c>
      <c r="AE362" s="1">
        <v>0</v>
      </c>
      <c r="AF362" s="1">
        <v>0</v>
      </c>
      <c r="AG362" s="1">
        <v>1</v>
      </c>
      <c r="AH362" s="1">
        <v>0</v>
      </c>
      <c r="AI362" s="1">
        <v>1</v>
      </c>
      <c r="AJ362" s="1">
        <v>2</v>
      </c>
      <c r="AK362" s="1">
        <v>1</v>
      </c>
      <c r="AL362" s="1">
        <v>5</v>
      </c>
      <c r="AM362" s="1">
        <v>0</v>
      </c>
      <c r="AN362" s="1">
        <v>2</v>
      </c>
      <c r="AO362" s="1">
        <v>1</v>
      </c>
      <c r="AP362" s="1">
        <v>1</v>
      </c>
      <c r="AQ362" s="1">
        <v>3</v>
      </c>
      <c r="AR362" s="1">
        <v>0</v>
      </c>
      <c r="AS362" s="1">
        <v>0</v>
      </c>
      <c r="AT362" s="1">
        <v>1</v>
      </c>
      <c r="AU362" s="1">
        <v>0</v>
      </c>
      <c r="AV362" s="1">
        <v>0</v>
      </c>
      <c r="AW362" s="1">
        <v>0</v>
      </c>
      <c r="AX362" s="1">
        <v>2</v>
      </c>
      <c r="AY362" s="1">
        <v>1</v>
      </c>
      <c r="AZ362" s="1">
        <v>1</v>
      </c>
      <c r="BA362" s="3">
        <v>6</v>
      </c>
    </row>
    <row r="363" spans="1:53" ht="12">
      <c r="A363" s="3" t="s">
        <v>7</v>
      </c>
      <c r="B363" s="1">
        <v>12</v>
      </c>
      <c r="C363" s="1">
        <v>6</v>
      </c>
      <c r="D363" s="1">
        <v>6</v>
      </c>
      <c r="E363" s="1">
        <v>7</v>
      </c>
      <c r="F363" s="1">
        <v>10</v>
      </c>
      <c r="G363" s="1">
        <v>4</v>
      </c>
      <c r="H363" s="1">
        <v>5</v>
      </c>
      <c r="I363" s="1">
        <v>17</v>
      </c>
      <c r="J363" s="1">
        <v>9</v>
      </c>
      <c r="K363" s="1">
        <v>5</v>
      </c>
      <c r="L363" s="1">
        <v>2</v>
      </c>
      <c r="M363" s="1">
        <v>5</v>
      </c>
      <c r="N363" s="1">
        <v>8</v>
      </c>
      <c r="O363" s="1">
        <v>2</v>
      </c>
      <c r="P363" s="1">
        <v>6</v>
      </c>
      <c r="Q363" s="1">
        <v>4</v>
      </c>
      <c r="R363" s="1">
        <v>4</v>
      </c>
      <c r="S363" s="1">
        <v>8</v>
      </c>
      <c r="T363" s="1">
        <v>4</v>
      </c>
      <c r="U363" s="1">
        <v>11</v>
      </c>
      <c r="V363" s="1">
        <v>4</v>
      </c>
      <c r="W363" s="1">
        <v>6</v>
      </c>
      <c r="X363" s="1">
        <v>3</v>
      </c>
      <c r="Y363" s="1">
        <v>4</v>
      </c>
      <c r="Z363" s="1">
        <v>10</v>
      </c>
      <c r="AA363" s="1">
        <v>3</v>
      </c>
      <c r="AB363" s="1">
        <v>8</v>
      </c>
      <c r="AC363" s="1">
        <v>2</v>
      </c>
      <c r="AD363" s="1">
        <v>8</v>
      </c>
      <c r="AE363" s="1">
        <v>2</v>
      </c>
      <c r="AF363" s="1">
        <v>1</v>
      </c>
      <c r="AG363" s="1">
        <v>9</v>
      </c>
      <c r="AH363" s="1">
        <v>8</v>
      </c>
      <c r="AI363" s="1">
        <v>5</v>
      </c>
      <c r="AJ363" s="1">
        <v>1</v>
      </c>
      <c r="AK363" s="1">
        <v>9</v>
      </c>
      <c r="AL363" s="1">
        <v>6</v>
      </c>
      <c r="AM363" s="1">
        <v>3</v>
      </c>
      <c r="AN363" s="1">
        <v>4</v>
      </c>
      <c r="AO363" s="1">
        <v>5</v>
      </c>
      <c r="AP363" s="1">
        <v>4</v>
      </c>
      <c r="AQ363" s="1">
        <v>3</v>
      </c>
      <c r="AR363" s="1">
        <v>1</v>
      </c>
      <c r="AS363" s="1">
        <v>3</v>
      </c>
      <c r="AT363" s="1">
        <v>2</v>
      </c>
      <c r="AU363" s="1">
        <v>6</v>
      </c>
      <c r="AV363" s="1">
        <v>2</v>
      </c>
      <c r="AW363" s="1">
        <v>10</v>
      </c>
      <c r="AX363" s="1">
        <v>4</v>
      </c>
      <c r="AY363" s="1">
        <v>1</v>
      </c>
      <c r="AZ363" s="1">
        <v>3</v>
      </c>
      <c r="BA363" s="3">
        <v>4</v>
      </c>
    </row>
    <row r="364" spans="1:53" ht="12">
      <c r="A364" s="3" t="s">
        <v>6</v>
      </c>
      <c r="B364" s="1">
        <v>3</v>
      </c>
      <c r="C364" s="1">
        <v>3</v>
      </c>
      <c r="D364" s="1">
        <v>4</v>
      </c>
      <c r="E364" s="1">
        <v>3</v>
      </c>
      <c r="F364" s="1">
        <v>3</v>
      </c>
      <c r="G364" s="1">
        <v>4</v>
      </c>
      <c r="H364" s="1">
        <v>3</v>
      </c>
      <c r="I364" s="1">
        <v>5</v>
      </c>
      <c r="J364" s="1">
        <v>1</v>
      </c>
      <c r="K364" s="1">
        <v>6</v>
      </c>
      <c r="L364" s="1">
        <v>2</v>
      </c>
      <c r="M364" s="1">
        <v>6</v>
      </c>
      <c r="N364" s="1">
        <v>4</v>
      </c>
      <c r="O364" s="1">
        <v>0</v>
      </c>
      <c r="P364" s="1">
        <v>5</v>
      </c>
      <c r="Q364" s="1">
        <v>5</v>
      </c>
      <c r="R364" s="1">
        <v>4</v>
      </c>
      <c r="S364" s="1">
        <v>2</v>
      </c>
      <c r="T364" s="1">
        <v>4</v>
      </c>
      <c r="U364" s="1">
        <v>3</v>
      </c>
      <c r="V364" s="1">
        <v>3</v>
      </c>
      <c r="W364" s="1">
        <v>8</v>
      </c>
      <c r="X364" s="1">
        <v>5</v>
      </c>
      <c r="Y364" s="1">
        <v>4</v>
      </c>
      <c r="Z364" s="1">
        <v>2</v>
      </c>
      <c r="AA364" s="1">
        <v>1</v>
      </c>
      <c r="AB364" s="1">
        <v>3</v>
      </c>
      <c r="AC364" s="1">
        <v>7</v>
      </c>
      <c r="AD364" s="1">
        <v>2</v>
      </c>
      <c r="AE364" s="1">
        <v>0</v>
      </c>
      <c r="AF364" s="1">
        <v>3</v>
      </c>
      <c r="AG364" s="1">
        <v>1</v>
      </c>
      <c r="AH364" s="1">
        <v>7</v>
      </c>
      <c r="AI364" s="1">
        <v>4</v>
      </c>
      <c r="AJ364" s="1">
        <v>3</v>
      </c>
      <c r="AK364" s="1">
        <v>0</v>
      </c>
      <c r="AL364" s="1">
        <v>0</v>
      </c>
      <c r="AM364" s="1">
        <v>4</v>
      </c>
      <c r="AN364" s="1">
        <v>3</v>
      </c>
      <c r="AO364" s="1">
        <v>2</v>
      </c>
      <c r="AP364" s="1">
        <v>4</v>
      </c>
      <c r="AQ364" s="1">
        <v>3</v>
      </c>
      <c r="AR364" s="1">
        <v>1</v>
      </c>
      <c r="AS364" s="1">
        <v>5</v>
      </c>
      <c r="AT364" s="1">
        <v>3</v>
      </c>
      <c r="AU364" s="1">
        <v>2</v>
      </c>
      <c r="AV364" s="1">
        <v>2</v>
      </c>
      <c r="AW364" s="1">
        <v>3</v>
      </c>
      <c r="AX364" s="1">
        <v>4</v>
      </c>
      <c r="AY364" s="1">
        <v>2</v>
      </c>
      <c r="AZ364" s="1">
        <v>2</v>
      </c>
      <c r="BA364" s="3">
        <v>1</v>
      </c>
    </row>
    <row r="365" spans="1:53" ht="12">
      <c r="A365" s="3" t="s">
        <v>5</v>
      </c>
      <c r="B365" s="1">
        <v>20</v>
      </c>
      <c r="C365" s="1">
        <v>10</v>
      </c>
      <c r="D365" s="1">
        <v>14</v>
      </c>
      <c r="E365" s="1">
        <v>21</v>
      </c>
      <c r="F365" s="1">
        <v>15</v>
      </c>
      <c r="G365" s="1">
        <v>8</v>
      </c>
      <c r="H365" s="1">
        <v>15</v>
      </c>
      <c r="I365" s="1">
        <v>5</v>
      </c>
      <c r="J365" s="1">
        <v>11</v>
      </c>
      <c r="K365" s="1">
        <v>15</v>
      </c>
      <c r="L365" s="1">
        <v>3</v>
      </c>
      <c r="M365" s="1">
        <v>14</v>
      </c>
      <c r="N365" s="1">
        <v>2</v>
      </c>
      <c r="O365" s="1">
        <v>6</v>
      </c>
      <c r="P365" s="1">
        <v>8</v>
      </c>
      <c r="Q365" s="1">
        <v>11</v>
      </c>
      <c r="R365" s="1">
        <v>10</v>
      </c>
      <c r="S365" s="1">
        <v>10</v>
      </c>
      <c r="T365" s="1">
        <v>4</v>
      </c>
      <c r="U365" s="1">
        <v>13</v>
      </c>
      <c r="V365" s="1">
        <v>9</v>
      </c>
      <c r="W365" s="1">
        <v>3</v>
      </c>
      <c r="X365" s="1">
        <v>10</v>
      </c>
      <c r="Y365" s="1">
        <v>13</v>
      </c>
      <c r="Z365" s="1">
        <v>8</v>
      </c>
      <c r="AA365" s="1">
        <v>9</v>
      </c>
      <c r="AB365" s="1">
        <v>21</v>
      </c>
      <c r="AC365" s="1">
        <v>12</v>
      </c>
      <c r="AD365" s="1">
        <v>9</v>
      </c>
      <c r="AE365" s="1">
        <v>4</v>
      </c>
      <c r="AF365" s="1">
        <v>7</v>
      </c>
      <c r="AG365" s="1">
        <v>5</v>
      </c>
      <c r="AH365" s="1">
        <v>10</v>
      </c>
      <c r="AI365" s="1">
        <v>14</v>
      </c>
      <c r="AJ365" s="1">
        <v>3</v>
      </c>
      <c r="AK365" s="1">
        <v>5</v>
      </c>
      <c r="AL365" s="1">
        <v>13</v>
      </c>
      <c r="AM365" s="1">
        <v>4</v>
      </c>
      <c r="AN365" s="1">
        <v>9</v>
      </c>
      <c r="AO365" s="1">
        <v>4</v>
      </c>
      <c r="AP365" s="1">
        <v>8</v>
      </c>
      <c r="AQ365" s="1">
        <v>8</v>
      </c>
      <c r="AR365" s="1">
        <v>5</v>
      </c>
      <c r="AS365" s="1">
        <v>2</v>
      </c>
      <c r="AT365" s="1">
        <v>2</v>
      </c>
      <c r="AU365" s="1">
        <v>3</v>
      </c>
      <c r="AV365" s="1">
        <v>10</v>
      </c>
      <c r="AW365" s="1">
        <v>2</v>
      </c>
      <c r="AX365" s="1">
        <v>8</v>
      </c>
      <c r="AY365" s="1">
        <v>3</v>
      </c>
      <c r="AZ365" s="1">
        <v>5</v>
      </c>
      <c r="BA365" s="3">
        <v>4</v>
      </c>
    </row>
    <row r="366" spans="1:53" ht="12">
      <c r="A366" s="3" t="s">
        <v>4</v>
      </c>
      <c r="B366" s="1">
        <v>3</v>
      </c>
      <c r="C366" s="1">
        <v>8</v>
      </c>
      <c r="D366" s="1">
        <v>7</v>
      </c>
      <c r="E366" s="1">
        <v>14</v>
      </c>
      <c r="F366" s="1">
        <v>15</v>
      </c>
      <c r="G366" s="1">
        <v>5</v>
      </c>
      <c r="H366" s="1">
        <v>11</v>
      </c>
      <c r="I366" s="1">
        <v>2</v>
      </c>
      <c r="J366" s="1">
        <v>18</v>
      </c>
      <c r="K366" s="1">
        <v>7</v>
      </c>
      <c r="L366" s="1">
        <v>7</v>
      </c>
      <c r="M366" s="1">
        <v>10</v>
      </c>
      <c r="N366" s="1">
        <v>10</v>
      </c>
      <c r="O366" s="1">
        <v>5</v>
      </c>
      <c r="P366" s="1">
        <v>7</v>
      </c>
      <c r="Q366" s="1">
        <v>3</v>
      </c>
      <c r="R366" s="1">
        <v>2</v>
      </c>
      <c r="S366" s="1">
        <v>8</v>
      </c>
      <c r="T366" s="1">
        <v>3</v>
      </c>
      <c r="U366" s="1">
        <v>2</v>
      </c>
      <c r="V366" s="1">
        <v>2</v>
      </c>
      <c r="W366" s="1">
        <v>5</v>
      </c>
      <c r="X366" s="1">
        <v>1</v>
      </c>
      <c r="Y366" s="1">
        <v>7</v>
      </c>
      <c r="Z366" s="1">
        <v>5</v>
      </c>
      <c r="AA366" s="1">
        <v>2</v>
      </c>
      <c r="AB366" s="1">
        <v>5</v>
      </c>
      <c r="AC366" s="1">
        <v>4</v>
      </c>
      <c r="AD366" s="1">
        <v>5</v>
      </c>
      <c r="AE366" s="1">
        <v>4</v>
      </c>
      <c r="AF366" s="1">
        <v>6</v>
      </c>
      <c r="AG366" s="1">
        <v>3</v>
      </c>
      <c r="AH366" s="1">
        <v>5</v>
      </c>
      <c r="AI366" s="1">
        <v>10</v>
      </c>
      <c r="AJ366" s="1">
        <v>14</v>
      </c>
      <c r="AK366" s="1">
        <v>4</v>
      </c>
      <c r="AL366" s="1">
        <v>5</v>
      </c>
      <c r="AM366" s="1">
        <v>5</v>
      </c>
      <c r="AN366" s="1">
        <v>9</v>
      </c>
      <c r="AO366" s="1">
        <v>4</v>
      </c>
      <c r="AP366" s="1">
        <v>10</v>
      </c>
      <c r="AQ366" s="1">
        <v>6</v>
      </c>
      <c r="AR366" s="1">
        <v>8</v>
      </c>
      <c r="AS366" s="1">
        <v>6</v>
      </c>
      <c r="AT366" s="1">
        <v>4</v>
      </c>
      <c r="AU366" s="1">
        <v>4</v>
      </c>
      <c r="AV366" s="1">
        <v>0</v>
      </c>
      <c r="AW366" s="1">
        <v>4</v>
      </c>
      <c r="AX366" s="1">
        <v>6</v>
      </c>
      <c r="AY366" s="1">
        <v>4</v>
      </c>
      <c r="AZ366" s="1">
        <v>1</v>
      </c>
      <c r="BA366" s="3">
        <v>4</v>
      </c>
    </row>
    <row r="367" spans="1:53" ht="12">
      <c r="A367" s="3" t="s">
        <v>38</v>
      </c>
      <c r="B367" s="1">
        <v>7</v>
      </c>
      <c r="C367" s="1">
        <v>0</v>
      </c>
      <c r="D367" s="1">
        <v>3</v>
      </c>
      <c r="E367" s="1">
        <v>8</v>
      </c>
      <c r="F367" s="1">
        <v>6</v>
      </c>
      <c r="G367" s="1">
        <v>1</v>
      </c>
      <c r="H367" s="1">
        <v>8</v>
      </c>
      <c r="I367" s="1">
        <v>3</v>
      </c>
      <c r="J367" s="1">
        <v>4</v>
      </c>
      <c r="K367" s="1">
        <v>8</v>
      </c>
      <c r="L367" s="1">
        <v>5</v>
      </c>
      <c r="M367" s="1">
        <v>6</v>
      </c>
      <c r="N367" s="1">
        <v>7</v>
      </c>
      <c r="O367" s="1">
        <v>4</v>
      </c>
      <c r="P367" s="1">
        <v>3</v>
      </c>
      <c r="Q367" s="1">
        <v>5</v>
      </c>
      <c r="R367" s="1">
        <v>8</v>
      </c>
      <c r="S367" s="1">
        <v>5</v>
      </c>
      <c r="T367" s="1">
        <v>1</v>
      </c>
      <c r="U367" s="1">
        <v>0</v>
      </c>
      <c r="V367" s="1">
        <v>3</v>
      </c>
      <c r="W367" s="1">
        <v>2</v>
      </c>
      <c r="X367" s="1">
        <v>4</v>
      </c>
      <c r="Y367" s="1">
        <v>2</v>
      </c>
      <c r="Z367" s="1">
        <v>6</v>
      </c>
      <c r="AA367" s="1">
        <v>1</v>
      </c>
      <c r="AB367" s="1">
        <v>5</v>
      </c>
      <c r="AC367" s="1">
        <v>5</v>
      </c>
      <c r="AD367" s="1">
        <v>1</v>
      </c>
      <c r="AE367" s="1">
        <v>4</v>
      </c>
      <c r="AF367" s="1">
        <v>2</v>
      </c>
      <c r="AG367" s="1">
        <v>5</v>
      </c>
      <c r="AH367" s="1">
        <v>3</v>
      </c>
      <c r="AI367" s="1">
        <v>7</v>
      </c>
      <c r="AJ367" s="1">
        <v>0</v>
      </c>
      <c r="AK367" s="1">
        <v>2</v>
      </c>
      <c r="AL367" s="1">
        <v>10</v>
      </c>
      <c r="AM367" s="1">
        <v>1</v>
      </c>
      <c r="AN367" s="1">
        <v>1</v>
      </c>
      <c r="AO367" s="1">
        <v>9</v>
      </c>
      <c r="AP367" s="1">
        <v>5</v>
      </c>
      <c r="AQ367" s="1">
        <v>6</v>
      </c>
      <c r="AR367" s="1">
        <v>5</v>
      </c>
      <c r="AS367" s="1">
        <v>2</v>
      </c>
      <c r="AT367" s="1">
        <v>3</v>
      </c>
      <c r="AU367" s="1">
        <v>2</v>
      </c>
      <c r="AV367" s="1">
        <v>4</v>
      </c>
      <c r="AW367" s="1">
        <v>3</v>
      </c>
      <c r="AX367" s="1">
        <v>5</v>
      </c>
      <c r="AY367" s="1">
        <v>2</v>
      </c>
      <c r="AZ367" s="1">
        <v>2</v>
      </c>
      <c r="BA367" s="3">
        <v>1</v>
      </c>
    </row>
    <row r="368" spans="1:53" ht="12">
      <c r="A368" s="2" t="s">
        <v>3</v>
      </c>
      <c r="B368" s="1">
        <v>19</v>
      </c>
      <c r="C368" s="1">
        <v>24</v>
      </c>
      <c r="D368" s="1">
        <v>11</v>
      </c>
      <c r="E368" s="1">
        <v>18</v>
      </c>
      <c r="F368" s="1">
        <v>18</v>
      </c>
      <c r="G368" s="1">
        <v>6</v>
      </c>
      <c r="H368" s="1">
        <v>21</v>
      </c>
      <c r="I368" s="1">
        <v>19</v>
      </c>
      <c r="J368" s="1">
        <v>22</v>
      </c>
      <c r="K368" s="1">
        <v>20</v>
      </c>
      <c r="L368" s="1">
        <v>13</v>
      </c>
      <c r="M368" s="1">
        <v>13</v>
      </c>
      <c r="N368" s="1">
        <v>18</v>
      </c>
      <c r="O368" s="1">
        <v>8</v>
      </c>
      <c r="P368" s="1">
        <v>13</v>
      </c>
      <c r="Q368" s="1">
        <v>14</v>
      </c>
      <c r="R368" s="1">
        <v>10</v>
      </c>
      <c r="S368" s="1">
        <v>20</v>
      </c>
      <c r="T368" s="1">
        <v>13</v>
      </c>
      <c r="U368" s="1">
        <v>9</v>
      </c>
      <c r="V368" s="1">
        <v>11</v>
      </c>
      <c r="W368" s="1">
        <v>8</v>
      </c>
      <c r="X368" s="1">
        <v>13</v>
      </c>
      <c r="Y368" s="1">
        <v>10</v>
      </c>
      <c r="Z368" s="1">
        <v>24</v>
      </c>
      <c r="AA368" s="1">
        <v>14</v>
      </c>
      <c r="AB368" s="1">
        <v>16</v>
      </c>
      <c r="AC368" s="1">
        <v>10</v>
      </c>
      <c r="AD368" s="1">
        <v>13</v>
      </c>
      <c r="AE368" s="1">
        <v>17</v>
      </c>
      <c r="AF368" s="1">
        <v>7</v>
      </c>
      <c r="AG368" s="1">
        <v>13</v>
      </c>
      <c r="AH368" s="1">
        <v>13</v>
      </c>
      <c r="AI368" s="1">
        <v>12</v>
      </c>
      <c r="AJ368" s="1">
        <v>13</v>
      </c>
      <c r="AK368" s="1">
        <v>8</v>
      </c>
      <c r="AL368" s="1">
        <v>18</v>
      </c>
      <c r="AM368" s="1">
        <v>21</v>
      </c>
      <c r="AN368" s="1">
        <v>16</v>
      </c>
      <c r="AO368" s="1">
        <v>15</v>
      </c>
      <c r="AP368" s="1">
        <v>20</v>
      </c>
      <c r="AQ368" s="1">
        <v>4</v>
      </c>
      <c r="AR368" s="1">
        <v>7</v>
      </c>
      <c r="AS368" s="1">
        <v>4</v>
      </c>
      <c r="AT368" s="1">
        <v>10</v>
      </c>
      <c r="AU368" s="1">
        <v>9</v>
      </c>
      <c r="AV368" s="1">
        <v>12</v>
      </c>
      <c r="AW368" s="1">
        <v>12</v>
      </c>
      <c r="AX368" s="1">
        <v>9</v>
      </c>
      <c r="AY368" s="1">
        <v>7</v>
      </c>
      <c r="AZ368" s="1">
        <v>11</v>
      </c>
      <c r="BA368" s="3">
        <v>10</v>
      </c>
    </row>
    <row r="369" spans="1:53" ht="12">
      <c r="A369" s="2" t="s">
        <v>2</v>
      </c>
      <c r="B369" s="1">
        <v>2</v>
      </c>
      <c r="C369" s="1">
        <v>7</v>
      </c>
      <c r="D369" s="1">
        <v>1</v>
      </c>
      <c r="E369" s="1">
        <v>0</v>
      </c>
      <c r="F369" s="1">
        <v>0</v>
      </c>
      <c r="G369" s="1">
        <v>0</v>
      </c>
      <c r="H369" s="1">
        <v>1</v>
      </c>
      <c r="I369" s="1">
        <v>1</v>
      </c>
      <c r="J369" s="1">
        <v>7</v>
      </c>
      <c r="K369" s="1">
        <v>7</v>
      </c>
      <c r="L369" s="1">
        <v>5</v>
      </c>
      <c r="M369" s="1">
        <v>1</v>
      </c>
      <c r="N369" s="1">
        <v>3</v>
      </c>
      <c r="O369" s="1">
        <v>0</v>
      </c>
      <c r="P369" s="1">
        <v>0</v>
      </c>
      <c r="Q369" s="1">
        <v>4</v>
      </c>
      <c r="R369" s="1">
        <v>1</v>
      </c>
      <c r="S369" s="1">
        <v>4</v>
      </c>
      <c r="T369" s="1">
        <v>2</v>
      </c>
      <c r="U369" s="1">
        <v>0</v>
      </c>
      <c r="V369" s="1">
        <v>4</v>
      </c>
      <c r="W369" s="1">
        <v>0</v>
      </c>
      <c r="X369" s="1">
        <v>0</v>
      </c>
      <c r="Y369" s="1">
        <v>2</v>
      </c>
      <c r="Z369" s="1">
        <v>0</v>
      </c>
      <c r="AA369" s="1">
        <v>2</v>
      </c>
      <c r="AB369" s="1">
        <v>2</v>
      </c>
      <c r="AC369" s="1">
        <v>0</v>
      </c>
      <c r="AD369" s="1">
        <v>2</v>
      </c>
      <c r="AE369" s="1">
        <v>0</v>
      </c>
      <c r="AF369" s="1">
        <v>0</v>
      </c>
      <c r="AG369" s="1">
        <v>0</v>
      </c>
      <c r="AH369" s="1">
        <v>3</v>
      </c>
      <c r="AI369" s="1">
        <v>2</v>
      </c>
      <c r="AJ369" s="1">
        <v>2</v>
      </c>
      <c r="AK369" s="1">
        <v>4</v>
      </c>
      <c r="AL369" s="1">
        <v>0</v>
      </c>
      <c r="AM369" s="1">
        <v>5</v>
      </c>
      <c r="AN369" s="1">
        <v>1</v>
      </c>
      <c r="AO369" s="1">
        <v>6</v>
      </c>
      <c r="AP369" s="1">
        <v>5</v>
      </c>
      <c r="AQ369" s="1">
        <v>0</v>
      </c>
      <c r="AR369" s="1">
        <v>1</v>
      </c>
      <c r="AS369" s="1">
        <v>0</v>
      </c>
      <c r="AT369" s="1">
        <v>0</v>
      </c>
      <c r="AU369" s="1">
        <v>2</v>
      </c>
      <c r="AV369" s="1">
        <v>1</v>
      </c>
      <c r="AW369" s="1">
        <v>2</v>
      </c>
      <c r="AX369" s="1">
        <v>0</v>
      </c>
      <c r="AY369" s="1">
        <v>1</v>
      </c>
      <c r="AZ369" s="1">
        <v>1</v>
      </c>
      <c r="BA369" s="3">
        <v>1</v>
      </c>
    </row>
    <row r="370" spans="1:53" ht="12">
      <c r="A370" s="2" t="s">
        <v>1</v>
      </c>
      <c r="B370" s="1">
        <v>5</v>
      </c>
      <c r="C370" s="1">
        <v>11</v>
      </c>
      <c r="D370" s="1">
        <v>12</v>
      </c>
      <c r="E370" s="1">
        <v>10</v>
      </c>
      <c r="F370" s="1">
        <v>5</v>
      </c>
      <c r="G370" s="1">
        <v>10</v>
      </c>
      <c r="H370" s="1">
        <v>6</v>
      </c>
      <c r="I370" s="1">
        <v>12</v>
      </c>
      <c r="J370" s="1">
        <v>8</v>
      </c>
      <c r="K370" s="1">
        <v>15</v>
      </c>
      <c r="L370" s="1">
        <v>7</v>
      </c>
      <c r="M370" s="1">
        <v>7</v>
      </c>
      <c r="N370" s="1">
        <v>12</v>
      </c>
      <c r="O370" s="1">
        <v>6</v>
      </c>
      <c r="P370" s="1">
        <v>6</v>
      </c>
      <c r="Q370" s="1">
        <v>6</v>
      </c>
      <c r="R370" s="1">
        <v>9</v>
      </c>
      <c r="S370" s="1">
        <v>7</v>
      </c>
      <c r="T370" s="1">
        <v>5</v>
      </c>
      <c r="U370" s="1">
        <v>11</v>
      </c>
      <c r="V370" s="1">
        <v>16</v>
      </c>
      <c r="W370" s="1">
        <v>7</v>
      </c>
      <c r="X370" s="1">
        <v>6</v>
      </c>
      <c r="Y370" s="1">
        <v>7</v>
      </c>
      <c r="Z370" s="1">
        <v>9</v>
      </c>
      <c r="AA370" s="1">
        <v>5</v>
      </c>
      <c r="AB370" s="1">
        <v>8</v>
      </c>
      <c r="AC370" s="1">
        <v>3</v>
      </c>
      <c r="AD370" s="1">
        <v>13</v>
      </c>
      <c r="AE370" s="1">
        <v>7</v>
      </c>
      <c r="AF370" s="1">
        <v>7</v>
      </c>
      <c r="AG370" s="1">
        <v>15</v>
      </c>
      <c r="AH370" s="1">
        <v>11</v>
      </c>
      <c r="AI370" s="1">
        <v>12</v>
      </c>
      <c r="AJ370" s="1">
        <v>6</v>
      </c>
      <c r="AK370" s="1">
        <v>6</v>
      </c>
      <c r="AL370" s="1">
        <v>4</v>
      </c>
      <c r="AM370" s="1">
        <v>8</v>
      </c>
      <c r="AN370" s="1">
        <v>5</v>
      </c>
      <c r="AO370" s="1">
        <v>7</v>
      </c>
      <c r="AP370" s="1">
        <v>7</v>
      </c>
      <c r="AQ370" s="1">
        <v>2</v>
      </c>
      <c r="AR370" s="1">
        <v>3</v>
      </c>
      <c r="AS370" s="1">
        <v>4</v>
      </c>
      <c r="AT370" s="1">
        <v>2</v>
      </c>
      <c r="AU370" s="1">
        <v>0</v>
      </c>
      <c r="AV370" s="1">
        <v>3</v>
      </c>
      <c r="AW370" s="1">
        <v>2</v>
      </c>
      <c r="AX370" s="1">
        <v>9</v>
      </c>
      <c r="AY370" s="1">
        <v>4</v>
      </c>
      <c r="AZ370" s="1">
        <v>5</v>
      </c>
      <c r="BA370" s="3">
        <v>2</v>
      </c>
    </row>
    <row r="371" spans="1:53" ht="12">
      <c r="A371" s="2" t="s">
        <v>0</v>
      </c>
      <c r="B371" s="1">
        <v>8</v>
      </c>
      <c r="C371" s="1">
        <v>4</v>
      </c>
      <c r="D371" s="1">
        <v>5</v>
      </c>
      <c r="E371" s="1">
        <v>3</v>
      </c>
      <c r="F371" s="1">
        <v>2</v>
      </c>
      <c r="G371" s="1">
        <v>11</v>
      </c>
      <c r="H371" s="1">
        <v>5</v>
      </c>
      <c r="I371" s="1">
        <v>3</v>
      </c>
      <c r="J371" s="1">
        <v>4</v>
      </c>
      <c r="K371" s="1">
        <v>9</v>
      </c>
      <c r="L371" s="1">
        <v>2</v>
      </c>
      <c r="M371" s="1">
        <v>5</v>
      </c>
      <c r="N371" s="1">
        <v>5</v>
      </c>
      <c r="O371" s="1">
        <v>3</v>
      </c>
      <c r="P371" s="1">
        <v>3</v>
      </c>
      <c r="Q371" s="1">
        <v>5</v>
      </c>
      <c r="R371" s="1">
        <v>4</v>
      </c>
      <c r="S371" s="1">
        <v>1</v>
      </c>
      <c r="T371" s="1">
        <v>2</v>
      </c>
      <c r="U371" s="1">
        <v>2</v>
      </c>
      <c r="V371" s="1">
        <v>4</v>
      </c>
      <c r="W371" s="1">
        <v>0</v>
      </c>
      <c r="X371" s="1">
        <v>1</v>
      </c>
      <c r="Y371" s="1">
        <v>2</v>
      </c>
      <c r="Z371" s="1">
        <v>1</v>
      </c>
      <c r="AA371" s="1">
        <v>0</v>
      </c>
      <c r="AB371" s="1">
        <v>2</v>
      </c>
      <c r="AC371" s="1">
        <v>4</v>
      </c>
      <c r="AD371" s="1">
        <v>3</v>
      </c>
      <c r="AE371" s="1">
        <v>7</v>
      </c>
      <c r="AF371" s="1">
        <v>1</v>
      </c>
      <c r="AG371" s="1">
        <v>3</v>
      </c>
      <c r="AH371" s="1">
        <v>4</v>
      </c>
      <c r="AI371" s="1">
        <v>2</v>
      </c>
      <c r="AJ371" s="1">
        <v>5</v>
      </c>
      <c r="AK371" s="1">
        <v>6</v>
      </c>
      <c r="AL371" s="1">
        <v>9</v>
      </c>
      <c r="AM371" s="1">
        <v>2</v>
      </c>
      <c r="AN371" s="1">
        <v>2</v>
      </c>
      <c r="AO371" s="1">
        <v>3</v>
      </c>
      <c r="AP371" s="1">
        <v>9</v>
      </c>
      <c r="AQ371" s="1">
        <v>3</v>
      </c>
      <c r="AR371" s="1">
        <v>0</v>
      </c>
      <c r="AS371" s="1">
        <v>3</v>
      </c>
      <c r="AT371" s="1">
        <v>0</v>
      </c>
      <c r="AU371" s="1">
        <v>1</v>
      </c>
      <c r="AV371" s="1">
        <v>2</v>
      </c>
      <c r="AW371" s="1">
        <v>1</v>
      </c>
      <c r="AX371" s="1">
        <v>1</v>
      </c>
      <c r="AY371" s="1">
        <v>3</v>
      </c>
      <c r="AZ371" s="1">
        <v>1</v>
      </c>
      <c r="BA371" s="3">
        <v>4</v>
      </c>
    </row>
    <row r="372" spans="1:53" ht="12">
      <c r="A372" s="1" t="s">
        <v>16</v>
      </c>
      <c r="B372" s="1">
        <f>SUM(B358:B371)</f>
        <v>140</v>
      </c>
      <c r="C372" s="1">
        <f aca="true" t="shared" si="35" ref="C372:Q372">SUM(C358:C371)</f>
        <v>128</v>
      </c>
      <c r="D372" s="1">
        <f t="shared" si="35"/>
        <v>116</v>
      </c>
      <c r="E372" s="1">
        <f t="shared" si="35"/>
        <v>136</v>
      </c>
      <c r="F372" s="1">
        <f t="shared" si="35"/>
        <v>140</v>
      </c>
      <c r="G372" s="1">
        <f t="shared" si="35"/>
        <v>115</v>
      </c>
      <c r="H372" s="1">
        <f t="shared" si="35"/>
        <v>123</v>
      </c>
      <c r="I372" s="1">
        <f t="shared" si="35"/>
        <v>121</v>
      </c>
      <c r="J372" s="1">
        <f t="shared" si="35"/>
        <v>141</v>
      </c>
      <c r="K372" s="1">
        <f t="shared" si="35"/>
        <v>149</v>
      </c>
      <c r="L372" s="1">
        <f t="shared" si="35"/>
        <v>84</v>
      </c>
      <c r="M372" s="1">
        <f t="shared" si="35"/>
        <v>132</v>
      </c>
      <c r="N372" s="1">
        <f t="shared" si="35"/>
        <v>116</v>
      </c>
      <c r="O372" s="1">
        <f t="shared" si="35"/>
        <v>83</v>
      </c>
      <c r="P372" s="1">
        <f t="shared" si="35"/>
        <v>97</v>
      </c>
      <c r="Q372" s="1">
        <f t="shared" si="35"/>
        <v>113</v>
      </c>
      <c r="R372" s="1">
        <v>101</v>
      </c>
      <c r="S372" s="1">
        <v>113</v>
      </c>
      <c r="T372" s="1">
        <v>73</v>
      </c>
      <c r="U372" s="1">
        <v>131</v>
      </c>
      <c r="V372" s="1">
        <v>115</v>
      </c>
      <c r="W372" s="1">
        <v>71</v>
      </c>
      <c r="X372" s="1">
        <v>89</v>
      </c>
      <c r="Y372" s="1">
        <v>100</v>
      </c>
      <c r="Z372" s="1">
        <v>116</v>
      </c>
      <c r="AA372" s="1">
        <v>73</v>
      </c>
      <c r="AB372" s="1">
        <v>110</v>
      </c>
      <c r="AC372" s="1">
        <v>103</v>
      </c>
      <c r="AD372" s="1">
        <v>107</v>
      </c>
      <c r="AE372" s="1">
        <v>98</v>
      </c>
      <c r="AF372" s="1">
        <v>95</v>
      </c>
      <c r="AG372" s="1">
        <v>124</v>
      </c>
      <c r="AH372" s="1">
        <v>117</v>
      </c>
      <c r="AI372" s="1">
        <v>118</v>
      </c>
      <c r="AJ372" s="1">
        <v>97</v>
      </c>
      <c r="AK372" s="1">
        <v>100</v>
      </c>
      <c r="AL372" s="1">
        <v>129</v>
      </c>
      <c r="AM372" s="1">
        <v>130</v>
      </c>
      <c r="AN372" s="1">
        <v>107</v>
      </c>
      <c r="AO372" s="1">
        <v>94</v>
      </c>
      <c r="AP372" s="1">
        <v>118</v>
      </c>
      <c r="AQ372" s="1">
        <v>90</v>
      </c>
      <c r="AR372" s="1">
        <v>73</v>
      </c>
      <c r="AS372" s="1">
        <v>68</v>
      </c>
      <c r="AT372" s="1">
        <v>79</v>
      </c>
      <c r="AU372" s="1">
        <v>77</v>
      </c>
      <c r="AV372" s="1">
        <v>65</v>
      </c>
      <c r="AW372" s="1">
        <v>97</v>
      </c>
      <c r="AX372" s="1">
        <v>82</v>
      </c>
      <c r="AY372" s="1">
        <v>45</v>
      </c>
      <c r="AZ372" s="1">
        <v>63</v>
      </c>
      <c r="BA372" s="3">
        <v>76</v>
      </c>
    </row>
    <row r="373" spans="19:27" ht="12">
      <c r="S373" s="23"/>
      <c r="T373" s="23"/>
      <c r="U373" s="23"/>
      <c r="V373" s="23"/>
      <c r="W373" s="23"/>
      <c r="X373" s="23"/>
      <c r="Y373" s="23"/>
      <c r="Z373" s="23"/>
      <c r="AA373" s="23"/>
    </row>
    <row r="374" ht="12">
      <c r="A374" s="6" t="s">
        <v>26</v>
      </c>
    </row>
    <row r="375" spans="1:54" ht="12">
      <c r="A375" s="1" t="s">
        <v>27</v>
      </c>
      <c r="Z375" s="1"/>
      <c r="AA375" s="1"/>
      <c r="AB375" s="1"/>
      <c r="AC375" s="1"/>
      <c r="AE375" s="1"/>
      <c r="AF375" s="1"/>
      <c r="AG375" s="1"/>
      <c r="AH375" s="1"/>
      <c r="AI375" s="1"/>
      <c r="AJ375" s="1"/>
      <c r="AL375" s="1"/>
      <c r="AM375" s="1"/>
      <c r="AN375" s="1"/>
      <c r="AO375" s="1"/>
      <c r="AP375" s="1"/>
      <c r="AQ375" s="1"/>
      <c r="BB375" s="25" t="str">
        <f>IF(AJ386&gt;AJ387,"ok","ALERT")</f>
        <v>ok</v>
      </c>
    </row>
    <row r="376" spans="1:53" ht="12">
      <c r="A376" s="5" t="s">
        <v>12</v>
      </c>
      <c r="B376" s="1">
        <v>2</v>
      </c>
      <c r="C376" s="1">
        <v>1</v>
      </c>
      <c r="D376" s="1">
        <v>1</v>
      </c>
      <c r="E376" s="1">
        <v>1</v>
      </c>
      <c r="F376" s="1">
        <v>0</v>
      </c>
      <c r="G376" s="1">
        <v>6</v>
      </c>
      <c r="H376" s="1">
        <v>2</v>
      </c>
      <c r="I376" s="1">
        <v>3</v>
      </c>
      <c r="J376" s="1">
        <v>2</v>
      </c>
      <c r="K376" s="1">
        <v>2</v>
      </c>
      <c r="L376" s="1">
        <v>2</v>
      </c>
      <c r="M376" s="1">
        <v>1</v>
      </c>
      <c r="N376" s="1">
        <v>1</v>
      </c>
      <c r="O376" s="1">
        <v>2</v>
      </c>
      <c r="P376" s="1">
        <v>0</v>
      </c>
      <c r="Q376" s="1">
        <v>0</v>
      </c>
      <c r="R376" s="1">
        <v>1</v>
      </c>
      <c r="S376" s="1">
        <v>0</v>
      </c>
      <c r="T376" s="1">
        <v>0</v>
      </c>
      <c r="U376" s="1">
        <v>2</v>
      </c>
      <c r="V376" s="1">
        <v>1</v>
      </c>
      <c r="W376" s="1">
        <v>3</v>
      </c>
      <c r="X376" s="1">
        <v>0</v>
      </c>
      <c r="Y376" s="1">
        <v>5</v>
      </c>
      <c r="Z376" s="1">
        <v>0</v>
      </c>
      <c r="AA376" s="1">
        <v>3</v>
      </c>
      <c r="AB376" s="1">
        <v>0</v>
      </c>
      <c r="AC376" s="1">
        <v>1</v>
      </c>
      <c r="AD376" s="1">
        <v>2</v>
      </c>
      <c r="AE376" s="1">
        <v>2</v>
      </c>
      <c r="AF376" s="1">
        <v>1</v>
      </c>
      <c r="AG376" s="1">
        <v>4</v>
      </c>
      <c r="AH376" s="1">
        <v>2</v>
      </c>
      <c r="AI376" s="1">
        <v>2</v>
      </c>
      <c r="AJ376" s="1">
        <v>1</v>
      </c>
      <c r="AK376" s="1">
        <v>3</v>
      </c>
      <c r="AL376" s="1">
        <v>1</v>
      </c>
      <c r="AM376" s="1">
        <v>4</v>
      </c>
      <c r="AN376" s="1">
        <v>3</v>
      </c>
      <c r="AO376" s="1">
        <v>4</v>
      </c>
      <c r="AP376" s="1">
        <v>2</v>
      </c>
      <c r="AQ376" s="1">
        <v>2</v>
      </c>
      <c r="AR376" s="1">
        <v>0</v>
      </c>
      <c r="AS376" s="1">
        <v>3</v>
      </c>
      <c r="AT376" s="1">
        <v>2</v>
      </c>
      <c r="AU376" s="1">
        <v>1</v>
      </c>
      <c r="AV376" s="1">
        <v>3</v>
      </c>
      <c r="AW376" s="1">
        <v>2</v>
      </c>
      <c r="AX376" s="1">
        <v>1</v>
      </c>
      <c r="AY376" s="1">
        <v>1</v>
      </c>
      <c r="AZ376" s="1">
        <v>1</v>
      </c>
      <c r="BA376" s="3">
        <v>4</v>
      </c>
    </row>
    <row r="377" spans="1:53" ht="12">
      <c r="A377" s="5" t="s">
        <v>11</v>
      </c>
      <c r="B377" s="1">
        <v>3</v>
      </c>
      <c r="C377" s="1">
        <v>0</v>
      </c>
      <c r="D377" s="1">
        <v>1</v>
      </c>
      <c r="E377" s="1">
        <v>1</v>
      </c>
      <c r="F377" s="1">
        <v>5</v>
      </c>
      <c r="G377" s="1">
        <v>5</v>
      </c>
      <c r="H377" s="1">
        <v>3</v>
      </c>
      <c r="I377" s="1">
        <v>6</v>
      </c>
      <c r="J377" s="1">
        <v>4</v>
      </c>
      <c r="K377" s="1">
        <v>4</v>
      </c>
      <c r="L377" s="1">
        <v>3</v>
      </c>
      <c r="M377" s="1">
        <v>2</v>
      </c>
      <c r="N377" s="1">
        <v>3</v>
      </c>
      <c r="O377" s="1">
        <v>2</v>
      </c>
      <c r="P377" s="1">
        <v>4</v>
      </c>
      <c r="Q377" s="1">
        <v>1</v>
      </c>
      <c r="R377" s="1">
        <v>2</v>
      </c>
      <c r="S377" s="1">
        <v>0</v>
      </c>
      <c r="T377" s="1">
        <v>1</v>
      </c>
      <c r="U377" s="1">
        <v>0</v>
      </c>
      <c r="V377" s="1">
        <v>1</v>
      </c>
      <c r="W377" s="1">
        <v>1</v>
      </c>
      <c r="X377" s="1">
        <v>1</v>
      </c>
      <c r="Y377" s="1">
        <v>3</v>
      </c>
      <c r="Z377" s="1">
        <v>2</v>
      </c>
      <c r="AA377" s="1">
        <v>3</v>
      </c>
      <c r="AB377" s="1">
        <v>1</v>
      </c>
      <c r="AC377" s="1">
        <v>3</v>
      </c>
      <c r="AD377" s="1">
        <v>2</v>
      </c>
      <c r="AE377" s="1">
        <v>4</v>
      </c>
      <c r="AF377" s="1">
        <v>7</v>
      </c>
      <c r="AG377" s="1">
        <v>5</v>
      </c>
      <c r="AH377" s="1">
        <v>8</v>
      </c>
      <c r="AI377" s="1">
        <v>1</v>
      </c>
      <c r="AJ377" s="1">
        <v>1</v>
      </c>
      <c r="AK377" s="1">
        <v>6</v>
      </c>
      <c r="AL377" s="1">
        <v>5</v>
      </c>
      <c r="AM377" s="1">
        <v>7</v>
      </c>
      <c r="AN377" s="1">
        <v>3</v>
      </c>
      <c r="AO377" s="1">
        <v>4</v>
      </c>
      <c r="AP377" s="1">
        <v>2</v>
      </c>
      <c r="AQ377" s="1">
        <v>3</v>
      </c>
      <c r="AR377" s="1">
        <v>2</v>
      </c>
      <c r="AS377" s="1">
        <v>4</v>
      </c>
      <c r="AT377" s="1">
        <v>7</v>
      </c>
      <c r="AU377" s="1">
        <v>3</v>
      </c>
      <c r="AV377" s="1">
        <v>3</v>
      </c>
      <c r="AW377" s="1">
        <v>1</v>
      </c>
      <c r="AX377" s="1">
        <v>2</v>
      </c>
      <c r="AY377" s="1">
        <v>0</v>
      </c>
      <c r="AZ377" s="1">
        <v>0</v>
      </c>
      <c r="BA377" s="3">
        <v>5</v>
      </c>
    </row>
    <row r="378" spans="1:53" ht="12">
      <c r="A378" s="4" t="s">
        <v>10</v>
      </c>
      <c r="B378" s="1">
        <v>5</v>
      </c>
      <c r="C378" s="1">
        <v>2</v>
      </c>
      <c r="D378" s="1">
        <v>3</v>
      </c>
      <c r="E378" s="1">
        <v>6</v>
      </c>
      <c r="F378" s="1">
        <v>3</v>
      </c>
      <c r="G378" s="1">
        <v>6</v>
      </c>
      <c r="H378" s="1">
        <v>3</v>
      </c>
      <c r="I378" s="1">
        <v>3</v>
      </c>
      <c r="J378" s="1">
        <v>4</v>
      </c>
      <c r="K378" s="1">
        <v>4</v>
      </c>
      <c r="L378" s="1">
        <v>3</v>
      </c>
      <c r="M378" s="1">
        <v>4</v>
      </c>
      <c r="N378" s="1">
        <v>3</v>
      </c>
      <c r="O378" s="1">
        <v>4</v>
      </c>
      <c r="P378" s="1">
        <v>5</v>
      </c>
      <c r="Q378" s="1">
        <v>6</v>
      </c>
      <c r="R378" s="1">
        <v>1</v>
      </c>
      <c r="S378" s="1">
        <v>6</v>
      </c>
      <c r="T378" s="1">
        <v>3</v>
      </c>
      <c r="U378" s="1">
        <v>7</v>
      </c>
      <c r="V378" s="1">
        <v>2</v>
      </c>
      <c r="W378" s="1">
        <v>1</v>
      </c>
      <c r="X378" s="1">
        <v>4</v>
      </c>
      <c r="Y378" s="1">
        <v>3</v>
      </c>
      <c r="Z378" s="1">
        <v>2</v>
      </c>
      <c r="AA378" s="1">
        <v>2</v>
      </c>
      <c r="AB378" s="1">
        <v>0</v>
      </c>
      <c r="AC378" s="1">
        <v>3</v>
      </c>
      <c r="AD378" s="1">
        <v>4</v>
      </c>
      <c r="AE378" s="1">
        <v>3</v>
      </c>
      <c r="AF378" s="1">
        <v>8</v>
      </c>
      <c r="AG378" s="1">
        <v>4</v>
      </c>
      <c r="AH378" s="1">
        <v>3</v>
      </c>
      <c r="AI378" s="1">
        <v>4</v>
      </c>
      <c r="AJ378" s="1">
        <v>5</v>
      </c>
      <c r="AK378" s="1">
        <v>7</v>
      </c>
      <c r="AL378" s="1">
        <v>2</v>
      </c>
      <c r="AM378" s="1">
        <v>4</v>
      </c>
      <c r="AN378" s="1">
        <v>3</v>
      </c>
      <c r="AO378" s="1">
        <v>2</v>
      </c>
      <c r="AP378" s="1">
        <v>2</v>
      </c>
      <c r="AQ378" s="1">
        <v>3</v>
      </c>
      <c r="AR378" s="1">
        <v>2</v>
      </c>
      <c r="AS378" s="1">
        <v>2</v>
      </c>
      <c r="AT378" s="1">
        <v>1</v>
      </c>
      <c r="AU378" s="1">
        <v>8</v>
      </c>
      <c r="AV378" s="1">
        <v>5</v>
      </c>
      <c r="AW378" s="1">
        <v>4</v>
      </c>
      <c r="AX378" s="1">
        <v>6</v>
      </c>
      <c r="AY378" s="1">
        <v>3</v>
      </c>
      <c r="AZ378" s="1">
        <v>5</v>
      </c>
      <c r="BA378" s="3">
        <v>1</v>
      </c>
    </row>
    <row r="379" spans="1:53" ht="12">
      <c r="A379" s="4" t="s">
        <v>9</v>
      </c>
      <c r="B379" s="1">
        <v>3</v>
      </c>
      <c r="C379" s="1">
        <v>1</v>
      </c>
      <c r="D379" s="1">
        <v>2</v>
      </c>
      <c r="E379" s="1">
        <v>1</v>
      </c>
      <c r="F379" s="1">
        <v>2</v>
      </c>
      <c r="G379" s="1">
        <v>3</v>
      </c>
      <c r="H379" s="1">
        <v>4</v>
      </c>
      <c r="I379" s="1">
        <v>1</v>
      </c>
      <c r="J379" s="1">
        <v>6</v>
      </c>
      <c r="K379" s="1">
        <v>4</v>
      </c>
      <c r="L379" s="1">
        <v>3</v>
      </c>
      <c r="M379" s="1">
        <v>1</v>
      </c>
      <c r="N379" s="1">
        <v>1</v>
      </c>
      <c r="O379" s="1">
        <v>0</v>
      </c>
      <c r="P379" s="1">
        <v>1</v>
      </c>
      <c r="Q379" s="1">
        <v>3</v>
      </c>
      <c r="R379" s="1">
        <v>2</v>
      </c>
      <c r="S379" s="1">
        <v>0</v>
      </c>
      <c r="T379" s="1">
        <v>2</v>
      </c>
      <c r="U379" s="1">
        <v>1</v>
      </c>
      <c r="V379" s="1">
        <v>5</v>
      </c>
      <c r="W379" s="1">
        <v>0</v>
      </c>
      <c r="X379" s="1">
        <v>1</v>
      </c>
      <c r="Y379" s="1">
        <v>2</v>
      </c>
      <c r="Z379" s="1">
        <v>0</v>
      </c>
      <c r="AA379" s="1">
        <v>3</v>
      </c>
      <c r="AB379" s="1">
        <v>0</v>
      </c>
      <c r="AC379" s="1">
        <v>2</v>
      </c>
      <c r="AD379" s="1">
        <v>4</v>
      </c>
      <c r="AE379" s="1">
        <v>3</v>
      </c>
      <c r="AF379" s="1">
        <v>0</v>
      </c>
      <c r="AG379" s="1">
        <v>1</v>
      </c>
      <c r="AH379" s="1">
        <v>0</v>
      </c>
      <c r="AI379" s="1">
        <v>1</v>
      </c>
      <c r="AJ379" s="1">
        <v>5</v>
      </c>
      <c r="AK379" s="1">
        <v>4</v>
      </c>
      <c r="AL379" s="1">
        <v>2</v>
      </c>
      <c r="AM379" s="1">
        <v>1</v>
      </c>
      <c r="AN379" s="1">
        <v>0</v>
      </c>
      <c r="AO379" s="1">
        <v>1</v>
      </c>
      <c r="AP379" s="1">
        <v>2</v>
      </c>
      <c r="AQ379" s="1">
        <v>2</v>
      </c>
      <c r="AR379" s="1">
        <v>4</v>
      </c>
      <c r="AS379" s="1">
        <v>0</v>
      </c>
      <c r="AT379" s="1">
        <v>1</v>
      </c>
      <c r="AU379" s="1">
        <v>4</v>
      </c>
      <c r="AV379" s="1">
        <v>2</v>
      </c>
      <c r="AW379" s="1">
        <v>2</v>
      </c>
      <c r="AX379" s="1">
        <v>1</v>
      </c>
      <c r="AY379" s="1">
        <v>0</v>
      </c>
      <c r="AZ379" s="1">
        <v>1</v>
      </c>
      <c r="BA379" s="3">
        <v>1</v>
      </c>
    </row>
    <row r="380" spans="1:53" ht="12">
      <c r="A380" s="3" t="s">
        <v>8</v>
      </c>
      <c r="B380" s="1">
        <v>1</v>
      </c>
      <c r="C380" s="1">
        <v>0</v>
      </c>
      <c r="D380" s="1">
        <v>0</v>
      </c>
      <c r="E380" s="1">
        <v>1</v>
      </c>
      <c r="F380" s="1">
        <v>0</v>
      </c>
      <c r="G380" s="1">
        <v>0</v>
      </c>
      <c r="H380" s="1">
        <v>0</v>
      </c>
      <c r="I380" s="1">
        <v>2</v>
      </c>
      <c r="J380" s="1">
        <v>0</v>
      </c>
      <c r="K380" s="1">
        <v>1</v>
      </c>
      <c r="L380" s="1">
        <v>0</v>
      </c>
      <c r="M380" s="1">
        <v>0</v>
      </c>
      <c r="N380" s="1">
        <v>1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2</v>
      </c>
      <c r="W380" s="1">
        <v>0</v>
      </c>
      <c r="X380" s="1">
        <v>1</v>
      </c>
      <c r="Y380" s="1">
        <v>0</v>
      </c>
      <c r="Z380" s="1">
        <v>0</v>
      </c>
      <c r="AA380" s="1">
        <v>1</v>
      </c>
      <c r="AB380" s="1">
        <v>0</v>
      </c>
      <c r="AC380" s="1">
        <v>0</v>
      </c>
      <c r="AD380" s="1">
        <v>1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1</v>
      </c>
      <c r="AK380" s="1">
        <v>3</v>
      </c>
      <c r="AL380" s="1">
        <v>1</v>
      </c>
      <c r="AM380" s="1">
        <v>0</v>
      </c>
      <c r="AN380" s="1">
        <v>0</v>
      </c>
      <c r="AO380" s="1">
        <v>0</v>
      </c>
      <c r="AP380" s="1">
        <v>1</v>
      </c>
      <c r="AQ380" s="1">
        <v>0</v>
      </c>
      <c r="AR380" s="1">
        <v>1</v>
      </c>
      <c r="AS380" s="1">
        <v>0</v>
      </c>
      <c r="AT380" s="1">
        <v>0</v>
      </c>
      <c r="AU380" s="1">
        <v>0</v>
      </c>
      <c r="AV380" s="1">
        <v>0</v>
      </c>
      <c r="AW380" s="1">
        <v>1</v>
      </c>
      <c r="AX380" s="1">
        <v>1</v>
      </c>
      <c r="AY380" s="1">
        <v>0</v>
      </c>
      <c r="AZ380" s="1">
        <v>2</v>
      </c>
      <c r="BA380" s="3">
        <v>3</v>
      </c>
    </row>
    <row r="381" spans="1:53" ht="12">
      <c r="A381" s="3" t="s">
        <v>7</v>
      </c>
      <c r="B381" s="1">
        <v>2</v>
      </c>
      <c r="C381" s="1">
        <v>1</v>
      </c>
      <c r="D381" s="1">
        <v>0</v>
      </c>
      <c r="E381" s="1">
        <v>2</v>
      </c>
      <c r="F381" s="1">
        <v>2</v>
      </c>
      <c r="G381" s="1">
        <v>0</v>
      </c>
      <c r="H381" s="1">
        <v>3</v>
      </c>
      <c r="I381" s="1">
        <v>1</v>
      </c>
      <c r="J381" s="1">
        <v>3</v>
      </c>
      <c r="K381" s="1">
        <v>1</v>
      </c>
      <c r="L381" s="1">
        <v>0</v>
      </c>
      <c r="M381" s="1">
        <v>2</v>
      </c>
      <c r="N381" s="1">
        <v>2</v>
      </c>
      <c r="O381" s="1">
        <v>1</v>
      </c>
      <c r="P381" s="1">
        <v>3</v>
      </c>
      <c r="Q381" s="1">
        <v>2</v>
      </c>
      <c r="R381" s="1">
        <v>4</v>
      </c>
      <c r="S381" s="1">
        <v>1</v>
      </c>
      <c r="T381" s="1">
        <v>0</v>
      </c>
      <c r="U381" s="1">
        <v>2</v>
      </c>
      <c r="V381" s="1">
        <v>1</v>
      </c>
      <c r="W381" s="1">
        <v>0</v>
      </c>
      <c r="X381" s="1">
        <v>0</v>
      </c>
      <c r="Y381" s="1">
        <v>0</v>
      </c>
      <c r="Z381" s="1">
        <v>0</v>
      </c>
      <c r="AA381" s="1">
        <v>1</v>
      </c>
      <c r="AB381" s="1">
        <v>1</v>
      </c>
      <c r="AC381" s="1">
        <v>0</v>
      </c>
      <c r="AD381" s="1">
        <v>0</v>
      </c>
      <c r="AE381" s="1">
        <v>2</v>
      </c>
      <c r="AF381" s="1">
        <v>1</v>
      </c>
      <c r="AG381" s="1">
        <v>0</v>
      </c>
      <c r="AH381" s="1">
        <v>0</v>
      </c>
      <c r="AI381" s="1">
        <v>1</v>
      </c>
      <c r="AJ381" s="1">
        <v>1</v>
      </c>
      <c r="AK381" s="1">
        <v>1</v>
      </c>
      <c r="AL381" s="1">
        <v>2</v>
      </c>
      <c r="AM381" s="1">
        <v>0</v>
      </c>
      <c r="AN381" s="1">
        <v>2</v>
      </c>
      <c r="AO381" s="1">
        <v>1</v>
      </c>
      <c r="AP381" s="1">
        <v>0</v>
      </c>
      <c r="AQ381" s="1">
        <v>2</v>
      </c>
      <c r="AR381" s="1">
        <v>2</v>
      </c>
      <c r="AS381" s="1">
        <v>0</v>
      </c>
      <c r="AT381" s="1">
        <v>1</v>
      </c>
      <c r="AU381" s="1">
        <v>4</v>
      </c>
      <c r="AV381" s="1">
        <v>0</v>
      </c>
      <c r="AW381" s="1">
        <v>1</v>
      </c>
      <c r="AX381" s="1">
        <v>0</v>
      </c>
      <c r="AY381" s="1">
        <v>4</v>
      </c>
      <c r="AZ381" s="1">
        <v>0</v>
      </c>
      <c r="BA381" s="3">
        <v>0</v>
      </c>
    </row>
    <row r="382" spans="1:53" ht="12">
      <c r="A382" s="3" t="s">
        <v>6</v>
      </c>
      <c r="B382" s="1">
        <v>0</v>
      </c>
      <c r="C382" s="1">
        <v>0</v>
      </c>
      <c r="D382" s="1">
        <v>0</v>
      </c>
      <c r="E382" s="1">
        <v>0</v>
      </c>
      <c r="F382" s="1">
        <v>2</v>
      </c>
      <c r="G382" s="1">
        <v>1</v>
      </c>
      <c r="H382" s="1">
        <v>1</v>
      </c>
      <c r="I382" s="1">
        <v>0</v>
      </c>
      <c r="J382" s="1">
        <v>0</v>
      </c>
      <c r="K382" s="1">
        <v>0</v>
      </c>
      <c r="L382" s="1">
        <v>1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1</v>
      </c>
      <c r="U382" s="1">
        <v>2</v>
      </c>
      <c r="V382" s="1">
        <v>0</v>
      </c>
      <c r="W382" s="1">
        <v>0</v>
      </c>
      <c r="X382" s="1">
        <v>1</v>
      </c>
      <c r="Y382" s="1">
        <v>0</v>
      </c>
      <c r="Z382" s="1">
        <v>1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2</v>
      </c>
      <c r="AK382" s="1">
        <v>1</v>
      </c>
      <c r="AL382" s="1">
        <v>0</v>
      </c>
      <c r="AM382" s="1">
        <v>0</v>
      </c>
      <c r="AN382" s="1">
        <v>0</v>
      </c>
      <c r="AO382" s="1">
        <v>1</v>
      </c>
      <c r="AP382" s="1">
        <v>0</v>
      </c>
      <c r="AQ382" s="1">
        <v>3</v>
      </c>
      <c r="AR382" s="1">
        <v>1</v>
      </c>
      <c r="AS382" s="1">
        <v>1</v>
      </c>
      <c r="AT382" s="1">
        <v>2</v>
      </c>
      <c r="AU382" s="1">
        <v>2</v>
      </c>
      <c r="AV382" s="1">
        <v>1</v>
      </c>
      <c r="AW382" s="1">
        <v>0</v>
      </c>
      <c r="AX382" s="1">
        <v>0</v>
      </c>
      <c r="AY382" s="1">
        <v>0</v>
      </c>
      <c r="AZ382" s="1">
        <v>0</v>
      </c>
      <c r="BA382" s="3">
        <v>0</v>
      </c>
    </row>
    <row r="383" spans="1:53" ht="12">
      <c r="A383" s="3" t="s">
        <v>5</v>
      </c>
      <c r="B383" s="1">
        <v>2</v>
      </c>
      <c r="C383" s="1">
        <v>1</v>
      </c>
      <c r="D383" s="1">
        <v>0</v>
      </c>
      <c r="E383" s="1">
        <v>1</v>
      </c>
      <c r="F383" s="1">
        <v>1</v>
      </c>
      <c r="G383" s="1">
        <v>2</v>
      </c>
      <c r="H383" s="1">
        <v>2</v>
      </c>
      <c r="I383" s="1">
        <v>0</v>
      </c>
      <c r="J383" s="1">
        <v>2</v>
      </c>
      <c r="K383" s="1">
        <v>4</v>
      </c>
      <c r="L383" s="1">
        <v>1</v>
      </c>
      <c r="M383" s="1">
        <v>3</v>
      </c>
      <c r="N383" s="1">
        <v>2</v>
      </c>
      <c r="O383" s="1">
        <v>3</v>
      </c>
      <c r="P383" s="1">
        <v>1</v>
      </c>
      <c r="Q383" s="1">
        <v>0</v>
      </c>
      <c r="R383" s="1">
        <v>1</v>
      </c>
      <c r="S383" s="1">
        <v>0</v>
      </c>
      <c r="T383" s="1">
        <v>3</v>
      </c>
      <c r="U383" s="1">
        <v>1</v>
      </c>
      <c r="V383" s="1">
        <v>0</v>
      </c>
      <c r="W383" s="1">
        <v>0</v>
      </c>
      <c r="X383" s="1">
        <v>0</v>
      </c>
      <c r="Y383" s="1">
        <v>1</v>
      </c>
      <c r="Z383" s="1">
        <v>0</v>
      </c>
      <c r="AA383" s="1">
        <v>1</v>
      </c>
      <c r="AB383" s="1">
        <v>2</v>
      </c>
      <c r="AC383" s="1">
        <v>1</v>
      </c>
      <c r="AD383" s="1">
        <v>2</v>
      </c>
      <c r="AE383" s="1">
        <v>0</v>
      </c>
      <c r="AF383" s="1">
        <v>2</v>
      </c>
      <c r="AG383" s="1">
        <v>0</v>
      </c>
      <c r="AH383" s="1">
        <v>3</v>
      </c>
      <c r="AI383" s="1">
        <v>2</v>
      </c>
      <c r="AJ383" s="1">
        <v>0</v>
      </c>
      <c r="AK383" s="1">
        <v>1</v>
      </c>
      <c r="AL383" s="1">
        <v>2</v>
      </c>
      <c r="AM383" s="1">
        <v>1</v>
      </c>
      <c r="AN383" s="1">
        <v>6</v>
      </c>
      <c r="AO383" s="1">
        <v>0</v>
      </c>
      <c r="AP383" s="1">
        <v>1</v>
      </c>
      <c r="AQ383" s="1">
        <v>4</v>
      </c>
      <c r="AR383" s="1">
        <v>4</v>
      </c>
      <c r="AS383" s="1">
        <v>4</v>
      </c>
      <c r="AT383" s="1">
        <v>1</v>
      </c>
      <c r="AU383" s="1">
        <v>1</v>
      </c>
      <c r="AV383" s="1">
        <v>0</v>
      </c>
      <c r="AW383" s="1">
        <v>2</v>
      </c>
      <c r="AX383" s="1">
        <v>4</v>
      </c>
      <c r="AY383" s="1">
        <v>1</v>
      </c>
      <c r="AZ383" s="1">
        <v>4</v>
      </c>
      <c r="BA383" s="3">
        <v>2</v>
      </c>
    </row>
    <row r="384" spans="1:53" ht="12">
      <c r="A384" s="3" t="s">
        <v>4</v>
      </c>
      <c r="B384" s="1">
        <v>0</v>
      </c>
      <c r="C384" s="1">
        <v>1</v>
      </c>
      <c r="D384" s="1">
        <v>2</v>
      </c>
      <c r="E384" s="1">
        <v>3</v>
      </c>
      <c r="F384" s="1">
        <v>0</v>
      </c>
      <c r="G384" s="1">
        <v>1</v>
      </c>
      <c r="H384" s="1">
        <v>1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1</v>
      </c>
      <c r="O384" s="1">
        <v>1</v>
      </c>
      <c r="P384" s="1">
        <v>1</v>
      </c>
      <c r="Q384" s="1">
        <v>0</v>
      </c>
      <c r="R384" s="1">
        <v>2</v>
      </c>
      <c r="S384" s="1">
        <v>0</v>
      </c>
      <c r="T384" s="1">
        <v>0</v>
      </c>
      <c r="U384" s="1">
        <v>0</v>
      </c>
      <c r="V384" s="1">
        <v>3</v>
      </c>
      <c r="W384" s="1">
        <v>0</v>
      </c>
      <c r="X384" s="1">
        <v>1</v>
      </c>
      <c r="Y384" s="1">
        <v>1</v>
      </c>
      <c r="Z384" s="1">
        <v>1</v>
      </c>
      <c r="AA384" s="1">
        <v>2</v>
      </c>
      <c r="AB384" s="1">
        <v>1</v>
      </c>
      <c r="AC384" s="1">
        <v>0</v>
      </c>
      <c r="AD384" s="1">
        <v>0</v>
      </c>
      <c r="AE384" s="1">
        <v>1</v>
      </c>
      <c r="AF384" s="1">
        <v>0</v>
      </c>
      <c r="AG384" s="1">
        <v>2</v>
      </c>
      <c r="AH384" s="1">
        <v>2</v>
      </c>
      <c r="AI384" s="1">
        <v>1</v>
      </c>
      <c r="AJ384" s="1">
        <v>2</v>
      </c>
      <c r="AK384" s="1">
        <v>0</v>
      </c>
      <c r="AL384" s="1">
        <v>0</v>
      </c>
      <c r="AM384" s="1">
        <v>0</v>
      </c>
      <c r="AN384" s="1">
        <v>2</v>
      </c>
      <c r="AO384" s="1">
        <v>0</v>
      </c>
      <c r="AP384" s="1">
        <v>2</v>
      </c>
      <c r="AQ384" s="1">
        <v>0</v>
      </c>
      <c r="AR384" s="1">
        <v>0</v>
      </c>
      <c r="AS384" s="1">
        <v>0</v>
      </c>
      <c r="AT384" s="1">
        <v>2</v>
      </c>
      <c r="AU384" s="1">
        <v>0</v>
      </c>
      <c r="AV384" s="1">
        <v>1</v>
      </c>
      <c r="AW384" s="1">
        <v>0</v>
      </c>
      <c r="AX384" s="1">
        <v>1</v>
      </c>
      <c r="AY384" s="1">
        <v>0</v>
      </c>
      <c r="AZ384" s="1">
        <v>0</v>
      </c>
      <c r="BA384" s="3">
        <v>1</v>
      </c>
    </row>
    <row r="385" spans="1:53" ht="12">
      <c r="A385" s="3" t="s">
        <v>38</v>
      </c>
      <c r="B385" s="1">
        <v>0</v>
      </c>
      <c r="C385" s="1">
        <v>0</v>
      </c>
      <c r="D385" s="1">
        <v>0</v>
      </c>
      <c r="E385" s="1">
        <v>1</v>
      </c>
      <c r="F385" s="1">
        <v>0</v>
      </c>
      <c r="G385" s="1">
        <v>1</v>
      </c>
      <c r="H385" s="1">
        <v>0</v>
      </c>
      <c r="I385" s="1">
        <v>0</v>
      </c>
      <c r="J385" s="1">
        <v>6</v>
      </c>
      <c r="K385" s="1">
        <v>2</v>
      </c>
      <c r="L385" s="1">
        <v>1</v>
      </c>
      <c r="M385" s="1">
        <v>1</v>
      </c>
      <c r="N385" s="1">
        <v>1</v>
      </c>
      <c r="O385" s="1">
        <v>1</v>
      </c>
      <c r="P385" s="1">
        <v>1</v>
      </c>
      <c r="Q385" s="1">
        <v>1</v>
      </c>
      <c r="R385" s="1">
        <v>0</v>
      </c>
      <c r="S385" s="1">
        <v>0</v>
      </c>
      <c r="T385" s="1">
        <v>0</v>
      </c>
      <c r="U385" s="1">
        <v>1</v>
      </c>
      <c r="V385" s="1">
        <v>1</v>
      </c>
      <c r="W385" s="1">
        <v>0</v>
      </c>
      <c r="X385" s="1">
        <v>0</v>
      </c>
      <c r="Y385" s="1">
        <v>0</v>
      </c>
      <c r="Z385" s="1">
        <v>1</v>
      </c>
      <c r="AA385" s="1">
        <v>0</v>
      </c>
      <c r="AB385" s="1">
        <v>1</v>
      </c>
      <c r="AC385" s="1">
        <v>0</v>
      </c>
      <c r="AD385" s="1">
        <v>0</v>
      </c>
      <c r="AE385" s="1">
        <v>1</v>
      </c>
      <c r="AF385" s="1">
        <v>0</v>
      </c>
      <c r="AG385" s="1">
        <v>0</v>
      </c>
      <c r="AH385" s="1">
        <v>0</v>
      </c>
      <c r="AI385" s="1">
        <v>0</v>
      </c>
      <c r="AJ385" s="1">
        <v>1</v>
      </c>
      <c r="AK385" s="1">
        <v>0</v>
      </c>
      <c r="AL385" s="1">
        <v>1</v>
      </c>
      <c r="AM385" s="1">
        <v>1</v>
      </c>
      <c r="AN385" s="1">
        <v>0</v>
      </c>
      <c r="AO385" s="1">
        <v>2</v>
      </c>
      <c r="AP385" s="1">
        <v>0</v>
      </c>
      <c r="AQ385" s="1">
        <v>1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3</v>
      </c>
      <c r="AX385" s="1">
        <v>0</v>
      </c>
      <c r="AY385" s="1">
        <v>0</v>
      </c>
      <c r="AZ385" s="1">
        <v>2</v>
      </c>
      <c r="BA385" s="3">
        <v>0</v>
      </c>
    </row>
    <row r="386" spans="1:53" ht="12">
      <c r="A386" s="2" t="s">
        <v>3</v>
      </c>
      <c r="B386" s="1">
        <v>5</v>
      </c>
      <c r="C386" s="1">
        <v>1</v>
      </c>
      <c r="D386" s="1">
        <v>2</v>
      </c>
      <c r="E386" s="1">
        <v>3</v>
      </c>
      <c r="F386" s="1">
        <v>0</v>
      </c>
      <c r="G386" s="1">
        <v>2</v>
      </c>
      <c r="H386" s="1">
        <v>1</v>
      </c>
      <c r="I386" s="1">
        <v>4</v>
      </c>
      <c r="J386" s="1">
        <v>0</v>
      </c>
      <c r="K386" s="1">
        <v>2</v>
      </c>
      <c r="L386" s="1">
        <v>5</v>
      </c>
      <c r="M386" s="1">
        <v>7</v>
      </c>
      <c r="N386" s="1">
        <v>1</v>
      </c>
      <c r="O386" s="1">
        <v>3</v>
      </c>
      <c r="P386" s="1">
        <v>2</v>
      </c>
      <c r="Q386" s="1">
        <v>5</v>
      </c>
      <c r="R386" s="1">
        <v>2</v>
      </c>
      <c r="S386" s="1">
        <v>3</v>
      </c>
      <c r="T386" s="1">
        <v>1</v>
      </c>
      <c r="U386" s="1">
        <v>2</v>
      </c>
      <c r="V386" s="1">
        <v>2</v>
      </c>
      <c r="W386" s="1">
        <v>2</v>
      </c>
      <c r="X386" s="1">
        <v>2</v>
      </c>
      <c r="Y386" s="1">
        <v>2</v>
      </c>
      <c r="Z386" s="1">
        <v>2</v>
      </c>
      <c r="AA386" s="1">
        <v>1</v>
      </c>
      <c r="AB386" s="1">
        <v>3</v>
      </c>
      <c r="AC386" s="1">
        <v>2</v>
      </c>
      <c r="AD386" s="1">
        <v>1</v>
      </c>
      <c r="AE386" s="1">
        <v>4</v>
      </c>
      <c r="AF386" s="1">
        <v>3</v>
      </c>
      <c r="AG386" s="1">
        <v>7</v>
      </c>
      <c r="AH386" s="1">
        <v>5</v>
      </c>
      <c r="AI386" s="1">
        <v>3</v>
      </c>
      <c r="AJ386" s="1">
        <v>1</v>
      </c>
      <c r="AK386" s="1">
        <v>6</v>
      </c>
      <c r="AL386" s="1">
        <v>4</v>
      </c>
      <c r="AM386" s="1">
        <v>6</v>
      </c>
      <c r="AN386" s="1">
        <v>6</v>
      </c>
      <c r="AO386" s="1">
        <v>3</v>
      </c>
      <c r="AP386" s="1">
        <v>4</v>
      </c>
      <c r="AQ386" s="1">
        <v>5</v>
      </c>
      <c r="AR386" s="1">
        <v>1</v>
      </c>
      <c r="AS386" s="1">
        <v>5</v>
      </c>
      <c r="AT386" s="1">
        <v>1</v>
      </c>
      <c r="AU386" s="1">
        <v>3</v>
      </c>
      <c r="AV386" s="1">
        <v>3</v>
      </c>
      <c r="AW386" s="1">
        <v>4</v>
      </c>
      <c r="AX386" s="1">
        <v>1</v>
      </c>
      <c r="AY386" s="1">
        <v>4</v>
      </c>
      <c r="AZ386" s="1">
        <v>3</v>
      </c>
      <c r="BA386" s="3">
        <v>1</v>
      </c>
    </row>
    <row r="387" spans="1:53" ht="12">
      <c r="A387" s="2" t="s">
        <v>2</v>
      </c>
      <c r="B387" s="1">
        <v>1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2</v>
      </c>
      <c r="M387" s="1">
        <v>1</v>
      </c>
      <c r="N387" s="1">
        <v>0</v>
      </c>
      <c r="O387" s="1">
        <v>0</v>
      </c>
      <c r="P387" s="1">
        <v>1</v>
      </c>
      <c r="Q387" s="1">
        <v>0</v>
      </c>
      <c r="R387" s="1">
        <v>0</v>
      </c>
      <c r="S387" s="1">
        <v>1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1</v>
      </c>
      <c r="AE387" s="1">
        <v>1</v>
      </c>
      <c r="AF387" s="1">
        <v>1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1</v>
      </c>
      <c r="AP387" s="1">
        <v>0</v>
      </c>
      <c r="AQ387" s="1">
        <v>0</v>
      </c>
      <c r="AR387" s="1">
        <v>1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1</v>
      </c>
      <c r="AZ387" s="1">
        <v>0</v>
      </c>
      <c r="BA387" s="3">
        <v>0</v>
      </c>
    </row>
    <row r="388" spans="1:53" ht="12">
      <c r="A388" s="2" t="s">
        <v>1</v>
      </c>
      <c r="B388" s="1">
        <v>2</v>
      </c>
      <c r="C388" s="1">
        <v>0</v>
      </c>
      <c r="D388" s="1">
        <v>2</v>
      </c>
      <c r="E388" s="1">
        <v>1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1</v>
      </c>
      <c r="L388" s="1">
        <v>1</v>
      </c>
      <c r="M388" s="1">
        <v>1</v>
      </c>
      <c r="N388" s="1">
        <v>0</v>
      </c>
      <c r="O388" s="1">
        <v>0</v>
      </c>
      <c r="P388" s="1">
        <v>2</v>
      </c>
      <c r="Q388" s="1">
        <v>0</v>
      </c>
      <c r="R388" s="1">
        <v>0</v>
      </c>
      <c r="S388" s="1">
        <v>0</v>
      </c>
      <c r="T388" s="1">
        <v>1</v>
      </c>
      <c r="U388" s="1">
        <v>1</v>
      </c>
      <c r="V388" s="1">
        <v>0</v>
      </c>
      <c r="W388" s="1">
        <v>2</v>
      </c>
      <c r="X388" s="1">
        <v>0</v>
      </c>
      <c r="Y388" s="1">
        <v>2</v>
      </c>
      <c r="Z388" s="1">
        <v>0</v>
      </c>
      <c r="AA388" s="1">
        <v>2</v>
      </c>
      <c r="AB388" s="1">
        <v>0</v>
      </c>
      <c r="AC388" s="1">
        <v>0</v>
      </c>
      <c r="AD388" s="1">
        <v>1</v>
      </c>
      <c r="AE388" s="1">
        <v>0</v>
      </c>
      <c r="AF388" s="1">
        <v>2</v>
      </c>
      <c r="AG388" s="1">
        <v>1</v>
      </c>
      <c r="AH388" s="1">
        <v>2</v>
      </c>
      <c r="AI388" s="1">
        <v>3</v>
      </c>
      <c r="AJ388" s="1">
        <v>0</v>
      </c>
      <c r="AK388" s="1">
        <v>2</v>
      </c>
      <c r="AL388" s="1">
        <v>0</v>
      </c>
      <c r="AM388" s="1">
        <v>0</v>
      </c>
      <c r="AN388" s="1">
        <v>1</v>
      </c>
      <c r="AO388" s="1">
        <v>1</v>
      </c>
      <c r="AP388" s="1">
        <v>2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2</v>
      </c>
      <c r="AX388" s="1">
        <v>1</v>
      </c>
      <c r="AY388" s="1">
        <v>0</v>
      </c>
      <c r="AZ388" s="1">
        <v>4</v>
      </c>
      <c r="BA388" s="3">
        <v>0</v>
      </c>
    </row>
    <row r="389" spans="1:53" ht="12">
      <c r="A389" s="2" t="s">
        <v>0</v>
      </c>
      <c r="B389" s="1">
        <v>0</v>
      </c>
      <c r="C389" s="1">
        <v>0</v>
      </c>
      <c r="D389" s="1">
        <v>1</v>
      </c>
      <c r="E389" s="1">
        <v>0</v>
      </c>
      <c r="F389" s="1">
        <v>1</v>
      </c>
      <c r="G389" s="1">
        <v>2</v>
      </c>
      <c r="H389" s="1">
        <v>1</v>
      </c>
      <c r="I389" s="1">
        <v>1</v>
      </c>
      <c r="J389" s="1">
        <v>0</v>
      </c>
      <c r="K389" s="1">
        <v>0</v>
      </c>
      <c r="L389" s="1">
        <v>1</v>
      </c>
      <c r="M389" s="1">
        <v>2</v>
      </c>
      <c r="N389" s="1">
        <v>0</v>
      </c>
      <c r="O389" s="1">
        <v>0</v>
      </c>
      <c r="P389" s="1">
        <v>1</v>
      </c>
      <c r="Q389" s="1">
        <v>1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1</v>
      </c>
      <c r="Z389" s="1">
        <v>0</v>
      </c>
      <c r="AA389" s="1">
        <v>3</v>
      </c>
      <c r="AB389" s="1">
        <v>2</v>
      </c>
      <c r="AC389" s="1">
        <v>2</v>
      </c>
      <c r="AD389" s="1">
        <v>0</v>
      </c>
      <c r="AE389" s="1">
        <v>0</v>
      </c>
      <c r="AF389" s="1">
        <v>1</v>
      </c>
      <c r="AG389" s="1">
        <v>2</v>
      </c>
      <c r="AH389" s="1">
        <v>2</v>
      </c>
      <c r="AI389" s="1">
        <v>0</v>
      </c>
      <c r="AJ389" s="1">
        <v>1</v>
      </c>
      <c r="AK389" s="1">
        <v>0</v>
      </c>
      <c r="AL389" s="1">
        <v>2</v>
      </c>
      <c r="AM389" s="1">
        <v>0</v>
      </c>
      <c r="AN389" s="1">
        <v>0</v>
      </c>
      <c r="AO389" s="1">
        <v>0</v>
      </c>
      <c r="AP389" s="1">
        <v>2</v>
      </c>
      <c r="AQ389" s="1">
        <v>0</v>
      </c>
      <c r="AR389" s="1">
        <v>1</v>
      </c>
      <c r="AS389" s="1">
        <v>1</v>
      </c>
      <c r="AT389" s="1">
        <v>0</v>
      </c>
      <c r="AU389" s="1">
        <v>0</v>
      </c>
      <c r="AV389" s="1">
        <v>0</v>
      </c>
      <c r="AW389" s="1">
        <v>1</v>
      </c>
      <c r="AX389" s="1">
        <v>2</v>
      </c>
      <c r="AY389" s="1">
        <v>0</v>
      </c>
      <c r="AZ389" s="1">
        <v>1</v>
      </c>
      <c r="BA389" s="3">
        <v>1</v>
      </c>
    </row>
    <row r="390" spans="1:53" ht="12">
      <c r="A390" s="1" t="s">
        <v>16</v>
      </c>
      <c r="B390" s="1">
        <f>SUM(B376:B389)</f>
        <v>26</v>
      </c>
      <c r="C390" s="1">
        <f aca="true" t="shared" si="36" ref="C390:Q390">SUM(C376:C389)</f>
        <v>8</v>
      </c>
      <c r="D390" s="1">
        <f t="shared" si="36"/>
        <v>14</v>
      </c>
      <c r="E390" s="1">
        <f t="shared" si="36"/>
        <v>21</v>
      </c>
      <c r="F390" s="1">
        <f t="shared" si="36"/>
        <v>16</v>
      </c>
      <c r="G390" s="1">
        <f t="shared" si="36"/>
        <v>29</v>
      </c>
      <c r="H390" s="1">
        <f t="shared" si="36"/>
        <v>21</v>
      </c>
      <c r="I390" s="1">
        <f t="shared" si="36"/>
        <v>21</v>
      </c>
      <c r="J390" s="1">
        <f t="shared" si="36"/>
        <v>27</v>
      </c>
      <c r="K390" s="1">
        <f t="shared" si="36"/>
        <v>25</v>
      </c>
      <c r="L390" s="1">
        <f t="shared" si="36"/>
        <v>23</v>
      </c>
      <c r="M390" s="1">
        <f t="shared" si="36"/>
        <v>25</v>
      </c>
      <c r="N390" s="1">
        <f t="shared" si="36"/>
        <v>16</v>
      </c>
      <c r="O390" s="1">
        <f t="shared" si="36"/>
        <v>17</v>
      </c>
      <c r="P390" s="1">
        <f t="shared" si="36"/>
        <v>22</v>
      </c>
      <c r="Q390" s="1">
        <f t="shared" si="36"/>
        <v>19</v>
      </c>
      <c r="R390" s="1">
        <v>15</v>
      </c>
      <c r="S390" s="1">
        <v>11</v>
      </c>
      <c r="T390" s="1">
        <v>12</v>
      </c>
      <c r="U390" s="1">
        <v>19</v>
      </c>
      <c r="V390" s="1">
        <v>18</v>
      </c>
      <c r="W390" s="1">
        <v>9</v>
      </c>
      <c r="X390" s="1">
        <v>11</v>
      </c>
      <c r="Y390" s="1">
        <v>20</v>
      </c>
      <c r="Z390" s="1">
        <v>9</v>
      </c>
      <c r="AA390" s="1">
        <v>22</v>
      </c>
      <c r="AB390" s="1">
        <v>11</v>
      </c>
      <c r="AC390" s="1">
        <v>14</v>
      </c>
      <c r="AD390" s="1">
        <v>18</v>
      </c>
      <c r="AE390" s="1">
        <v>21</v>
      </c>
      <c r="AF390" s="1">
        <v>26</v>
      </c>
      <c r="AG390" s="1">
        <v>26</v>
      </c>
      <c r="AH390" s="1">
        <v>27</v>
      </c>
      <c r="AI390" s="1">
        <v>18</v>
      </c>
      <c r="AJ390" s="1">
        <v>21</v>
      </c>
      <c r="AK390" s="1">
        <v>34</v>
      </c>
      <c r="AL390" s="1">
        <v>22</v>
      </c>
      <c r="AM390" s="1">
        <v>24</v>
      </c>
      <c r="AN390" s="1">
        <v>26</v>
      </c>
      <c r="AO390" s="1">
        <v>20</v>
      </c>
      <c r="AP390" s="1">
        <v>20</v>
      </c>
      <c r="AQ390" s="1">
        <v>25</v>
      </c>
      <c r="AR390" s="1">
        <v>19</v>
      </c>
      <c r="AS390" s="1">
        <v>20</v>
      </c>
      <c r="AT390" s="1">
        <v>18</v>
      </c>
      <c r="AU390" s="1">
        <v>26</v>
      </c>
      <c r="AV390" s="1">
        <v>18</v>
      </c>
      <c r="AW390" s="1">
        <v>23</v>
      </c>
      <c r="AX390" s="1">
        <v>20</v>
      </c>
      <c r="AY390" s="1">
        <v>14</v>
      </c>
      <c r="AZ390" s="1">
        <v>23</v>
      </c>
      <c r="BA390" s="3">
        <v>19</v>
      </c>
    </row>
    <row r="392" spans="1:36" ht="12" customHeight="1">
      <c r="A392" s="21" t="s">
        <v>109</v>
      </c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4" ht="12">
      <c r="A394" s="6" t="s">
        <v>42</v>
      </c>
    </row>
    <row r="395" spans="1:40" ht="12">
      <c r="A395" s="1" t="s">
        <v>29</v>
      </c>
      <c r="AN395" s="15"/>
    </row>
    <row r="396" spans="1:53" ht="12">
      <c r="A396" s="5" t="s">
        <v>12</v>
      </c>
      <c r="C396" s="15">
        <v>156300</v>
      </c>
      <c r="D396" s="16"/>
      <c r="E396" s="16"/>
      <c r="F396" s="16"/>
      <c r="G396" s="15">
        <v>158200</v>
      </c>
      <c r="H396" s="15"/>
      <c r="I396" s="15"/>
      <c r="J396" s="15"/>
      <c r="K396" s="15">
        <v>160600</v>
      </c>
      <c r="L396" s="15"/>
      <c r="M396" s="15"/>
      <c r="N396" s="15"/>
      <c r="O396" s="15">
        <v>162500</v>
      </c>
      <c r="P396" s="15"/>
      <c r="Q396" s="15"/>
      <c r="R396" s="15"/>
      <c r="S396" s="15">
        <v>163500</v>
      </c>
      <c r="T396" s="15"/>
      <c r="U396" s="15"/>
      <c r="V396" s="15"/>
      <c r="W396" s="15">
        <v>164700</v>
      </c>
      <c r="Y396" s="15"/>
      <c r="Z396" s="15"/>
      <c r="AA396" s="15">
        <v>166000</v>
      </c>
      <c r="AB396" s="17"/>
      <c r="AC396" s="17"/>
      <c r="AD396" s="17"/>
      <c r="AE396" s="15">
        <v>168300</v>
      </c>
      <c r="AF396" s="17"/>
      <c r="AG396" s="17"/>
      <c r="AH396" s="17"/>
      <c r="AI396" s="15">
        <v>171400</v>
      </c>
      <c r="AJ396" s="17"/>
      <c r="AK396" s="16"/>
      <c r="AL396" s="17"/>
      <c r="AM396" s="15">
        <v>175400</v>
      </c>
      <c r="AN396" s="15"/>
      <c r="AO396" s="17"/>
      <c r="AP396" s="17"/>
      <c r="AQ396" s="15">
        <v>185800</v>
      </c>
      <c r="AR396" s="17"/>
      <c r="AS396" s="17"/>
      <c r="AT396" s="17"/>
      <c r="AU396" s="15">
        <v>189600</v>
      </c>
      <c r="AV396" s="17"/>
      <c r="AW396" s="17"/>
      <c r="AX396" s="17"/>
      <c r="AY396" s="15">
        <v>194600</v>
      </c>
      <c r="AZ396" s="17"/>
      <c r="BA396" s="17"/>
    </row>
    <row r="397" spans="1:53" ht="12">
      <c r="A397" s="5" t="s">
        <v>11</v>
      </c>
      <c r="C397" s="15">
        <v>1405500</v>
      </c>
      <c r="D397" s="16"/>
      <c r="E397" s="16"/>
      <c r="F397" s="16"/>
      <c r="G397" s="15">
        <v>1421700</v>
      </c>
      <c r="H397" s="15"/>
      <c r="I397" s="15"/>
      <c r="J397" s="15"/>
      <c r="K397" s="15">
        <v>1439600</v>
      </c>
      <c r="L397" s="15"/>
      <c r="M397" s="15"/>
      <c r="N397" s="15"/>
      <c r="O397" s="15">
        <v>1459600</v>
      </c>
      <c r="P397" s="15"/>
      <c r="Q397" s="15"/>
      <c r="R397" s="15"/>
      <c r="S397" s="15">
        <v>1476500</v>
      </c>
      <c r="T397" s="15"/>
      <c r="U397" s="15"/>
      <c r="V397" s="15"/>
      <c r="W397" s="15">
        <v>1493200</v>
      </c>
      <c r="Y397" s="15"/>
      <c r="Z397" s="15"/>
      <c r="AA397" s="15">
        <v>1526900</v>
      </c>
      <c r="AB397" s="17"/>
      <c r="AC397" s="17"/>
      <c r="AD397" s="17"/>
      <c r="AE397" s="15">
        <v>1569900</v>
      </c>
      <c r="AF397" s="17"/>
      <c r="AG397" s="17"/>
      <c r="AH397" s="17"/>
      <c r="AI397" s="15">
        <v>1614300</v>
      </c>
      <c r="AJ397" s="17"/>
      <c r="AK397" s="16"/>
      <c r="AL397" s="17"/>
      <c r="AM397" s="15">
        <v>1657200</v>
      </c>
      <c r="AN397" s="15"/>
      <c r="AO397" s="17"/>
      <c r="AP397" s="17"/>
      <c r="AQ397" s="15">
        <v>1654800</v>
      </c>
      <c r="AR397" s="17"/>
      <c r="AS397" s="17"/>
      <c r="AT397" s="17"/>
      <c r="AU397" s="15">
        <v>1680500</v>
      </c>
      <c r="AV397" s="17"/>
      <c r="AW397" s="17"/>
      <c r="AX397" s="17"/>
      <c r="AY397" s="15">
        <v>1717500</v>
      </c>
      <c r="AZ397" s="17"/>
      <c r="BA397" s="17"/>
    </row>
    <row r="398" spans="1:53" ht="12">
      <c r="A398" s="4" t="s">
        <v>10</v>
      </c>
      <c r="C398" s="15">
        <v>401600</v>
      </c>
      <c r="D398" s="16"/>
      <c r="E398" s="16"/>
      <c r="F398" s="16"/>
      <c r="G398" s="15">
        <v>406600</v>
      </c>
      <c r="H398" s="15"/>
      <c r="I398" s="15"/>
      <c r="J398" s="15"/>
      <c r="K398" s="15">
        <v>412400</v>
      </c>
      <c r="L398" s="15"/>
      <c r="M398" s="15"/>
      <c r="N398" s="15"/>
      <c r="O398" s="15">
        <v>417300</v>
      </c>
      <c r="P398" s="15"/>
      <c r="Q398" s="15"/>
      <c r="R398" s="15"/>
      <c r="S398" s="15">
        <v>421500</v>
      </c>
      <c r="T398" s="15"/>
      <c r="U398" s="15"/>
      <c r="V398" s="15"/>
      <c r="W398" s="15">
        <v>424600</v>
      </c>
      <c r="Y398" s="15"/>
      <c r="Z398" s="15"/>
      <c r="AA398" s="15">
        <v>430800</v>
      </c>
      <c r="AB398" s="17"/>
      <c r="AC398" s="17"/>
      <c r="AD398" s="17"/>
      <c r="AE398" s="15">
        <v>439100</v>
      </c>
      <c r="AF398" s="17"/>
      <c r="AG398" s="17"/>
      <c r="AH398" s="17"/>
      <c r="AI398" s="15">
        <v>449200</v>
      </c>
      <c r="AJ398" s="17"/>
      <c r="AK398" s="16"/>
      <c r="AL398" s="17"/>
      <c r="AM398" s="15">
        <v>460100</v>
      </c>
      <c r="AN398" s="15"/>
      <c r="AO398" s="17"/>
      <c r="AP398" s="17"/>
      <c r="AQ398" s="15">
        <v>475600</v>
      </c>
      <c r="AR398" s="17"/>
      <c r="AS398" s="17"/>
      <c r="AT398" s="17"/>
      <c r="AU398" s="15">
        <v>485300</v>
      </c>
      <c r="AV398" s="17"/>
      <c r="AW398" s="17"/>
      <c r="AX398" s="17"/>
      <c r="AY398" s="15">
        <v>496700</v>
      </c>
      <c r="AZ398" s="17"/>
      <c r="BA398" s="17"/>
    </row>
    <row r="399" spans="1:53" ht="12">
      <c r="A399" s="4" t="s">
        <v>9</v>
      </c>
      <c r="C399" s="15">
        <v>270200</v>
      </c>
      <c r="D399" s="16"/>
      <c r="E399" s="16"/>
      <c r="F399" s="16"/>
      <c r="G399" s="15">
        <v>272700</v>
      </c>
      <c r="H399" s="15"/>
      <c r="I399" s="15"/>
      <c r="J399" s="15"/>
      <c r="K399" s="15">
        <v>275700</v>
      </c>
      <c r="L399" s="15"/>
      <c r="M399" s="15"/>
      <c r="N399" s="15"/>
      <c r="O399" s="15">
        <v>278200</v>
      </c>
      <c r="P399" s="15"/>
      <c r="Q399" s="15"/>
      <c r="R399" s="15"/>
      <c r="S399" s="15">
        <v>278800</v>
      </c>
      <c r="T399" s="15"/>
      <c r="U399" s="15"/>
      <c r="V399" s="15"/>
      <c r="W399" s="15">
        <v>279700</v>
      </c>
      <c r="Y399" s="15"/>
      <c r="Z399" s="15"/>
      <c r="AA399" s="15">
        <v>282300</v>
      </c>
      <c r="AB399" s="17"/>
      <c r="AC399" s="17"/>
      <c r="AD399" s="17"/>
      <c r="AE399" s="15">
        <v>287100</v>
      </c>
      <c r="AF399" s="17"/>
      <c r="AG399" s="17"/>
      <c r="AH399" s="17"/>
      <c r="AI399" s="15">
        <v>293500</v>
      </c>
      <c r="AJ399" s="17"/>
      <c r="AK399" s="16"/>
      <c r="AL399" s="17"/>
      <c r="AM399" s="15">
        <v>299900</v>
      </c>
      <c r="AN399" s="15"/>
      <c r="AO399" s="17"/>
      <c r="AP399" s="17"/>
      <c r="AQ399" s="15">
        <v>320800</v>
      </c>
      <c r="AR399" s="17"/>
      <c r="AS399" s="17"/>
      <c r="AT399" s="17"/>
      <c r="AU399" s="15">
        <v>328200</v>
      </c>
      <c r="AV399" s="17"/>
      <c r="AW399" s="17"/>
      <c r="AX399" s="17"/>
      <c r="AY399" s="15">
        <v>337300</v>
      </c>
      <c r="AZ399" s="17"/>
      <c r="BA399" s="17"/>
    </row>
    <row r="400" spans="1:53" ht="12">
      <c r="A400" s="3" t="s">
        <v>8</v>
      </c>
      <c r="C400" s="15">
        <v>46000</v>
      </c>
      <c r="D400" s="16"/>
      <c r="E400" s="16"/>
      <c r="F400" s="16"/>
      <c r="G400" s="15">
        <v>46300</v>
      </c>
      <c r="H400" s="15"/>
      <c r="I400" s="15"/>
      <c r="J400" s="15"/>
      <c r="K400" s="15">
        <v>46700</v>
      </c>
      <c r="L400" s="15"/>
      <c r="M400" s="15"/>
      <c r="N400" s="15"/>
      <c r="O400" s="15">
        <v>46800</v>
      </c>
      <c r="P400" s="15"/>
      <c r="Q400" s="15"/>
      <c r="R400" s="15"/>
      <c r="S400" s="15">
        <v>47000</v>
      </c>
      <c r="T400" s="15"/>
      <c r="U400" s="15"/>
      <c r="V400" s="15"/>
      <c r="W400" s="15">
        <v>47000</v>
      </c>
      <c r="Y400" s="15"/>
      <c r="Z400" s="15"/>
      <c r="AA400" s="15">
        <v>47100</v>
      </c>
      <c r="AB400" s="17"/>
      <c r="AC400" s="17"/>
      <c r="AD400" s="17"/>
      <c r="AE400" s="15">
        <v>47400</v>
      </c>
      <c r="AF400" s="17"/>
      <c r="AG400" s="17"/>
      <c r="AH400" s="17"/>
      <c r="AI400" s="15">
        <v>47900</v>
      </c>
      <c r="AJ400" s="17"/>
      <c r="AK400" s="16"/>
      <c r="AL400" s="17"/>
      <c r="AM400" s="15">
        <v>48500</v>
      </c>
      <c r="AN400" s="15"/>
      <c r="AO400" s="17"/>
      <c r="AP400" s="17"/>
      <c r="AQ400" s="15">
        <v>49500</v>
      </c>
      <c r="AR400" s="17"/>
      <c r="AS400" s="17"/>
      <c r="AT400" s="17"/>
      <c r="AU400" s="15">
        <v>50100</v>
      </c>
      <c r="AV400" s="17"/>
      <c r="AW400" s="17"/>
      <c r="AX400" s="17"/>
      <c r="AY400" s="15">
        <v>50700</v>
      </c>
      <c r="AZ400" s="17"/>
      <c r="BA400" s="17"/>
    </row>
    <row r="401" spans="1:53" ht="12">
      <c r="A401" s="3" t="s">
        <v>7</v>
      </c>
      <c r="C401" s="15">
        <v>153500</v>
      </c>
      <c r="D401" s="16"/>
      <c r="E401" s="16"/>
      <c r="F401" s="16"/>
      <c r="G401" s="15">
        <v>154500</v>
      </c>
      <c r="H401" s="15"/>
      <c r="I401" s="15"/>
      <c r="J401" s="15"/>
      <c r="K401" s="15">
        <v>156300</v>
      </c>
      <c r="L401" s="15"/>
      <c r="M401" s="15"/>
      <c r="N401" s="15"/>
      <c r="O401" s="15">
        <v>157300</v>
      </c>
      <c r="P401" s="15"/>
      <c r="Q401" s="15"/>
      <c r="R401" s="15"/>
      <c r="S401" s="15">
        <v>157500</v>
      </c>
      <c r="T401" s="15"/>
      <c r="U401" s="15"/>
      <c r="V401" s="15"/>
      <c r="W401" s="15">
        <v>158000</v>
      </c>
      <c r="Y401" s="15"/>
      <c r="Z401" s="15"/>
      <c r="AA401" s="15">
        <v>158900</v>
      </c>
      <c r="AB401" s="17"/>
      <c r="AC401" s="17"/>
      <c r="AD401" s="17"/>
      <c r="AE401" s="15">
        <v>160000</v>
      </c>
      <c r="AF401" s="17"/>
      <c r="AG401" s="17"/>
      <c r="AH401" s="17"/>
      <c r="AI401" s="15">
        <v>161500</v>
      </c>
      <c r="AJ401" s="17"/>
      <c r="AK401" s="16"/>
      <c r="AL401" s="17"/>
      <c r="AM401" s="15">
        <v>164000</v>
      </c>
      <c r="AN401" s="15"/>
      <c r="AO401" s="17"/>
      <c r="AP401" s="17"/>
      <c r="AQ401" s="15">
        <v>172400</v>
      </c>
      <c r="AR401" s="17"/>
      <c r="AS401" s="17"/>
      <c r="AT401" s="17"/>
      <c r="AU401" s="15">
        <v>175100</v>
      </c>
      <c r="AV401" s="17"/>
      <c r="AW401" s="17"/>
      <c r="AX401" s="17"/>
      <c r="AY401" s="15">
        <v>178600</v>
      </c>
      <c r="AZ401" s="17"/>
      <c r="BA401" s="17"/>
    </row>
    <row r="402" spans="1:53" ht="12">
      <c r="A402" s="4" t="s">
        <v>6</v>
      </c>
      <c r="C402" s="15">
        <v>108300</v>
      </c>
      <c r="D402" s="16"/>
      <c r="E402" s="16"/>
      <c r="F402" s="16"/>
      <c r="G402" s="15">
        <v>109300</v>
      </c>
      <c r="H402" s="15"/>
      <c r="I402" s="15"/>
      <c r="J402" s="15"/>
      <c r="K402" s="15">
        <v>110700</v>
      </c>
      <c r="L402" s="15"/>
      <c r="M402" s="15"/>
      <c r="N402" s="15"/>
      <c r="O402" s="15">
        <v>111800</v>
      </c>
      <c r="P402" s="15"/>
      <c r="Q402" s="15"/>
      <c r="R402" s="15"/>
      <c r="S402" s="15">
        <v>112700</v>
      </c>
      <c r="T402" s="15"/>
      <c r="U402" s="15"/>
      <c r="V402" s="15"/>
      <c r="W402" s="15">
        <v>113600</v>
      </c>
      <c r="Y402" s="15"/>
      <c r="Z402" s="15"/>
      <c r="AA402" s="15">
        <v>114800</v>
      </c>
      <c r="AB402" s="17"/>
      <c r="AC402" s="17"/>
      <c r="AD402" s="17"/>
      <c r="AE402" s="15">
        <v>115700</v>
      </c>
      <c r="AF402" s="17"/>
      <c r="AG402" s="17"/>
      <c r="AH402" s="17"/>
      <c r="AI402" s="15">
        <v>116600</v>
      </c>
      <c r="AJ402" s="17"/>
      <c r="AK402" s="16"/>
      <c r="AL402" s="17"/>
      <c r="AM402" s="15">
        <v>118000</v>
      </c>
      <c r="AN402" s="15"/>
      <c r="AO402" s="17"/>
      <c r="AP402" s="17"/>
      <c r="AQ402" s="15">
        <v>121200</v>
      </c>
      <c r="AR402" s="17"/>
      <c r="AS402" s="17"/>
      <c r="AT402" s="17"/>
      <c r="AU402" s="15">
        <v>122800</v>
      </c>
      <c r="AV402" s="17"/>
      <c r="AW402" s="17"/>
      <c r="AX402" s="17"/>
      <c r="AY402" s="15">
        <v>124600</v>
      </c>
      <c r="AZ402" s="17"/>
      <c r="BA402" s="17"/>
    </row>
    <row r="403" spans="1:53" ht="12">
      <c r="A403" s="3" t="s">
        <v>5</v>
      </c>
      <c r="C403" s="15">
        <v>228600</v>
      </c>
      <c r="D403" s="16"/>
      <c r="E403" s="16"/>
      <c r="F403" s="16"/>
      <c r="G403" s="15">
        <v>229300</v>
      </c>
      <c r="H403" s="15"/>
      <c r="I403" s="15"/>
      <c r="J403" s="15"/>
      <c r="K403" s="15">
        <v>230400</v>
      </c>
      <c r="L403" s="15"/>
      <c r="M403" s="15"/>
      <c r="N403" s="15"/>
      <c r="O403" s="15">
        <v>231300</v>
      </c>
      <c r="P403" s="15"/>
      <c r="Q403" s="15"/>
      <c r="R403" s="15"/>
      <c r="S403" s="15">
        <v>231200</v>
      </c>
      <c r="T403" s="15"/>
      <c r="U403" s="15"/>
      <c r="V403" s="15"/>
      <c r="W403" s="15">
        <v>231200</v>
      </c>
      <c r="Y403" s="15"/>
      <c r="Z403" s="15"/>
      <c r="AA403" s="15">
        <v>232500</v>
      </c>
      <c r="AB403" s="17"/>
      <c r="AC403" s="17"/>
      <c r="AD403" s="17"/>
      <c r="AE403" s="15">
        <v>234500</v>
      </c>
      <c r="AF403" s="17"/>
      <c r="AG403" s="17"/>
      <c r="AH403" s="17"/>
      <c r="AI403" s="15">
        <v>236900</v>
      </c>
      <c r="AJ403" s="17"/>
      <c r="AK403" s="16"/>
      <c r="AL403" s="17"/>
      <c r="AM403" s="15">
        <v>240300</v>
      </c>
      <c r="AN403" s="15"/>
      <c r="AO403" s="17"/>
      <c r="AP403" s="17"/>
      <c r="AQ403" s="15">
        <v>247500</v>
      </c>
      <c r="AR403" s="17"/>
      <c r="AS403" s="17"/>
      <c r="AT403" s="17"/>
      <c r="AU403" s="15">
        <v>250400</v>
      </c>
      <c r="AV403" s="17"/>
      <c r="AW403" s="17"/>
      <c r="AX403" s="17"/>
      <c r="AY403" s="15">
        <v>254300</v>
      </c>
      <c r="AZ403" s="17"/>
      <c r="BA403" s="17"/>
    </row>
    <row r="404" spans="1:53" ht="12">
      <c r="A404" s="3" t="s">
        <v>4</v>
      </c>
      <c r="C404" s="15">
        <v>471800</v>
      </c>
      <c r="D404" s="16"/>
      <c r="E404" s="16"/>
      <c r="F404" s="16"/>
      <c r="G404" s="15">
        <v>475600</v>
      </c>
      <c r="H404" s="15"/>
      <c r="I404" s="15"/>
      <c r="J404" s="15"/>
      <c r="K404" s="15">
        <v>479400</v>
      </c>
      <c r="L404" s="15"/>
      <c r="M404" s="15"/>
      <c r="N404" s="15"/>
      <c r="O404" s="15">
        <v>483400</v>
      </c>
      <c r="P404" s="15"/>
      <c r="Q404" s="15"/>
      <c r="R404" s="15"/>
      <c r="S404" s="15">
        <v>485100</v>
      </c>
      <c r="T404" s="15"/>
      <c r="U404" s="15"/>
      <c r="V404" s="15"/>
      <c r="W404" s="15">
        <v>486700</v>
      </c>
      <c r="Y404" s="15"/>
      <c r="Z404" s="15"/>
      <c r="AA404" s="15">
        <v>491400</v>
      </c>
      <c r="AB404" s="17"/>
      <c r="AC404" s="17"/>
      <c r="AD404" s="17"/>
      <c r="AE404" s="15">
        <v>496900</v>
      </c>
      <c r="AF404" s="17"/>
      <c r="AG404" s="17"/>
      <c r="AH404" s="17"/>
      <c r="AI404" s="15">
        <v>504900</v>
      </c>
      <c r="AJ404" s="17"/>
      <c r="AK404" s="16"/>
      <c r="AL404" s="17"/>
      <c r="AM404" s="15">
        <v>513900</v>
      </c>
      <c r="AN404" s="15"/>
      <c r="AO404" s="17"/>
      <c r="AP404" s="17"/>
      <c r="AQ404" s="15">
        <v>525900</v>
      </c>
      <c r="AR404" s="17"/>
      <c r="AS404" s="17"/>
      <c r="AT404" s="17"/>
      <c r="AU404" s="15">
        <v>532600</v>
      </c>
      <c r="AV404" s="17"/>
      <c r="AW404" s="17"/>
      <c r="AX404" s="17"/>
      <c r="AY404" s="15">
        <v>542000</v>
      </c>
      <c r="AZ404" s="17"/>
      <c r="BA404" s="17"/>
    </row>
    <row r="405" spans="1:53" ht="12">
      <c r="A405" s="2" t="s">
        <v>38</v>
      </c>
      <c r="C405" s="15">
        <v>135900</v>
      </c>
      <c r="D405" s="16"/>
      <c r="E405" s="16"/>
      <c r="F405" s="16"/>
      <c r="G405" s="15">
        <v>137100</v>
      </c>
      <c r="H405" s="15"/>
      <c r="I405" s="15"/>
      <c r="J405" s="15"/>
      <c r="K405" s="15">
        <v>138500</v>
      </c>
      <c r="L405" s="15"/>
      <c r="M405" s="15"/>
      <c r="N405" s="15"/>
      <c r="O405" s="15">
        <v>140400</v>
      </c>
      <c r="P405" s="15"/>
      <c r="Q405" s="15"/>
      <c r="R405" s="15"/>
      <c r="S405" s="15">
        <v>141400</v>
      </c>
      <c r="T405" s="15"/>
      <c r="U405" s="15"/>
      <c r="V405" s="15"/>
      <c r="W405" s="15">
        <v>142200</v>
      </c>
      <c r="Y405" s="15"/>
      <c r="Z405" s="15"/>
      <c r="AA405" s="15">
        <v>143200</v>
      </c>
      <c r="AB405" s="17"/>
      <c r="AC405" s="17"/>
      <c r="AD405" s="17"/>
      <c r="AE405" s="15">
        <v>144700</v>
      </c>
      <c r="AF405" s="17"/>
      <c r="AG405" s="17"/>
      <c r="AH405" s="17"/>
      <c r="AI405" s="15">
        <v>146400</v>
      </c>
      <c r="AJ405" s="17"/>
      <c r="AK405" s="16"/>
      <c r="AL405" s="17"/>
      <c r="AM405" s="15">
        <v>148800</v>
      </c>
      <c r="AN405" s="15"/>
      <c r="AO405" s="17"/>
      <c r="AP405" s="17"/>
      <c r="AQ405" s="15">
        <v>155400</v>
      </c>
      <c r="AR405" s="17"/>
      <c r="AS405" s="17"/>
      <c r="AT405" s="17"/>
      <c r="AU405" s="15">
        <v>158100</v>
      </c>
      <c r="AV405" s="17"/>
      <c r="AW405" s="17"/>
      <c r="AX405" s="17"/>
      <c r="AY405" s="15">
        <v>161200</v>
      </c>
      <c r="AZ405" s="17"/>
      <c r="BA405" s="17"/>
    </row>
    <row r="406" spans="1:51" ht="12">
      <c r="A406" s="2" t="s">
        <v>3</v>
      </c>
      <c r="C406" s="15">
        <v>553800</v>
      </c>
      <c r="D406" s="16"/>
      <c r="E406" s="16"/>
      <c r="F406" s="16"/>
      <c r="G406" s="15">
        <v>560600</v>
      </c>
      <c r="H406" s="15"/>
      <c r="I406" s="15"/>
      <c r="J406" s="15"/>
      <c r="K406" s="15">
        <v>567700</v>
      </c>
      <c r="L406" s="15"/>
      <c r="M406" s="15"/>
      <c r="N406" s="15"/>
      <c r="O406" s="15">
        <v>559300</v>
      </c>
      <c r="P406" s="15"/>
      <c r="Q406" s="15"/>
      <c r="R406" s="15"/>
      <c r="S406" s="15">
        <v>556000</v>
      </c>
      <c r="T406" s="15"/>
      <c r="U406" s="15"/>
      <c r="V406" s="15"/>
      <c r="W406" s="15">
        <v>562900</v>
      </c>
      <c r="Y406" s="15"/>
      <c r="Z406" s="15"/>
      <c r="AA406" s="15">
        <v>574300</v>
      </c>
      <c r="AB406" s="17"/>
      <c r="AC406" s="17"/>
      <c r="AE406" s="15">
        <v>586400</v>
      </c>
      <c r="AI406" s="15">
        <v>600100</v>
      </c>
      <c r="AM406" s="15">
        <v>612000</v>
      </c>
      <c r="AN406" s="15"/>
      <c r="AO406" s="15"/>
      <c r="AP406" s="15"/>
      <c r="AQ406" s="15">
        <v>32400</v>
      </c>
      <c r="AR406" s="17"/>
      <c r="AS406" s="17"/>
      <c r="AT406" s="17"/>
      <c r="AU406" s="15">
        <v>32300</v>
      </c>
      <c r="AY406" s="15">
        <v>32400</v>
      </c>
    </row>
    <row r="407" spans="1:53" ht="12">
      <c r="A407" s="2" t="s">
        <v>2</v>
      </c>
      <c r="C407" s="15">
        <v>32400</v>
      </c>
      <c r="D407" s="16"/>
      <c r="E407" s="16"/>
      <c r="F407" s="16"/>
      <c r="G407" s="15">
        <v>32700</v>
      </c>
      <c r="H407" s="15"/>
      <c r="I407" s="15"/>
      <c r="J407" s="15"/>
      <c r="K407" s="15">
        <v>32800</v>
      </c>
      <c r="L407" s="15"/>
      <c r="M407" s="15"/>
      <c r="N407" s="15"/>
      <c r="O407" s="15">
        <v>33100</v>
      </c>
      <c r="P407" s="15"/>
      <c r="Q407" s="15"/>
      <c r="R407" s="15"/>
      <c r="S407" s="15">
        <v>33100</v>
      </c>
      <c r="T407" s="15"/>
      <c r="U407" s="15"/>
      <c r="V407" s="15"/>
      <c r="W407" s="15">
        <v>33000</v>
      </c>
      <c r="Y407" s="15"/>
      <c r="Z407" s="15"/>
      <c r="AA407" s="15">
        <v>32800</v>
      </c>
      <c r="AB407" s="17"/>
      <c r="AC407" s="17"/>
      <c r="AD407" s="17"/>
      <c r="AE407" s="15">
        <v>32700</v>
      </c>
      <c r="AF407" s="17"/>
      <c r="AG407" s="17"/>
      <c r="AH407" s="17"/>
      <c r="AI407" s="15">
        <v>32600</v>
      </c>
      <c r="AJ407" s="17"/>
      <c r="AK407" s="16"/>
      <c r="AL407" s="17"/>
      <c r="AM407" s="15">
        <v>32500</v>
      </c>
      <c r="AN407" s="15"/>
      <c r="AO407" s="17"/>
      <c r="AP407" s="17"/>
      <c r="AQ407" s="15">
        <v>622800</v>
      </c>
      <c r="AU407" s="15">
        <v>632300</v>
      </c>
      <c r="AV407" s="17"/>
      <c r="AW407" s="17"/>
      <c r="AX407" s="17"/>
      <c r="AY407" s="15">
        <v>645900</v>
      </c>
      <c r="AZ407" s="17"/>
      <c r="BA407" s="17"/>
    </row>
    <row r="408" spans="1:53" ht="12">
      <c r="A408" s="2" t="s">
        <v>1</v>
      </c>
      <c r="C408" s="15">
        <v>202100</v>
      </c>
      <c r="D408" s="16"/>
      <c r="E408" s="16"/>
      <c r="F408" s="16"/>
      <c r="G408" s="15">
        <v>203300</v>
      </c>
      <c r="H408" s="15"/>
      <c r="I408" s="15"/>
      <c r="J408" s="15"/>
      <c r="K408" s="15">
        <v>204600</v>
      </c>
      <c r="L408" s="15"/>
      <c r="M408" s="15"/>
      <c r="N408" s="15"/>
      <c r="O408" s="15">
        <v>206600</v>
      </c>
      <c r="P408" s="15"/>
      <c r="Q408" s="15"/>
      <c r="R408" s="15"/>
      <c r="S408" s="15">
        <v>207400</v>
      </c>
      <c r="T408" s="15"/>
      <c r="U408" s="15"/>
      <c r="V408" s="15"/>
      <c r="W408" s="15">
        <v>208800</v>
      </c>
      <c r="Y408" s="15"/>
      <c r="Z408" s="15"/>
      <c r="AA408" s="15">
        <v>211600</v>
      </c>
      <c r="AB408" s="17"/>
      <c r="AC408" s="17"/>
      <c r="AD408" s="17"/>
      <c r="AE408" s="15">
        <v>215000</v>
      </c>
      <c r="AF408" s="17"/>
      <c r="AG408" s="17"/>
      <c r="AH408" s="17"/>
      <c r="AI408" s="15">
        <v>219200</v>
      </c>
      <c r="AJ408" s="17"/>
      <c r="AK408" s="16"/>
      <c r="AL408" s="17"/>
      <c r="AM408" s="15">
        <v>224200</v>
      </c>
      <c r="AN408" s="15"/>
      <c r="AO408" s="17"/>
      <c r="AP408" s="17"/>
      <c r="AQ408" s="15">
        <v>235000</v>
      </c>
      <c r="AR408" s="17"/>
      <c r="AS408" s="17"/>
      <c r="AT408" s="17"/>
      <c r="AU408" s="15">
        <v>239700</v>
      </c>
      <c r="AV408" s="17"/>
      <c r="AW408" s="17"/>
      <c r="AX408" s="17"/>
      <c r="AY408" s="15">
        <v>245300</v>
      </c>
      <c r="AZ408" s="17"/>
      <c r="BA408" s="17"/>
    </row>
    <row r="409" spans="1:53" ht="12">
      <c r="A409" s="2" t="s">
        <v>0</v>
      </c>
      <c r="C409" s="15">
        <v>93300</v>
      </c>
      <c r="D409" s="16"/>
      <c r="E409" s="16"/>
      <c r="F409" s="16"/>
      <c r="G409" s="15">
        <v>93900</v>
      </c>
      <c r="H409" s="15"/>
      <c r="I409" s="15"/>
      <c r="J409" s="15"/>
      <c r="K409" s="15">
        <v>94700</v>
      </c>
      <c r="L409" s="15"/>
      <c r="M409" s="15"/>
      <c r="N409" s="15"/>
      <c r="O409" s="15">
        <v>95700</v>
      </c>
      <c r="P409" s="15"/>
      <c r="Q409" s="15"/>
      <c r="R409" s="15"/>
      <c r="S409" s="15">
        <v>95900</v>
      </c>
      <c r="T409" s="15"/>
      <c r="U409" s="15"/>
      <c r="V409" s="15"/>
      <c r="W409" s="15">
        <v>96000</v>
      </c>
      <c r="Y409" s="15"/>
      <c r="Z409" s="15"/>
      <c r="AA409" s="15">
        <v>96500</v>
      </c>
      <c r="AB409" s="17"/>
      <c r="AC409" s="17"/>
      <c r="AD409" s="17"/>
      <c r="AE409" s="15">
        <v>97300</v>
      </c>
      <c r="AF409" s="17"/>
      <c r="AG409" s="17"/>
      <c r="AH409" s="17"/>
      <c r="AI409" s="15">
        <v>98000</v>
      </c>
      <c r="AJ409" s="17"/>
      <c r="AK409" s="16"/>
      <c r="AL409" s="17"/>
      <c r="AM409" s="15">
        <v>98400</v>
      </c>
      <c r="AN409" s="15"/>
      <c r="AO409" s="17"/>
      <c r="AP409" s="17"/>
      <c r="AQ409" s="15">
        <v>100500</v>
      </c>
      <c r="AR409" s="17"/>
      <c r="AS409" s="17"/>
      <c r="AT409" s="17"/>
      <c r="AU409" s="15">
        <v>101500</v>
      </c>
      <c r="AV409" s="17"/>
      <c r="AW409" s="17"/>
      <c r="AX409" s="17"/>
      <c r="AY409" s="15">
        <v>102600</v>
      </c>
      <c r="AZ409" s="17"/>
      <c r="BA409" s="17"/>
    </row>
    <row r="410" spans="1:53" ht="12">
      <c r="A410" s="1" t="s">
        <v>16</v>
      </c>
      <c r="C410" s="15">
        <v>4259800</v>
      </c>
      <c r="D410" s="16"/>
      <c r="E410" s="16"/>
      <c r="F410" s="16"/>
      <c r="G410" s="15">
        <v>4302600</v>
      </c>
      <c r="H410" s="15"/>
      <c r="I410" s="15"/>
      <c r="J410" s="15"/>
      <c r="K410" s="15">
        <v>4350700</v>
      </c>
      <c r="L410" s="15"/>
      <c r="M410" s="15"/>
      <c r="N410" s="15"/>
      <c r="O410" s="15">
        <v>4384000</v>
      </c>
      <c r="P410" s="15"/>
      <c r="Q410" s="15"/>
      <c r="R410" s="15"/>
      <c r="S410" s="15">
        <v>4408100</v>
      </c>
      <c r="T410" s="15"/>
      <c r="U410" s="15"/>
      <c r="V410" s="15"/>
      <c r="W410" s="15">
        <v>4442100</v>
      </c>
      <c r="Y410" s="15"/>
      <c r="Z410" s="15"/>
      <c r="AA410" s="15">
        <v>4509700</v>
      </c>
      <c r="AD410" s="17"/>
      <c r="AE410" s="15">
        <v>4595700</v>
      </c>
      <c r="AF410" s="17"/>
      <c r="AG410" s="17"/>
      <c r="AH410" s="17"/>
      <c r="AI410" s="15">
        <v>4693000</v>
      </c>
      <c r="AJ410" s="17"/>
      <c r="AK410" s="16"/>
      <c r="AL410" s="17"/>
      <c r="AM410" s="15">
        <v>4793900</v>
      </c>
      <c r="AN410" s="15"/>
      <c r="AO410" s="17"/>
      <c r="AP410" s="17"/>
      <c r="AQ410" s="15">
        <v>4900600</v>
      </c>
      <c r="AR410" s="17"/>
      <c r="AS410" s="17"/>
      <c r="AT410" s="17"/>
      <c r="AU410" s="15">
        <v>4979300</v>
      </c>
      <c r="AV410" s="17"/>
      <c r="AW410" s="17"/>
      <c r="AX410" s="17"/>
      <c r="AY410" s="15">
        <v>5084300</v>
      </c>
      <c r="AZ410" s="17"/>
      <c r="BA410" s="17"/>
    </row>
    <row r="411" spans="40:51" ht="12">
      <c r="AN411" s="15"/>
      <c r="AY411" s="15"/>
    </row>
    <row r="412" spans="1:51" ht="12">
      <c r="A412" s="1" t="s">
        <v>30</v>
      </c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AY412" s="15"/>
    </row>
    <row r="413" spans="1:53" ht="12">
      <c r="A413" s="5" t="s">
        <v>12</v>
      </c>
      <c r="C413" s="15">
        <v>19080</v>
      </c>
      <c r="G413" s="15">
        <v>19400</v>
      </c>
      <c r="I413" s="16"/>
      <c r="J413" s="16"/>
      <c r="K413" s="15">
        <v>19650</v>
      </c>
      <c r="L413" s="16"/>
      <c r="M413" s="16"/>
      <c r="N413" s="16"/>
      <c r="O413" s="15">
        <v>19650</v>
      </c>
      <c r="P413" s="16"/>
      <c r="Q413" s="16"/>
      <c r="R413" s="16"/>
      <c r="S413" s="15">
        <v>19420</v>
      </c>
      <c r="T413" s="16"/>
      <c r="U413" s="16"/>
      <c r="V413" s="16"/>
      <c r="W413" s="15">
        <v>19180</v>
      </c>
      <c r="X413" s="16"/>
      <c r="Y413" s="17"/>
      <c r="Z413" s="17"/>
      <c r="AA413" s="15">
        <v>19640</v>
      </c>
      <c r="AB413" s="17"/>
      <c r="AC413" s="17"/>
      <c r="AD413" s="17"/>
      <c r="AE413" s="15">
        <v>19970</v>
      </c>
      <c r="AF413" s="17"/>
      <c r="AG413" s="17"/>
      <c r="AH413" s="17"/>
      <c r="AI413" s="15">
        <v>20170</v>
      </c>
      <c r="AJ413" s="17"/>
      <c r="AK413" s="16"/>
      <c r="AL413" s="17"/>
      <c r="AM413" s="15">
        <v>20180</v>
      </c>
      <c r="AN413" s="17"/>
      <c r="AO413" s="15"/>
      <c r="AQ413" s="15">
        <v>20200</v>
      </c>
      <c r="AR413" s="17"/>
      <c r="AS413" s="17"/>
      <c r="AT413" s="17"/>
      <c r="AU413" s="15">
        <v>20370</v>
      </c>
      <c r="AV413" s="17"/>
      <c r="AW413" s="17"/>
      <c r="AX413" s="17"/>
      <c r="AY413" s="15">
        <v>20550</v>
      </c>
      <c r="AZ413" s="17"/>
      <c r="BA413" s="17"/>
    </row>
    <row r="414" spans="1:53" ht="12">
      <c r="A414" s="5" t="s">
        <v>11</v>
      </c>
      <c r="C414" s="15">
        <v>218340</v>
      </c>
      <c r="G414" s="15">
        <v>220840</v>
      </c>
      <c r="I414" s="16"/>
      <c r="J414" s="16"/>
      <c r="K414" s="15">
        <v>224060</v>
      </c>
      <c r="L414" s="16"/>
      <c r="M414" s="16"/>
      <c r="N414" s="16"/>
      <c r="O414" s="15">
        <v>226970</v>
      </c>
      <c r="P414" s="16"/>
      <c r="Q414" s="16"/>
      <c r="R414" s="16"/>
      <c r="S414" s="15">
        <v>227840</v>
      </c>
      <c r="T414" s="16"/>
      <c r="U414" s="16"/>
      <c r="V414" s="16"/>
      <c r="W414" s="15">
        <v>229000</v>
      </c>
      <c r="X414" s="16"/>
      <c r="Y414" s="17"/>
      <c r="Z414" s="17"/>
      <c r="AA414" s="15">
        <v>232450</v>
      </c>
      <c r="AB414" s="17"/>
      <c r="AC414" s="17"/>
      <c r="AD414" s="17"/>
      <c r="AE414" s="15">
        <v>241010</v>
      </c>
      <c r="AF414" s="17"/>
      <c r="AG414" s="17"/>
      <c r="AH414" s="17"/>
      <c r="AI414" s="15">
        <v>246800</v>
      </c>
      <c r="AJ414" s="17"/>
      <c r="AK414" s="16"/>
      <c r="AL414" s="17"/>
      <c r="AM414" s="15">
        <v>249370</v>
      </c>
      <c r="AN414" s="17"/>
      <c r="AO414" s="15"/>
      <c r="AQ414" s="15">
        <v>237810</v>
      </c>
      <c r="AR414" s="17"/>
      <c r="AS414" s="17"/>
      <c r="AT414" s="17"/>
      <c r="AU414" s="15">
        <v>234380</v>
      </c>
      <c r="AV414" s="17"/>
      <c r="AW414" s="17"/>
      <c r="AX414" s="17"/>
      <c r="AY414" s="15">
        <v>233150</v>
      </c>
      <c r="AZ414" s="17"/>
      <c r="BA414" s="17"/>
    </row>
    <row r="415" spans="1:53" ht="12">
      <c r="A415" s="4" t="s">
        <v>10</v>
      </c>
      <c r="C415" s="15">
        <v>57830</v>
      </c>
      <c r="G415" s="15">
        <v>58540</v>
      </c>
      <c r="I415" s="16"/>
      <c r="J415" s="16"/>
      <c r="K415" s="15">
        <v>59400</v>
      </c>
      <c r="L415" s="16"/>
      <c r="M415" s="16"/>
      <c r="N415" s="16"/>
      <c r="O415" s="15">
        <v>60150</v>
      </c>
      <c r="P415" s="16"/>
      <c r="Q415" s="16"/>
      <c r="R415" s="16"/>
      <c r="S415" s="15">
        <v>60490</v>
      </c>
      <c r="T415" s="16"/>
      <c r="U415" s="16"/>
      <c r="V415" s="16"/>
      <c r="W415" s="15">
        <v>60090</v>
      </c>
      <c r="X415" s="16"/>
      <c r="Y415" s="17"/>
      <c r="Z415" s="17"/>
      <c r="AA415" s="15">
        <v>61010</v>
      </c>
      <c r="AB415" s="17"/>
      <c r="AC415" s="17"/>
      <c r="AD415" s="17"/>
      <c r="AE415" s="15">
        <v>62530</v>
      </c>
      <c r="AF415" s="17"/>
      <c r="AG415" s="17"/>
      <c r="AH415" s="17"/>
      <c r="AI415" s="15">
        <v>63990</v>
      </c>
      <c r="AJ415" s="17"/>
      <c r="AK415" s="16"/>
      <c r="AL415" s="17"/>
      <c r="AM415" s="15">
        <v>64740</v>
      </c>
      <c r="AN415" s="17"/>
      <c r="AO415" s="15"/>
      <c r="AQ415" s="15">
        <v>62830</v>
      </c>
      <c r="AR415" s="17"/>
      <c r="AS415" s="17"/>
      <c r="AT415" s="17"/>
      <c r="AU415" s="15">
        <v>63040</v>
      </c>
      <c r="AV415" s="17"/>
      <c r="AW415" s="17"/>
      <c r="AX415" s="17"/>
      <c r="AY415" s="15">
        <v>63550</v>
      </c>
      <c r="AZ415" s="17"/>
      <c r="BA415" s="17"/>
    </row>
    <row r="416" spans="1:53" ht="12">
      <c r="A416" s="4" t="s">
        <v>9</v>
      </c>
      <c r="C416" s="15">
        <v>34060</v>
      </c>
      <c r="G416" s="15">
        <v>34710</v>
      </c>
      <c r="I416" s="16"/>
      <c r="J416" s="16"/>
      <c r="K416" s="15">
        <v>35360</v>
      </c>
      <c r="L416" s="16"/>
      <c r="M416" s="16"/>
      <c r="N416" s="16"/>
      <c r="O416" s="15">
        <v>35630</v>
      </c>
      <c r="P416" s="16"/>
      <c r="Q416" s="16"/>
      <c r="R416" s="16"/>
      <c r="S416" s="15">
        <v>35590</v>
      </c>
      <c r="T416" s="16"/>
      <c r="U416" s="16"/>
      <c r="V416" s="16"/>
      <c r="W416" s="15">
        <v>35560</v>
      </c>
      <c r="X416" s="16"/>
      <c r="Y416" s="17"/>
      <c r="Z416" s="17"/>
      <c r="AA416" s="15">
        <v>34730</v>
      </c>
      <c r="AB416" s="17"/>
      <c r="AC416" s="17"/>
      <c r="AD416" s="17"/>
      <c r="AE416" s="15">
        <v>35610</v>
      </c>
      <c r="AF416" s="17"/>
      <c r="AG416" s="17"/>
      <c r="AH416" s="17"/>
      <c r="AI416" s="15">
        <v>35810</v>
      </c>
      <c r="AJ416" s="17"/>
      <c r="AK416" s="16"/>
      <c r="AL416" s="17"/>
      <c r="AM416" s="15">
        <v>36010</v>
      </c>
      <c r="AN416" s="17"/>
      <c r="AO416" s="15"/>
      <c r="AQ416" s="15">
        <v>37040</v>
      </c>
      <c r="AR416" s="17"/>
      <c r="AS416" s="17"/>
      <c r="AT416" s="17"/>
      <c r="AU416" s="15">
        <v>37270</v>
      </c>
      <c r="AV416" s="17"/>
      <c r="AW416" s="17"/>
      <c r="AX416" s="17"/>
      <c r="AY416" s="15">
        <v>38060</v>
      </c>
      <c r="AZ416" s="17"/>
      <c r="BA416" s="17"/>
    </row>
    <row r="417" spans="1:53" ht="12">
      <c r="A417" s="3" t="s">
        <v>8</v>
      </c>
      <c r="C417" s="15">
        <v>6390</v>
      </c>
      <c r="G417" s="15">
        <v>6400</v>
      </c>
      <c r="I417" s="16"/>
      <c r="J417" s="16"/>
      <c r="K417" s="15">
        <v>6500</v>
      </c>
      <c r="L417" s="16"/>
      <c r="M417" s="16"/>
      <c r="N417" s="16"/>
      <c r="O417" s="15">
        <v>6500</v>
      </c>
      <c r="P417" s="16"/>
      <c r="Q417" s="16"/>
      <c r="R417" s="16"/>
      <c r="S417" s="15">
        <v>6440</v>
      </c>
      <c r="T417" s="16"/>
      <c r="U417" s="16"/>
      <c r="V417" s="16"/>
      <c r="W417" s="15">
        <v>6410</v>
      </c>
      <c r="X417" s="16"/>
      <c r="Y417" s="17"/>
      <c r="Z417" s="17"/>
      <c r="AA417" s="15">
        <v>6290</v>
      </c>
      <c r="AB417" s="17"/>
      <c r="AC417" s="17"/>
      <c r="AD417" s="17"/>
      <c r="AE417" s="15">
        <v>6340</v>
      </c>
      <c r="AF417" s="17"/>
      <c r="AG417" s="17"/>
      <c r="AH417" s="17"/>
      <c r="AI417" s="15">
        <v>6360</v>
      </c>
      <c r="AJ417" s="17"/>
      <c r="AK417" s="16"/>
      <c r="AL417" s="17"/>
      <c r="AM417" s="15">
        <v>6370</v>
      </c>
      <c r="AN417" s="17"/>
      <c r="AO417" s="15"/>
      <c r="AQ417" s="15">
        <v>6250</v>
      </c>
      <c r="AR417" s="17"/>
      <c r="AS417" s="17"/>
      <c r="AT417" s="17"/>
      <c r="AU417" s="15">
        <v>6190</v>
      </c>
      <c r="AV417" s="17"/>
      <c r="AW417" s="17"/>
      <c r="AX417" s="17"/>
      <c r="AY417" s="15">
        <v>6250</v>
      </c>
      <c r="AZ417" s="17"/>
      <c r="BA417" s="17"/>
    </row>
    <row r="418" spans="1:53" ht="12">
      <c r="A418" s="3" t="s">
        <v>7</v>
      </c>
      <c r="C418" s="15">
        <v>19520</v>
      </c>
      <c r="G418" s="15">
        <v>19740</v>
      </c>
      <c r="I418" s="16"/>
      <c r="J418" s="16"/>
      <c r="K418" s="15">
        <v>20080</v>
      </c>
      <c r="L418" s="16"/>
      <c r="M418" s="16"/>
      <c r="N418" s="16"/>
      <c r="O418" s="15">
        <v>20270</v>
      </c>
      <c r="P418" s="16"/>
      <c r="Q418" s="16"/>
      <c r="R418" s="16"/>
      <c r="S418" s="15">
        <v>20130</v>
      </c>
      <c r="T418" s="16"/>
      <c r="U418" s="16"/>
      <c r="V418" s="16"/>
      <c r="W418" s="15">
        <v>19970</v>
      </c>
      <c r="X418" s="16"/>
      <c r="Y418" s="17"/>
      <c r="Z418" s="17"/>
      <c r="AA418" s="15">
        <v>19690</v>
      </c>
      <c r="AB418" s="17"/>
      <c r="AC418" s="17"/>
      <c r="AD418" s="17"/>
      <c r="AE418" s="15">
        <v>20050</v>
      </c>
      <c r="AF418" s="17"/>
      <c r="AG418" s="17"/>
      <c r="AH418" s="17"/>
      <c r="AI418" s="15">
        <v>20080</v>
      </c>
      <c r="AJ418" s="17"/>
      <c r="AK418" s="16"/>
      <c r="AL418" s="17"/>
      <c r="AM418" s="15">
        <v>20040</v>
      </c>
      <c r="AN418" s="17"/>
      <c r="AO418" s="15"/>
      <c r="AQ418" s="15">
        <v>20540</v>
      </c>
      <c r="AR418" s="17"/>
      <c r="AS418" s="17"/>
      <c r="AT418" s="17"/>
      <c r="AU418" s="15">
        <v>20590</v>
      </c>
      <c r="AV418" s="17"/>
      <c r="AW418" s="17"/>
      <c r="AX418" s="17"/>
      <c r="AY418" s="15">
        <v>20820</v>
      </c>
      <c r="AZ418" s="17"/>
      <c r="BA418" s="17"/>
    </row>
    <row r="419" spans="1:53" ht="12">
      <c r="A419" s="4" t="s">
        <v>6</v>
      </c>
      <c r="C419" s="15">
        <v>13990</v>
      </c>
      <c r="G419" s="15">
        <v>14070</v>
      </c>
      <c r="I419" s="16"/>
      <c r="J419" s="16"/>
      <c r="K419" s="15">
        <v>14280</v>
      </c>
      <c r="L419" s="16"/>
      <c r="M419" s="16"/>
      <c r="N419" s="16"/>
      <c r="O419" s="15">
        <v>14290</v>
      </c>
      <c r="P419" s="16"/>
      <c r="Q419" s="16"/>
      <c r="R419" s="16"/>
      <c r="S419" s="15">
        <v>14080</v>
      </c>
      <c r="T419" s="16"/>
      <c r="U419" s="16"/>
      <c r="V419" s="16"/>
      <c r="W419" s="15">
        <v>13890</v>
      </c>
      <c r="X419" s="16"/>
      <c r="Y419" s="17"/>
      <c r="Z419" s="17"/>
      <c r="AA419" s="15">
        <v>13970</v>
      </c>
      <c r="AB419" s="17"/>
      <c r="AC419" s="17"/>
      <c r="AD419" s="17"/>
      <c r="AE419" s="15">
        <v>14010</v>
      </c>
      <c r="AF419" s="17"/>
      <c r="AG419" s="17"/>
      <c r="AH419" s="17"/>
      <c r="AI419" s="15">
        <v>13910</v>
      </c>
      <c r="AJ419" s="17"/>
      <c r="AK419" s="16"/>
      <c r="AL419" s="17"/>
      <c r="AM419" s="15">
        <v>13760</v>
      </c>
      <c r="AN419" s="17"/>
      <c r="AO419" s="15"/>
      <c r="AQ419" s="15">
        <v>13610</v>
      </c>
      <c r="AR419" s="17"/>
      <c r="AS419" s="17"/>
      <c r="AT419" s="17"/>
      <c r="AU419" s="15">
        <v>13510</v>
      </c>
      <c r="AV419" s="17"/>
      <c r="AW419" s="17"/>
      <c r="AX419" s="17"/>
      <c r="AY419" s="15">
        <v>13640</v>
      </c>
      <c r="AZ419" s="17"/>
      <c r="BA419" s="17"/>
    </row>
    <row r="420" spans="1:53" ht="12">
      <c r="A420" s="3" t="s">
        <v>5</v>
      </c>
      <c r="C420" s="15">
        <v>34510</v>
      </c>
      <c r="G420" s="15">
        <v>34830</v>
      </c>
      <c r="I420" s="16"/>
      <c r="J420" s="16"/>
      <c r="K420" s="15">
        <v>35600</v>
      </c>
      <c r="L420" s="16"/>
      <c r="M420" s="16"/>
      <c r="N420" s="16"/>
      <c r="O420" s="15">
        <v>36160</v>
      </c>
      <c r="P420" s="16"/>
      <c r="Q420" s="16"/>
      <c r="R420" s="16"/>
      <c r="S420" s="15">
        <v>36310</v>
      </c>
      <c r="T420" s="16"/>
      <c r="U420" s="16"/>
      <c r="V420" s="16"/>
      <c r="W420" s="15">
        <v>35850</v>
      </c>
      <c r="X420" s="16"/>
      <c r="Y420" s="17"/>
      <c r="Z420" s="17"/>
      <c r="AA420" s="15">
        <v>33330</v>
      </c>
      <c r="AB420" s="17"/>
      <c r="AC420" s="17"/>
      <c r="AD420" s="17"/>
      <c r="AE420" s="15">
        <v>33630</v>
      </c>
      <c r="AF420" s="17"/>
      <c r="AG420" s="17"/>
      <c r="AH420" s="17"/>
      <c r="AI420" s="15">
        <v>33580</v>
      </c>
      <c r="AJ420" s="17"/>
      <c r="AK420" s="16"/>
      <c r="AL420" s="17"/>
      <c r="AM420" s="15">
        <v>33510</v>
      </c>
      <c r="AN420" s="17"/>
      <c r="AO420" s="15"/>
      <c r="AQ420" s="15">
        <v>33260</v>
      </c>
      <c r="AR420" s="17"/>
      <c r="AS420" s="17"/>
      <c r="AT420" s="17"/>
      <c r="AU420" s="15">
        <v>33040</v>
      </c>
      <c r="AV420" s="17"/>
      <c r="AW420" s="17"/>
      <c r="AX420" s="17"/>
      <c r="AY420" s="15">
        <v>32890</v>
      </c>
      <c r="AZ420" s="17"/>
      <c r="BA420" s="17"/>
    </row>
    <row r="421" spans="1:53" ht="12">
      <c r="A421" s="3" t="s">
        <v>4</v>
      </c>
      <c r="C421" s="15">
        <v>69940</v>
      </c>
      <c r="G421" s="15">
        <v>71050</v>
      </c>
      <c r="I421" s="16"/>
      <c r="J421" s="16"/>
      <c r="K421" s="15">
        <v>72210</v>
      </c>
      <c r="L421" s="16"/>
      <c r="M421" s="16"/>
      <c r="N421" s="16"/>
      <c r="O421" s="15">
        <v>72410</v>
      </c>
      <c r="P421" s="16"/>
      <c r="Q421" s="16"/>
      <c r="R421" s="16"/>
      <c r="S421" s="15">
        <v>71840</v>
      </c>
      <c r="T421" s="16"/>
      <c r="U421" s="16"/>
      <c r="V421" s="16"/>
      <c r="W421" s="15">
        <v>70560</v>
      </c>
      <c r="X421" s="16"/>
      <c r="Y421" s="17"/>
      <c r="Z421" s="17"/>
      <c r="AA421" s="15">
        <v>71650</v>
      </c>
      <c r="AB421" s="17"/>
      <c r="AC421" s="17"/>
      <c r="AD421" s="17"/>
      <c r="AE421" s="15">
        <v>72450</v>
      </c>
      <c r="AF421" s="17"/>
      <c r="AG421" s="17"/>
      <c r="AH421" s="17"/>
      <c r="AI421" s="15">
        <v>73570</v>
      </c>
      <c r="AJ421" s="17"/>
      <c r="AK421" s="16"/>
      <c r="AL421" s="17"/>
      <c r="AM421" s="15">
        <v>74040</v>
      </c>
      <c r="AN421" s="17"/>
      <c r="AO421" s="15"/>
      <c r="AQ421" s="15">
        <v>74790</v>
      </c>
      <c r="AR421" s="17"/>
      <c r="AS421" s="17"/>
      <c r="AT421" s="17"/>
      <c r="AU421" s="15">
        <v>75940</v>
      </c>
      <c r="AV421" s="17"/>
      <c r="AW421" s="17"/>
      <c r="AX421" s="17"/>
      <c r="AY421" s="15">
        <v>76220</v>
      </c>
      <c r="AZ421" s="17"/>
      <c r="BA421" s="17"/>
    </row>
    <row r="422" spans="1:53" ht="12">
      <c r="A422" s="2" t="s">
        <v>38</v>
      </c>
      <c r="C422" s="15">
        <v>15880</v>
      </c>
      <c r="G422" s="15">
        <v>16060</v>
      </c>
      <c r="I422" s="16"/>
      <c r="J422" s="16"/>
      <c r="K422" s="15">
        <v>16230</v>
      </c>
      <c r="L422" s="16"/>
      <c r="M422" s="16"/>
      <c r="N422" s="16"/>
      <c r="O422" s="15">
        <v>16390</v>
      </c>
      <c r="P422" s="16"/>
      <c r="Q422" s="16"/>
      <c r="R422" s="16"/>
      <c r="S422" s="15">
        <v>16200</v>
      </c>
      <c r="T422" s="16"/>
      <c r="U422" s="16"/>
      <c r="V422" s="16"/>
      <c r="W422" s="15">
        <v>16120</v>
      </c>
      <c r="X422" s="16"/>
      <c r="Y422" s="17"/>
      <c r="Z422" s="17"/>
      <c r="AA422" s="15">
        <v>15160</v>
      </c>
      <c r="AB422" s="17"/>
      <c r="AC422" s="17"/>
      <c r="AD422" s="17"/>
      <c r="AE422" s="15">
        <v>15460</v>
      </c>
      <c r="AF422" s="17"/>
      <c r="AG422" s="17"/>
      <c r="AH422" s="17"/>
      <c r="AI422" s="15">
        <v>15570</v>
      </c>
      <c r="AJ422" s="17"/>
      <c r="AK422" s="16"/>
      <c r="AL422" s="17"/>
      <c r="AM422" s="15">
        <v>15670</v>
      </c>
      <c r="AN422" s="17"/>
      <c r="AO422" s="15"/>
      <c r="AQ422" s="15">
        <v>16220</v>
      </c>
      <c r="AR422" s="17"/>
      <c r="AS422" s="17"/>
      <c r="AT422" s="17"/>
      <c r="AU422" s="15">
        <v>16470</v>
      </c>
      <c r="AV422" s="17"/>
      <c r="AW422" s="17"/>
      <c r="AX422" s="17"/>
      <c r="AY422" s="15">
        <v>16660</v>
      </c>
      <c r="AZ422" s="17"/>
      <c r="BA422" s="17"/>
    </row>
    <row r="423" spans="1:53" ht="12">
      <c r="A423" s="2" t="s">
        <v>3</v>
      </c>
      <c r="C423" s="15">
        <v>77810</v>
      </c>
      <c r="G423" s="15">
        <v>79390</v>
      </c>
      <c r="I423" s="16"/>
      <c r="J423" s="16"/>
      <c r="K423" s="15">
        <v>81170</v>
      </c>
      <c r="L423" s="16"/>
      <c r="M423" s="16"/>
      <c r="N423" s="16"/>
      <c r="O423" s="15">
        <v>80330</v>
      </c>
      <c r="P423" s="16"/>
      <c r="Q423" s="16"/>
      <c r="R423" s="16"/>
      <c r="S423" s="15">
        <v>79980</v>
      </c>
      <c r="T423" s="16"/>
      <c r="U423" s="16"/>
      <c r="V423" s="16"/>
      <c r="W423" s="15">
        <v>80490</v>
      </c>
      <c r="X423" s="16"/>
      <c r="Y423" s="17"/>
      <c r="Z423" s="17"/>
      <c r="AA423" s="15">
        <v>80060</v>
      </c>
      <c r="AD423" s="17"/>
      <c r="AE423" s="15">
        <v>82530</v>
      </c>
      <c r="AF423" s="17"/>
      <c r="AG423" s="17"/>
      <c r="AH423" s="17"/>
      <c r="AI423" s="15">
        <v>84970</v>
      </c>
      <c r="AJ423" s="17"/>
      <c r="AK423" s="16"/>
      <c r="AL423" s="17"/>
      <c r="AM423" s="15">
        <v>85630</v>
      </c>
      <c r="AN423" s="17"/>
      <c r="AO423" s="15"/>
      <c r="AQ423" s="15">
        <v>3220</v>
      </c>
      <c r="AR423" s="17"/>
      <c r="AS423" s="17"/>
      <c r="AT423" s="17"/>
      <c r="AU423" s="15">
        <v>3110</v>
      </c>
      <c r="AV423" s="17"/>
      <c r="AW423" s="17"/>
      <c r="AX423" s="17"/>
      <c r="AY423" s="15">
        <v>3060</v>
      </c>
      <c r="AZ423" s="17"/>
      <c r="BA423" s="17"/>
    </row>
    <row r="424" spans="1:53" ht="12">
      <c r="A424" s="2" t="s">
        <v>2</v>
      </c>
      <c r="C424" s="15">
        <v>3750</v>
      </c>
      <c r="G424" s="15">
        <v>3840</v>
      </c>
      <c r="I424" s="16"/>
      <c r="J424" s="16"/>
      <c r="K424" s="15">
        <v>3910</v>
      </c>
      <c r="L424" s="16"/>
      <c r="M424" s="16"/>
      <c r="N424" s="16"/>
      <c r="O424" s="15">
        <v>3960</v>
      </c>
      <c r="P424" s="16"/>
      <c r="Q424" s="16"/>
      <c r="R424" s="16"/>
      <c r="S424" s="15">
        <v>3910</v>
      </c>
      <c r="T424" s="16"/>
      <c r="U424" s="16"/>
      <c r="V424" s="16"/>
      <c r="W424" s="15">
        <v>3830</v>
      </c>
      <c r="X424" s="16"/>
      <c r="Y424" s="17"/>
      <c r="Z424" s="17"/>
      <c r="AA424" s="15">
        <v>3590</v>
      </c>
      <c r="AB424" s="17"/>
      <c r="AC424" s="17"/>
      <c r="AD424" s="17"/>
      <c r="AE424" s="15">
        <v>3520</v>
      </c>
      <c r="AF424" s="17"/>
      <c r="AH424" s="17"/>
      <c r="AI424" s="15">
        <v>3420</v>
      </c>
      <c r="AJ424" s="17"/>
      <c r="AK424" s="16"/>
      <c r="AL424" s="17"/>
      <c r="AM424" s="15">
        <v>3320</v>
      </c>
      <c r="AN424" s="17"/>
      <c r="AO424" s="15"/>
      <c r="AQ424" s="15">
        <v>81920</v>
      </c>
      <c r="AR424" s="17"/>
      <c r="AS424" s="17"/>
      <c r="AT424" s="17"/>
      <c r="AU424" s="15">
        <v>81900</v>
      </c>
      <c r="AV424" s="17"/>
      <c r="AW424" s="17"/>
      <c r="AX424" s="17"/>
      <c r="AY424" s="15">
        <v>82120</v>
      </c>
      <c r="AZ424" s="17"/>
      <c r="BA424" s="17"/>
    </row>
    <row r="425" spans="1:53" ht="12">
      <c r="A425" s="2" t="s">
        <v>1</v>
      </c>
      <c r="C425" s="15">
        <v>36050</v>
      </c>
      <c r="G425" s="15">
        <v>36430</v>
      </c>
      <c r="I425" s="16"/>
      <c r="J425" s="16"/>
      <c r="K425" s="15">
        <v>36960</v>
      </c>
      <c r="L425" s="16"/>
      <c r="M425" s="16"/>
      <c r="N425" s="16"/>
      <c r="O425" s="15">
        <v>37450</v>
      </c>
      <c r="P425" s="16"/>
      <c r="Q425" s="16"/>
      <c r="R425" s="16"/>
      <c r="S425" s="15">
        <v>37150</v>
      </c>
      <c r="T425" s="16"/>
      <c r="U425" s="16"/>
      <c r="V425" s="16"/>
      <c r="W425" s="15">
        <v>36820</v>
      </c>
      <c r="X425" s="16"/>
      <c r="Y425" s="17"/>
      <c r="Z425" s="17"/>
      <c r="AA425" s="15">
        <v>35630</v>
      </c>
      <c r="AB425" s="17"/>
      <c r="AC425" s="17"/>
      <c r="AD425" s="17"/>
      <c r="AE425" s="15">
        <v>36380</v>
      </c>
      <c r="AF425" s="17"/>
      <c r="AG425" s="17"/>
      <c r="AH425" s="17"/>
      <c r="AI425" s="15">
        <v>37030</v>
      </c>
      <c r="AJ425" s="17"/>
      <c r="AK425" s="16"/>
      <c r="AL425" s="17"/>
      <c r="AM425" s="15">
        <v>38000</v>
      </c>
      <c r="AN425" s="17"/>
      <c r="AO425" s="15"/>
      <c r="AQ425" s="15">
        <v>37900</v>
      </c>
      <c r="AR425" s="17"/>
      <c r="AS425" s="17"/>
      <c r="AT425" s="17"/>
      <c r="AU425" s="15">
        <v>37690</v>
      </c>
      <c r="AV425" s="17"/>
      <c r="AW425" s="17"/>
      <c r="AX425" s="17"/>
      <c r="AY425" s="15">
        <v>37810</v>
      </c>
      <c r="AZ425" s="17"/>
      <c r="BA425" s="17"/>
    </row>
    <row r="426" spans="1:53" ht="12">
      <c r="A426" s="2" t="s">
        <v>0</v>
      </c>
      <c r="C426" s="15">
        <v>11960</v>
      </c>
      <c r="G426" s="15">
        <v>12100</v>
      </c>
      <c r="I426" s="16"/>
      <c r="J426" s="16"/>
      <c r="K426" s="15">
        <v>12150</v>
      </c>
      <c r="L426" s="16"/>
      <c r="M426" s="16"/>
      <c r="N426" s="16"/>
      <c r="O426" s="15">
        <v>12180</v>
      </c>
      <c r="P426" s="16"/>
      <c r="Q426" s="16"/>
      <c r="R426" s="16"/>
      <c r="S426" s="15">
        <v>12090</v>
      </c>
      <c r="T426" s="16"/>
      <c r="U426" s="16"/>
      <c r="V426" s="16"/>
      <c r="W426" s="15">
        <v>11960</v>
      </c>
      <c r="X426" s="16"/>
      <c r="Y426" s="17"/>
      <c r="Z426" s="17"/>
      <c r="AA426" s="15">
        <v>11960</v>
      </c>
      <c r="AB426" s="17"/>
      <c r="AC426" s="17"/>
      <c r="AD426" s="17"/>
      <c r="AE426" s="15">
        <v>11910</v>
      </c>
      <c r="AF426" s="17"/>
      <c r="AG426" s="17"/>
      <c r="AH426" s="17"/>
      <c r="AI426" s="15">
        <v>11850</v>
      </c>
      <c r="AJ426" s="17"/>
      <c r="AK426" s="16"/>
      <c r="AL426" s="17"/>
      <c r="AM426" s="15">
        <v>11620</v>
      </c>
      <c r="AN426" s="17"/>
      <c r="AO426" s="15"/>
      <c r="AQ426" s="15">
        <v>11750</v>
      </c>
      <c r="AR426" s="17"/>
      <c r="AS426" s="17"/>
      <c r="AT426" s="17"/>
      <c r="AU426" s="15">
        <v>11630</v>
      </c>
      <c r="AV426" s="17"/>
      <c r="AW426" s="17"/>
      <c r="AX426" s="17"/>
      <c r="AY426" s="15">
        <v>11680</v>
      </c>
      <c r="AZ426" s="17"/>
      <c r="BA426" s="17"/>
    </row>
    <row r="427" spans="1:53" ht="12">
      <c r="A427" s="1" t="s">
        <v>16</v>
      </c>
      <c r="C427" s="15">
        <v>619170</v>
      </c>
      <c r="G427" s="15">
        <v>627480</v>
      </c>
      <c r="I427" s="16"/>
      <c r="J427" s="16"/>
      <c r="K427" s="15">
        <v>637610</v>
      </c>
      <c r="L427" s="16"/>
      <c r="M427" s="16"/>
      <c r="N427" s="16"/>
      <c r="O427" s="15">
        <v>642420</v>
      </c>
      <c r="P427" s="16"/>
      <c r="Q427" s="16"/>
      <c r="R427" s="16"/>
      <c r="S427" s="15">
        <v>641470</v>
      </c>
      <c r="T427" s="16"/>
      <c r="U427" s="16"/>
      <c r="V427" s="16"/>
      <c r="W427" s="15">
        <v>639780</v>
      </c>
      <c r="X427" s="16"/>
      <c r="Y427" s="17"/>
      <c r="Z427" s="17"/>
      <c r="AA427" s="15">
        <v>639230</v>
      </c>
      <c r="AB427" s="17"/>
      <c r="AC427" s="17"/>
      <c r="AD427" s="17"/>
      <c r="AE427" s="15">
        <v>655460</v>
      </c>
      <c r="AF427" s="17"/>
      <c r="AG427" s="17"/>
      <c r="AH427" s="17"/>
      <c r="AI427" s="15">
        <v>667180</v>
      </c>
      <c r="AJ427" s="17"/>
      <c r="AK427" s="16"/>
      <c r="AL427" s="17"/>
      <c r="AM427" s="15">
        <v>672340</v>
      </c>
      <c r="AN427" s="17"/>
      <c r="AO427" s="15"/>
      <c r="AQ427" s="15">
        <v>657430</v>
      </c>
      <c r="AR427" s="17"/>
      <c r="AS427" s="17"/>
      <c r="AT427" s="17"/>
      <c r="AU427" s="15">
        <v>655210</v>
      </c>
      <c r="AV427" s="17"/>
      <c r="AW427" s="17"/>
      <c r="AX427" s="17"/>
      <c r="AY427" s="15">
        <v>656530</v>
      </c>
      <c r="AZ427" s="17"/>
      <c r="BA427" s="17"/>
    </row>
    <row r="428" ht="12">
      <c r="AY428" s="15"/>
    </row>
    <row r="429" spans="1:51" ht="12">
      <c r="A429" s="1" t="s">
        <v>31</v>
      </c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AY429" s="15"/>
    </row>
    <row r="430" spans="1:53" ht="12">
      <c r="A430" s="5" t="s">
        <v>12</v>
      </c>
      <c r="C430" s="15">
        <v>10060</v>
      </c>
      <c r="G430" s="15">
        <v>10290</v>
      </c>
      <c r="I430" s="16"/>
      <c r="J430" s="16"/>
      <c r="K430" s="15">
        <v>10580</v>
      </c>
      <c r="L430" s="16"/>
      <c r="M430" s="16"/>
      <c r="N430" s="16"/>
      <c r="O430" s="15">
        <v>11020</v>
      </c>
      <c r="P430" s="16"/>
      <c r="Q430" s="16"/>
      <c r="R430" s="16"/>
      <c r="S430" s="15">
        <v>11450</v>
      </c>
      <c r="T430" s="16"/>
      <c r="U430" s="16"/>
      <c r="V430" s="16"/>
      <c r="W430" s="15">
        <v>11860</v>
      </c>
      <c r="AA430" s="15">
        <v>12050</v>
      </c>
      <c r="AE430" s="15">
        <v>12700</v>
      </c>
      <c r="AI430" s="15">
        <v>13440</v>
      </c>
      <c r="AM430" s="15">
        <v>14230</v>
      </c>
      <c r="AN430" s="15"/>
      <c r="AO430" s="15"/>
      <c r="AQ430" s="15">
        <v>14090</v>
      </c>
      <c r="AR430" s="15"/>
      <c r="AS430" s="15"/>
      <c r="AT430" s="15"/>
      <c r="AU430" s="15">
        <v>14650</v>
      </c>
      <c r="AV430" s="15"/>
      <c r="AW430" s="15"/>
      <c r="AX430" s="15"/>
      <c r="AY430" s="15">
        <v>15410</v>
      </c>
      <c r="AZ430" s="15"/>
      <c r="BA430" s="15"/>
    </row>
    <row r="431" spans="1:53" ht="12">
      <c r="A431" s="5" t="s">
        <v>11</v>
      </c>
      <c r="C431" s="15">
        <v>62590</v>
      </c>
      <c r="G431" s="15">
        <v>63770</v>
      </c>
      <c r="I431" s="16"/>
      <c r="J431" s="16"/>
      <c r="K431" s="15">
        <v>65030</v>
      </c>
      <c r="L431" s="16"/>
      <c r="M431" s="16"/>
      <c r="N431" s="16"/>
      <c r="O431" s="15">
        <v>66480</v>
      </c>
      <c r="P431" s="16"/>
      <c r="Q431" s="16"/>
      <c r="R431" s="16"/>
      <c r="S431" s="15">
        <v>68460</v>
      </c>
      <c r="T431" s="16"/>
      <c r="U431" s="16"/>
      <c r="V431" s="16"/>
      <c r="W431" s="15">
        <v>70860</v>
      </c>
      <c r="AA431" s="15">
        <v>72350</v>
      </c>
      <c r="AE431" s="15">
        <v>75220</v>
      </c>
      <c r="AI431" s="15">
        <v>78270</v>
      </c>
      <c r="AM431" s="15">
        <v>81350</v>
      </c>
      <c r="AN431" s="15"/>
      <c r="AO431" s="15"/>
      <c r="AQ431" s="15">
        <v>81560</v>
      </c>
      <c r="AR431" s="15"/>
      <c r="AS431" s="15"/>
      <c r="AT431" s="15"/>
      <c r="AU431" s="15">
        <v>84420</v>
      </c>
      <c r="AV431" s="15"/>
      <c r="AW431" s="15"/>
      <c r="AX431" s="15"/>
      <c r="AY431" s="15">
        <v>88350</v>
      </c>
      <c r="AZ431" s="15"/>
      <c r="BA431" s="15"/>
    </row>
    <row r="432" spans="1:53" ht="12">
      <c r="A432" s="4" t="s">
        <v>10</v>
      </c>
      <c r="C432" s="15">
        <v>23090</v>
      </c>
      <c r="G432" s="15">
        <v>23690</v>
      </c>
      <c r="I432" s="16"/>
      <c r="J432" s="16"/>
      <c r="K432" s="15">
        <v>24430</v>
      </c>
      <c r="L432" s="16"/>
      <c r="M432" s="16"/>
      <c r="N432" s="16"/>
      <c r="O432" s="15">
        <v>25080</v>
      </c>
      <c r="P432" s="16"/>
      <c r="Q432" s="16"/>
      <c r="R432" s="16"/>
      <c r="S432" s="15">
        <v>25890</v>
      </c>
      <c r="T432" s="16"/>
      <c r="U432" s="16"/>
      <c r="V432" s="16"/>
      <c r="W432" s="15">
        <v>26650</v>
      </c>
      <c r="AA432" s="15">
        <v>26530</v>
      </c>
      <c r="AE432" s="15">
        <v>27650</v>
      </c>
      <c r="AI432" s="15">
        <v>29090</v>
      </c>
      <c r="AM432" s="15">
        <v>30540</v>
      </c>
      <c r="AN432" s="15"/>
      <c r="AO432" s="15"/>
      <c r="AQ432" s="15">
        <v>30800</v>
      </c>
      <c r="AR432" s="15"/>
      <c r="AS432" s="15"/>
      <c r="AT432" s="15"/>
      <c r="AU432" s="15">
        <v>32140</v>
      </c>
      <c r="AV432" s="15"/>
      <c r="AW432" s="15"/>
      <c r="AX432" s="15"/>
      <c r="AY432" s="15">
        <v>33800</v>
      </c>
      <c r="AZ432" s="15"/>
      <c r="BA432" s="15"/>
    </row>
    <row r="433" spans="1:53" ht="12">
      <c r="A433" s="4" t="s">
        <v>9</v>
      </c>
      <c r="C433" s="15">
        <v>18980</v>
      </c>
      <c r="G433" s="15">
        <v>19380</v>
      </c>
      <c r="I433" s="16"/>
      <c r="J433" s="16"/>
      <c r="K433" s="15">
        <v>19830</v>
      </c>
      <c r="L433" s="16"/>
      <c r="M433" s="16"/>
      <c r="N433" s="16"/>
      <c r="O433" s="15">
        <v>20480</v>
      </c>
      <c r="P433" s="16"/>
      <c r="Q433" s="16"/>
      <c r="R433" s="16"/>
      <c r="S433" s="15">
        <v>21070</v>
      </c>
      <c r="T433" s="16"/>
      <c r="U433" s="16"/>
      <c r="V433" s="16"/>
      <c r="W433" s="15">
        <v>21910</v>
      </c>
      <c r="AA433" s="15">
        <v>21740</v>
      </c>
      <c r="AE433" s="15">
        <v>22640</v>
      </c>
      <c r="AI433" s="15">
        <v>23830</v>
      </c>
      <c r="AM433" s="15">
        <v>24960</v>
      </c>
      <c r="AN433" s="15"/>
      <c r="AO433" s="15"/>
      <c r="AQ433" s="15">
        <v>25340</v>
      </c>
      <c r="AR433" s="15"/>
      <c r="AS433" s="15"/>
      <c r="AT433" s="15"/>
      <c r="AU433" s="15">
        <v>26380</v>
      </c>
      <c r="AV433" s="15"/>
      <c r="AW433" s="15"/>
      <c r="AX433" s="15"/>
      <c r="AY433" s="15">
        <v>27560</v>
      </c>
      <c r="AZ433" s="15"/>
      <c r="BA433" s="15"/>
    </row>
    <row r="434" spans="1:53" ht="12">
      <c r="A434" s="3" t="s">
        <v>8</v>
      </c>
      <c r="C434" s="15">
        <v>2510</v>
      </c>
      <c r="G434" s="15">
        <v>2560</v>
      </c>
      <c r="I434" s="16"/>
      <c r="J434" s="16"/>
      <c r="K434" s="15">
        <v>2630</v>
      </c>
      <c r="L434" s="16"/>
      <c r="M434" s="16"/>
      <c r="N434" s="16"/>
      <c r="O434" s="15">
        <v>2660</v>
      </c>
      <c r="P434" s="16"/>
      <c r="Q434" s="16"/>
      <c r="R434" s="16"/>
      <c r="S434" s="15">
        <v>2730</v>
      </c>
      <c r="T434" s="16"/>
      <c r="U434" s="16"/>
      <c r="V434" s="16"/>
      <c r="W434" s="15">
        <v>2750</v>
      </c>
      <c r="AA434" s="15">
        <v>2720</v>
      </c>
      <c r="AE434" s="15">
        <v>2810</v>
      </c>
      <c r="AI434" s="15">
        <v>2950</v>
      </c>
      <c r="AM434" s="15">
        <v>3070</v>
      </c>
      <c r="AN434" s="15"/>
      <c r="AO434" s="15"/>
      <c r="AQ434" s="15">
        <v>3040</v>
      </c>
      <c r="AR434" s="15"/>
      <c r="AS434" s="15"/>
      <c r="AT434" s="15"/>
      <c r="AU434" s="15">
        <v>3100</v>
      </c>
      <c r="AV434" s="15"/>
      <c r="AW434" s="15"/>
      <c r="AX434" s="15"/>
      <c r="AY434" s="15">
        <v>3160</v>
      </c>
      <c r="AZ434" s="15"/>
      <c r="BA434" s="15"/>
    </row>
    <row r="435" spans="1:53" ht="12">
      <c r="A435" s="3" t="s">
        <v>7</v>
      </c>
      <c r="C435" s="15">
        <v>10210</v>
      </c>
      <c r="G435" s="15">
        <v>10400</v>
      </c>
      <c r="I435" s="16"/>
      <c r="J435" s="16"/>
      <c r="K435" s="15">
        <v>10680</v>
      </c>
      <c r="L435" s="16"/>
      <c r="M435" s="16"/>
      <c r="N435" s="16"/>
      <c r="O435" s="15">
        <v>10910</v>
      </c>
      <c r="P435" s="16"/>
      <c r="Q435" s="16"/>
      <c r="R435" s="16"/>
      <c r="S435" s="15">
        <v>11130</v>
      </c>
      <c r="T435" s="16"/>
      <c r="U435" s="16"/>
      <c r="V435" s="16"/>
      <c r="W435" s="15">
        <v>11350</v>
      </c>
      <c r="AA435" s="15">
        <v>11680</v>
      </c>
      <c r="AE435" s="15">
        <v>11980</v>
      </c>
      <c r="AI435" s="15">
        <v>12440</v>
      </c>
      <c r="AM435" s="15">
        <v>12920</v>
      </c>
      <c r="AN435" s="15"/>
      <c r="AO435" s="15"/>
      <c r="AQ435" s="15">
        <v>12960</v>
      </c>
      <c r="AR435" s="15"/>
      <c r="AS435" s="15"/>
      <c r="AT435" s="15"/>
      <c r="AU435" s="15">
        <v>13370</v>
      </c>
      <c r="AV435" s="15"/>
      <c r="AW435" s="15"/>
      <c r="AX435" s="15"/>
      <c r="AY435" s="15">
        <v>13970</v>
      </c>
      <c r="AZ435" s="15"/>
      <c r="BA435" s="15"/>
    </row>
    <row r="436" spans="1:53" ht="12">
      <c r="A436" s="4" t="s">
        <v>6</v>
      </c>
      <c r="C436" s="15">
        <v>7930</v>
      </c>
      <c r="G436" s="15">
        <v>8080</v>
      </c>
      <c r="I436" s="16"/>
      <c r="J436" s="16"/>
      <c r="K436" s="15">
        <v>8290</v>
      </c>
      <c r="L436" s="16"/>
      <c r="M436" s="16"/>
      <c r="N436" s="16"/>
      <c r="O436" s="15">
        <v>8370</v>
      </c>
      <c r="P436" s="16"/>
      <c r="Q436" s="16"/>
      <c r="R436" s="16"/>
      <c r="S436" s="15">
        <v>8490</v>
      </c>
      <c r="T436" s="16"/>
      <c r="U436" s="16"/>
      <c r="V436" s="16"/>
      <c r="W436" s="15">
        <v>8630</v>
      </c>
      <c r="AA436" s="15">
        <v>8460</v>
      </c>
      <c r="AE436" s="15">
        <v>8640</v>
      </c>
      <c r="AI436" s="15">
        <v>8770</v>
      </c>
      <c r="AM436" s="15">
        <v>8970</v>
      </c>
      <c r="AN436" s="15"/>
      <c r="AO436" s="15"/>
      <c r="AQ436" s="15">
        <v>9040</v>
      </c>
      <c r="AR436" s="15"/>
      <c r="AS436" s="15"/>
      <c r="AT436" s="15"/>
      <c r="AU436" s="15">
        <v>9300</v>
      </c>
      <c r="AV436" s="15"/>
      <c r="AW436" s="15"/>
      <c r="AX436" s="15"/>
      <c r="AY436" s="15">
        <v>9500</v>
      </c>
      <c r="AZ436" s="15"/>
      <c r="BA436" s="15"/>
    </row>
    <row r="437" spans="1:53" ht="12">
      <c r="A437" s="3" t="s">
        <v>5</v>
      </c>
      <c r="C437" s="15">
        <v>15890</v>
      </c>
      <c r="G437" s="15">
        <v>16170</v>
      </c>
      <c r="I437" s="16"/>
      <c r="J437" s="16"/>
      <c r="K437" s="15">
        <v>16460</v>
      </c>
      <c r="L437" s="16"/>
      <c r="M437" s="16"/>
      <c r="N437" s="16"/>
      <c r="O437" s="15">
        <v>16830</v>
      </c>
      <c r="P437" s="16"/>
      <c r="Q437" s="16"/>
      <c r="R437" s="16"/>
      <c r="S437" s="15">
        <v>17170</v>
      </c>
      <c r="T437" s="16"/>
      <c r="U437" s="16"/>
      <c r="V437" s="16"/>
      <c r="W437" s="15">
        <v>17500</v>
      </c>
      <c r="AA437" s="15">
        <v>17290</v>
      </c>
      <c r="AE437" s="15">
        <v>17760</v>
      </c>
      <c r="AI437" s="15">
        <v>18320</v>
      </c>
      <c r="AM437" s="15">
        <v>18900</v>
      </c>
      <c r="AN437" s="15"/>
      <c r="AO437" s="15"/>
      <c r="AQ437" s="15">
        <v>18850</v>
      </c>
      <c r="AR437" s="15"/>
      <c r="AS437" s="15"/>
      <c r="AT437" s="15"/>
      <c r="AU437" s="15">
        <v>19410</v>
      </c>
      <c r="AV437" s="15"/>
      <c r="AW437" s="15"/>
      <c r="AX437" s="15"/>
      <c r="AY437" s="15">
        <v>20080</v>
      </c>
      <c r="AZ437" s="15"/>
      <c r="BA437" s="15"/>
    </row>
    <row r="438" spans="1:53" ht="12">
      <c r="A438" s="3" t="s">
        <v>4</v>
      </c>
      <c r="C438" s="15">
        <v>25580</v>
      </c>
      <c r="G438" s="15">
        <v>26020</v>
      </c>
      <c r="I438" s="16"/>
      <c r="J438" s="16"/>
      <c r="K438" s="15">
        <v>26480</v>
      </c>
      <c r="L438" s="16"/>
      <c r="M438" s="16"/>
      <c r="N438" s="16"/>
      <c r="O438" s="15">
        <v>26990</v>
      </c>
      <c r="P438" s="16"/>
      <c r="Q438" s="16"/>
      <c r="R438" s="16"/>
      <c r="S438" s="15">
        <v>27430</v>
      </c>
      <c r="T438" s="16"/>
      <c r="U438" s="16"/>
      <c r="V438" s="16"/>
      <c r="W438" s="15">
        <v>28170</v>
      </c>
      <c r="AA438" s="15">
        <v>27930</v>
      </c>
      <c r="AE438" s="15">
        <v>28910</v>
      </c>
      <c r="AI438" s="15">
        <v>30090</v>
      </c>
      <c r="AM438" s="15">
        <v>31120</v>
      </c>
      <c r="AN438" s="15"/>
      <c r="AO438" s="15"/>
      <c r="AQ438" s="15">
        <v>31370</v>
      </c>
      <c r="AR438" s="15"/>
      <c r="AS438" s="15"/>
      <c r="AT438" s="15"/>
      <c r="AU438" s="15">
        <v>32260</v>
      </c>
      <c r="AV438" s="15"/>
      <c r="AW438" s="15"/>
      <c r="AX438" s="15"/>
      <c r="AY438" s="15">
        <v>33340</v>
      </c>
      <c r="AZ438" s="15"/>
      <c r="BA438" s="15"/>
    </row>
    <row r="439" spans="1:53" ht="12">
      <c r="A439" s="2" t="s">
        <v>38</v>
      </c>
      <c r="C439" s="15">
        <v>9640</v>
      </c>
      <c r="G439" s="15">
        <v>9890</v>
      </c>
      <c r="I439" s="16"/>
      <c r="J439" s="16"/>
      <c r="K439" s="15">
        <v>10130</v>
      </c>
      <c r="L439" s="16"/>
      <c r="M439" s="16"/>
      <c r="N439" s="16"/>
      <c r="O439" s="15">
        <v>10410</v>
      </c>
      <c r="P439" s="16"/>
      <c r="Q439" s="16"/>
      <c r="R439" s="16"/>
      <c r="S439" s="15">
        <v>10790</v>
      </c>
      <c r="T439" s="16"/>
      <c r="U439" s="16"/>
      <c r="V439" s="16"/>
      <c r="W439" s="15">
        <v>11000</v>
      </c>
      <c r="AA439" s="15">
        <v>11200</v>
      </c>
      <c r="AE439" s="15">
        <v>11700</v>
      </c>
      <c r="AI439" s="15">
        <v>12220</v>
      </c>
      <c r="AM439" s="15">
        <v>12820</v>
      </c>
      <c r="AN439" s="15"/>
      <c r="AO439" s="15"/>
      <c r="AQ439" s="15">
        <v>13020</v>
      </c>
      <c r="AR439" s="15"/>
      <c r="AS439" s="15"/>
      <c r="AT439" s="15"/>
      <c r="AU439" s="15">
        <v>13570</v>
      </c>
      <c r="AV439" s="15"/>
      <c r="AW439" s="15"/>
      <c r="AX439" s="15"/>
      <c r="AY439" s="15">
        <v>14280</v>
      </c>
      <c r="AZ439" s="15"/>
      <c r="BA439" s="15"/>
    </row>
    <row r="440" spans="1:53" ht="12">
      <c r="A440" s="2" t="s">
        <v>3</v>
      </c>
      <c r="C440" s="15">
        <v>37720</v>
      </c>
      <c r="G440" s="15">
        <v>38300</v>
      </c>
      <c r="I440" s="16"/>
      <c r="J440" s="16"/>
      <c r="K440" s="15">
        <v>38970</v>
      </c>
      <c r="L440" s="16"/>
      <c r="M440" s="16"/>
      <c r="N440" s="16"/>
      <c r="O440" s="15">
        <v>39510</v>
      </c>
      <c r="P440" s="16"/>
      <c r="Q440" s="16"/>
      <c r="R440" s="16"/>
      <c r="S440" s="15">
        <v>39870</v>
      </c>
      <c r="T440" s="16"/>
      <c r="U440" s="16"/>
      <c r="V440" s="16"/>
      <c r="W440" s="15">
        <v>40320</v>
      </c>
      <c r="AA440" s="15">
        <v>38590</v>
      </c>
      <c r="AE440" s="15">
        <v>39430</v>
      </c>
      <c r="AI440" s="15">
        <v>40740</v>
      </c>
      <c r="AM440" s="15">
        <v>42190</v>
      </c>
      <c r="AN440" s="15"/>
      <c r="AO440" s="15"/>
      <c r="AQ440" s="15">
        <v>2450</v>
      </c>
      <c r="AR440" s="15"/>
      <c r="AS440" s="15"/>
      <c r="AT440" s="15"/>
      <c r="AU440" s="15">
        <v>2550</v>
      </c>
      <c r="AV440" s="15"/>
      <c r="AW440" s="15"/>
      <c r="AX440" s="15"/>
      <c r="AY440" s="15">
        <v>2670</v>
      </c>
      <c r="AZ440" s="15"/>
      <c r="BA440" s="15"/>
    </row>
    <row r="441" spans="1:53" ht="12">
      <c r="A441" s="2" t="s">
        <v>2</v>
      </c>
      <c r="C441" s="15">
        <v>2060</v>
      </c>
      <c r="G441" s="15">
        <v>2120</v>
      </c>
      <c r="I441" s="16"/>
      <c r="J441" s="16"/>
      <c r="K441" s="15">
        <v>2130</v>
      </c>
      <c r="L441" s="16"/>
      <c r="M441" s="16"/>
      <c r="N441" s="16"/>
      <c r="O441" s="15">
        <v>2200</v>
      </c>
      <c r="P441" s="16"/>
      <c r="Q441" s="16"/>
      <c r="R441" s="16"/>
      <c r="S441" s="15">
        <v>2260</v>
      </c>
      <c r="T441" s="16"/>
      <c r="U441" s="16"/>
      <c r="V441" s="16"/>
      <c r="W441" s="15">
        <v>2320</v>
      </c>
      <c r="AA441" s="15">
        <v>2170</v>
      </c>
      <c r="AE441" s="15">
        <v>2240</v>
      </c>
      <c r="AI441" s="15">
        <v>2360</v>
      </c>
      <c r="AM441" s="15">
        <v>2440</v>
      </c>
      <c r="AN441" s="15"/>
      <c r="AO441" s="15"/>
      <c r="AQ441" s="15">
        <v>42220</v>
      </c>
      <c r="AR441" s="15"/>
      <c r="AS441" s="15"/>
      <c r="AT441" s="15"/>
      <c r="AU441" s="15">
        <v>43310</v>
      </c>
      <c r="AV441" s="15"/>
      <c r="AW441" s="15"/>
      <c r="AX441" s="15"/>
      <c r="AY441" s="15">
        <v>44670</v>
      </c>
      <c r="AZ441" s="15"/>
      <c r="BA441" s="15"/>
    </row>
    <row r="442" spans="1:53" ht="12">
      <c r="A442" s="2" t="s">
        <v>1</v>
      </c>
      <c r="C442" s="15">
        <v>13580</v>
      </c>
      <c r="G442" s="15">
        <v>13660</v>
      </c>
      <c r="I442" s="16"/>
      <c r="J442" s="16"/>
      <c r="K442" s="15">
        <v>13890</v>
      </c>
      <c r="L442" s="16"/>
      <c r="M442" s="16"/>
      <c r="N442" s="16"/>
      <c r="O442" s="15">
        <v>14060</v>
      </c>
      <c r="P442" s="16"/>
      <c r="Q442" s="16"/>
      <c r="R442" s="16"/>
      <c r="S442" s="15">
        <v>14350</v>
      </c>
      <c r="T442" s="16"/>
      <c r="U442" s="16"/>
      <c r="V442" s="16"/>
      <c r="W442" s="15">
        <v>14590</v>
      </c>
      <c r="AA442" s="15">
        <v>14420</v>
      </c>
      <c r="AE442" s="15">
        <v>14780</v>
      </c>
      <c r="AI442" s="15">
        <v>15330</v>
      </c>
      <c r="AM442" s="15">
        <v>15820</v>
      </c>
      <c r="AN442" s="15"/>
      <c r="AO442" s="15"/>
      <c r="AQ442" s="15">
        <v>16000</v>
      </c>
      <c r="AR442" s="15"/>
      <c r="AS442" s="15"/>
      <c r="AT442" s="15"/>
      <c r="AU442" s="15">
        <v>16400</v>
      </c>
      <c r="AV442" s="15"/>
      <c r="AW442" s="15"/>
      <c r="AX442" s="15"/>
      <c r="AY442" s="15">
        <v>16930</v>
      </c>
      <c r="AZ442" s="15"/>
      <c r="BA442" s="15"/>
    </row>
    <row r="443" spans="1:53" ht="12">
      <c r="A443" s="2" t="s">
        <v>0</v>
      </c>
      <c r="C443" s="15">
        <v>6170</v>
      </c>
      <c r="G443" s="15">
        <v>6350</v>
      </c>
      <c r="I443" s="16"/>
      <c r="J443" s="16"/>
      <c r="K443" s="15">
        <v>6450</v>
      </c>
      <c r="L443" s="16"/>
      <c r="M443" s="16"/>
      <c r="N443" s="16"/>
      <c r="O443" s="15">
        <v>6570</v>
      </c>
      <c r="P443" s="16"/>
      <c r="Q443" s="16"/>
      <c r="R443" s="16"/>
      <c r="S443" s="15">
        <v>6730</v>
      </c>
      <c r="T443" s="16"/>
      <c r="U443" s="16"/>
      <c r="V443" s="16"/>
      <c r="W443" s="15">
        <v>6940</v>
      </c>
      <c r="AA443" s="15">
        <v>6810</v>
      </c>
      <c r="AE443" s="15">
        <v>6960</v>
      </c>
      <c r="AI443" s="15">
        <v>7200</v>
      </c>
      <c r="AM443" s="15">
        <v>7360</v>
      </c>
      <c r="AN443" s="15"/>
      <c r="AO443" s="15"/>
      <c r="AQ443" s="15">
        <v>7390</v>
      </c>
      <c r="AR443" s="15"/>
      <c r="AS443" s="15"/>
      <c r="AT443" s="15"/>
      <c r="AU443" s="15">
        <v>7550</v>
      </c>
      <c r="AV443" s="15"/>
      <c r="AW443" s="15"/>
      <c r="AX443" s="15"/>
      <c r="AY443" s="15">
        <v>7700</v>
      </c>
      <c r="AZ443" s="15"/>
      <c r="BA443" s="15"/>
    </row>
    <row r="444" spans="1:53" ht="12">
      <c r="A444" s="1" t="s">
        <v>16</v>
      </c>
      <c r="C444" s="15">
        <v>246030</v>
      </c>
      <c r="G444" s="15">
        <v>250720</v>
      </c>
      <c r="I444" s="16"/>
      <c r="J444" s="16"/>
      <c r="K444" s="15">
        <v>255980</v>
      </c>
      <c r="L444" s="16"/>
      <c r="M444" s="16"/>
      <c r="N444" s="16"/>
      <c r="O444" s="15">
        <v>261620</v>
      </c>
      <c r="P444" s="16"/>
      <c r="Q444" s="16"/>
      <c r="R444" s="16"/>
      <c r="S444" s="15">
        <v>267830</v>
      </c>
      <c r="T444" s="16"/>
      <c r="U444" s="16"/>
      <c r="V444" s="16"/>
      <c r="W444" s="15">
        <v>274870</v>
      </c>
      <c r="AA444" s="15">
        <v>273980</v>
      </c>
      <c r="AE444" s="15">
        <v>283420</v>
      </c>
      <c r="AI444" s="15">
        <v>295090</v>
      </c>
      <c r="AM444" s="15">
        <v>306730</v>
      </c>
      <c r="AN444" s="15"/>
      <c r="AO444" s="15"/>
      <c r="AQ444" s="15">
        <v>308170</v>
      </c>
      <c r="AR444" s="15"/>
      <c r="AS444" s="15"/>
      <c r="AT444" s="15"/>
      <c r="AU444" s="15">
        <v>318460</v>
      </c>
      <c r="AV444" s="15"/>
      <c r="AW444" s="15"/>
      <c r="AX444" s="15"/>
      <c r="AY444" s="15">
        <v>331450</v>
      </c>
      <c r="AZ444" s="15"/>
      <c r="BA444" s="15"/>
    </row>
    <row r="445" spans="35:53" ht="12">
      <c r="AI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</row>
    <row r="446" spans="1:30" ht="12">
      <c r="A446" s="21" t="s">
        <v>84</v>
      </c>
      <c r="AD446" s="21"/>
    </row>
    <row r="448" spans="1:17" ht="12">
      <c r="A448" s="6" t="s">
        <v>43</v>
      </c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43" ht="12">
      <c r="A449" s="1" t="s">
        <v>39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AQ449" s="43"/>
    </row>
    <row r="450" spans="1:51" ht="12">
      <c r="A450" s="5" t="s">
        <v>12</v>
      </c>
      <c r="C450" s="20">
        <v>1.713483</v>
      </c>
      <c r="D450" s="20"/>
      <c r="E450" s="20"/>
      <c r="F450" s="20"/>
      <c r="G450" s="20">
        <v>1.7356876099999998</v>
      </c>
      <c r="H450" s="20"/>
      <c r="I450" s="20"/>
      <c r="J450" s="20"/>
      <c r="K450" s="20">
        <v>1.740867304</v>
      </c>
      <c r="L450" s="20"/>
      <c r="M450" s="20"/>
      <c r="N450" s="20"/>
      <c r="O450" s="20">
        <v>1.737909502</v>
      </c>
      <c r="P450" s="20"/>
      <c r="Q450" s="20"/>
      <c r="R450" s="20"/>
      <c r="S450" s="20">
        <v>1.715470447</v>
      </c>
      <c r="T450" s="20"/>
      <c r="U450" s="20"/>
      <c r="V450" s="20"/>
      <c r="W450" s="20">
        <v>1.67164729</v>
      </c>
      <c r="AA450" s="20">
        <v>1.73227362</v>
      </c>
      <c r="AE450" s="20">
        <v>1.754501466</v>
      </c>
      <c r="AI450" s="20">
        <v>1.780826724</v>
      </c>
      <c r="AM450" s="20">
        <v>1.819024283</v>
      </c>
      <c r="AQ450" s="20">
        <v>1.9872554029999998</v>
      </c>
      <c r="AU450" s="20">
        <v>2.051937995</v>
      </c>
      <c r="AY450" s="20">
        <v>2.209462624</v>
      </c>
    </row>
    <row r="451" spans="1:51" ht="12">
      <c r="A451" s="5" t="s">
        <v>11</v>
      </c>
      <c r="C451" s="20">
        <v>12.04943995</v>
      </c>
      <c r="D451" s="20"/>
      <c r="E451" s="20"/>
      <c r="F451" s="20"/>
      <c r="G451" s="20">
        <v>12.087946239</v>
      </c>
      <c r="H451" s="20"/>
      <c r="I451" s="20"/>
      <c r="J451" s="20"/>
      <c r="K451" s="20">
        <v>12.210012841</v>
      </c>
      <c r="L451" s="20"/>
      <c r="M451" s="20"/>
      <c r="N451" s="20"/>
      <c r="O451" s="20">
        <v>12.348269766000001</v>
      </c>
      <c r="P451" s="20"/>
      <c r="Q451" s="20"/>
      <c r="R451" s="20"/>
      <c r="S451" s="20">
        <v>12.64056933</v>
      </c>
      <c r="T451" s="20"/>
      <c r="U451" s="20"/>
      <c r="V451" s="20"/>
      <c r="W451" s="20">
        <v>12.716727027</v>
      </c>
      <c r="AA451" s="20">
        <v>12.690381682</v>
      </c>
      <c r="AE451" s="20">
        <v>12.651418256</v>
      </c>
      <c r="AI451" s="20">
        <v>12.598014048</v>
      </c>
      <c r="AM451" s="20">
        <v>13.323239887</v>
      </c>
      <c r="AQ451" s="20">
        <v>13.020416205</v>
      </c>
      <c r="AU451" s="20">
        <v>13.690398864999999</v>
      </c>
      <c r="AY451" s="20">
        <v>13.863328259</v>
      </c>
    </row>
    <row r="452" spans="1:51" ht="12">
      <c r="A452" s="4" t="s">
        <v>10</v>
      </c>
      <c r="C452" s="20">
        <v>4.978965194000001</v>
      </c>
      <c r="D452" s="20"/>
      <c r="E452" s="20"/>
      <c r="F452" s="20"/>
      <c r="G452" s="20">
        <v>4.908397901</v>
      </c>
      <c r="H452" s="20"/>
      <c r="I452" s="20"/>
      <c r="J452" s="20"/>
      <c r="K452" s="20">
        <v>5.067007907000001</v>
      </c>
      <c r="L452" s="20"/>
      <c r="M452" s="20"/>
      <c r="N452" s="20"/>
      <c r="O452" s="20">
        <v>5.286715759</v>
      </c>
      <c r="P452" s="20"/>
      <c r="Q452" s="20"/>
      <c r="R452" s="20"/>
      <c r="S452" s="20">
        <v>5.223278788</v>
      </c>
      <c r="T452" s="20"/>
      <c r="U452" s="20"/>
      <c r="V452" s="20"/>
      <c r="W452" s="20">
        <v>5.330097913</v>
      </c>
      <c r="AA452" s="20">
        <v>5.214845498</v>
      </c>
      <c r="AE452" s="20">
        <v>5.34181106</v>
      </c>
      <c r="AI452" s="20">
        <v>5.425320593</v>
      </c>
      <c r="AM452" s="20">
        <v>5.796262641999999</v>
      </c>
      <c r="AQ452" s="20">
        <v>6.197564852</v>
      </c>
      <c r="AU452" s="20">
        <v>6.342839737</v>
      </c>
      <c r="AY452" s="20">
        <v>6.571905225</v>
      </c>
    </row>
    <row r="453" spans="1:51" ht="12">
      <c r="A453" s="4" t="s">
        <v>9</v>
      </c>
      <c r="C453" s="20">
        <v>2.6768386380000004</v>
      </c>
      <c r="D453" s="20"/>
      <c r="E453" s="20"/>
      <c r="F453" s="20"/>
      <c r="G453" s="20">
        <v>2.6316692789999996</v>
      </c>
      <c r="H453" s="20"/>
      <c r="I453" s="20"/>
      <c r="J453" s="20"/>
      <c r="K453" s="20">
        <v>2.716860208</v>
      </c>
      <c r="L453" s="20"/>
      <c r="M453" s="20"/>
      <c r="N453" s="20"/>
      <c r="O453" s="20">
        <v>2.7017734239999998</v>
      </c>
      <c r="P453" s="20"/>
      <c r="Q453" s="20"/>
      <c r="R453" s="20"/>
      <c r="S453" s="20">
        <v>2.746274566</v>
      </c>
      <c r="T453" s="20"/>
      <c r="U453" s="20"/>
      <c r="V453" s="20"/>
      <c r="W453" s="20">
        <v>2.71330975</v>
      </c>
      <c r="AA453" s="20">
        <v>2.775961366</v>
      </c>
      <c r="AE453" s="20">
        <v>2.737305606</v>
      </c>
      <c r="AI453" s="20">
        <v>2.6556243989999997</v>
      </c>
      <c r="AM453" s="20">
        <v>3.0576450840000002</v>
      </c>
      <c r="AQ453" s="20">
        <v>3.090815638</v>
      </c>
      <c r="AU453" s="20">
        <v>3.144728223</v>
      </c>
      <c r="AY453" s="20">
        <v>3.389455173</v>
      </c>
    </row>
    <row r="454" spans="1:51" ht="12">
      <c r="A454" s="3" t="s">
        <v>8</v>
      </c>
      <c r="C454" s="20">
        <v>0.398378</v>
      </c>
      <c r="D454" s="20"/>
      <c r="E454" s="20"/>
      <c r="F454" s="20"/>
      <c r="G454" s="20">
        <v>0.44134300000000004</v>
      </c>
      <c r="H454" s="20"/>
      <c r="I454" s="20"/>
      <c r="J454" s="20"/>
      <c r="K454" s="20">
        <v>0.388442</v>
      </c>
      <c r="L454" s="20"/>
      <c r="M454" s="20"/>
      <c r="N454" s="20"/>
      <c r="O454" s="20">
        <v>0.389506866</v>
      </c>
      <c r="P454" s="20"/>
      <c r="Q454" s="20"/>
      <c r="R454" s="20"/>
      <c r="S454" s="20">
        <v>0.386984244</v>
      </c>
      <c r="T454" s="20"/>
      <c r="U454" s="20"/>
      <c r="V454" s="20"/>
      <c r="W454" s="20">
        <v>0.389394415</v>
      </c>
      <c r="AA454" s="20">
        <v>0.390232432</v>
      </c>
      <c r="AE454" s="20">
        <v>0.4007173</v>
      </c>
      <c r="AI454" s="20">
        <v>0.39992392</v>
      </c>
      <c r="AM454" s="20">
        <v>0.40011022</v>
      </c>
      <c r="AQ454" s="20">
        <v>0.404502635</v>
      </c>
      <c r="AU454" s="20">
        <v>0.413360723</v>
      </c>
      <c r="AY454" s="20">
        <v>0.429936497</v>
      </c>
    </row>
    <row r="455" spans="1:51" ht="12">
      <c r="A455" s="3" t="s">
        <v>7</v>
      </c>
      <c r="C455" s="20">
        <v>1.523983876</v>
      </c>
      <c r="D455" s="20"/>
      <c r="E455" s="20"/>
      <c r="F455" s="20"/>
      <c r="G455" s="20">
        <v>1.469737028</v>
      </c>
      <c r="H455" s="20"/>
      <c r="I455" s="20"/>
      <c r="J455" s="20"/>
      <c r="K455" s="20">
        <v>1.497203243</v>
      </c>
      <c r="L455" s="20"/>
      <c r="M455" s="20"/>
      <c r="N455" s="20"/>
      <c r="O455" s="20">
        <v>1.47969045</v>
      </c>
      <c r="P455" s="20"/>
      <c r="Q455" s="20"/>
      <c r="R455" s="20"/>
      <c r="S455" s="20">
        <v>1.466473529</v>
      </c>
      <c r="T455" s="20"/>
      <c r="U455" s="20"/>
      <c r="V455" s="20"/>
      <c r="W455" s="20">
        <v>1.473708149</v>
      </c>
      <c r="AA455" s="20">
        <v>1.450292863</v>
      </c>
      <c r="AE455" s="20">
        <v>1.488177907</v>
      </c>
      <c r="AI455" s="20">
        <v>1.511702658</v>
      </c>
      <c r="AM455" s="20">
        <v>1.58988292</v>
      </c>
      <c r="AQ455" s="20">
        <v>1.6149305360000001</v>
      </c>
      <c r="AU455" s="20">
        <v>1.68032728</v>
      </c>
      <c r="AY455" s="20">
        <v>1.729707805</v>
      </c>
    </row>
    <row r="456" spans="1:51" ht="12">
      <c r="A456" s="4" t="s">
        <v>6</v>
      </c>
      <c r="C456" s="20">
        <v>1.022395</v>
      </c>
      <c r="D456" s="20"/>
      <c r="E456" s="20"/>
      <c r="F456" s="20"/>
      <c r="G456" s="20">
        <v>1.016031</v>
      </c>
      <c r="H456" s="20"/>
      <c r="I456" s="20"/>
      <c r="J456" s="20"/>
      <c r="K456" s="20">
        <v>1.039598719</v>
      </c>
      <c r="L456" s="20"/>
      <c r="M456" s="20"/>
      <c r="N456" s="20"/>
      <c r="O456" s="20">
        <v>1.043226921</v>
      </c>
      <c r="P456" s="20"/>
      <c r="Q456" s="20"/>
      <c r="R456" s="20"/>
      <c r="S456" s="20">
        <v>1.041024644</v>
      </c>
      <c r="T456" s="20"/>
      <c r="U456" s="20"/>
      <c r="V456" s="20"/>
      <c r="W456" s="20">
        <v>1.036331293</v>
      </c>
      <c r="AA456" s="20">
        <v>1.051209196</v>
      </c>
      <c r="AE456" s="20">
        <v>1.073475032</v>
      </c>
      <c r="AI456" s="20">
        <v>1.082715823</v>
      </c>
      <c r="AM456" s="20">
        <v>1.121322802</v>
      </c>
      <c r="AQ456" s="20">
        <v>1.1496267459999998</v>
      </c>
      <c r="AU456" s="20">
        <v>1.1123774350000002</v>
      </c>
      <c r="AY456" s="20">
        <v>1.188009276</v>
      </c>
    </row>
    <row r="457" spans="1:54" ht="12">
      <c r="A457" s="3" t="s">
        <v>5</v>
      </c>
      <c r="C457" s="20">
        <v>2.517017988</v>
      </c>
      <c r="D457" s="20"/>
      <c r="E457" s="20"/>
      <c r="F457" s="20"/>
      <c r="G457" s="20">
        <v>2.452832</v>
      </c>
      <c r="H457" s="20"/>
      <c r="I457" s="20"/>
      <c r="J457" s="20"/>
      <c r="K457" s="20">
        <v>2.4935491379999997</v>
      </c>
      <c r="L457" s="20"/>
      <c r="M457" s="20"/>
      <c r="N457" s="20"/>
      <c r="O457" s="20">
        <v>2.436224138</v>
      </c>
      <c r="P457" s="20"/>
      <c r="Q457" s="20"/>
      <c r="R457" s="20"/>
      <c r="S457" s="20">
        <v>2.405874183</v>
      </c>
      <c r="T457" s="20"/>
      <c r="U457" s="20"/>
      <c r="V457" s="20"/>
      <c r="W457" s="20">
        <v>2.404273936</v>
      </c>
      <c r="AA457" s="20">
        <v>2.403302425</v>
      </c>
      <c r="AE457" s="20">
        <v>2.407590934</v>
      </c>
      <c r="AI457" s="20">
        <v>2.4300860120000003</v>
      </c>
      <c r="AM457" s="20">
        <v>2.522721651</v>
      </c>
      <c r="AQ457" s="20">
        <v>2.531271233</v>
      </c>
      <c r="AU457" s="20">
        <v>2.598675545</v>
      </c>
      <c r="AY457" s="20">
        <v>2.657927026</v>
      </c>
      <c r="BB457" s="27"/>
    </row>
    <row r="458" spans="1:51" ht="12">
      <c r="A458" s="3" t="s">
        <v>4</v>
      </c>
      <c r="C458" s="20">
        <v>3.580728756</v>
      </c>
      <c r="D458" s="20"/>
      <c r="E458" s="20"/>
      <c r="F458" s="20"/>
      <c r="G458" s="20">
        <v>3.506034695</v>
      </c>
      <c r="H458" s="20"/>
      <c r="I458" s="20"/>
      <c r="J458" s="20"/>
      <c r="K458" s="20">
        <v>3.701277719</v>
      </c>
      <c r="L458" s="20"/>
      <c r="M458" s="20"/>
      <c r="N458" s="20"/>
      <c r="O458" s="20">
        <v>3.5343375430000004</v>
      </c>
      <c r="P458" s="20"/>
      <c r="Q458" s="20"/>
      <c r="R458" s="20"/>
      <c r="S458" s="20">
        <v>3.485172524</v>
      </c>
      <c r="T458" s="20"/>
      <c r="U458" s="20"/>
      <c r="V458" s="20"/>
      <c r="W458" s="20">
        <v>3.506928468</v>
      </c>
      <c r="AA458" s="20">
        <v>3.522370423</v>
      </c>
      <c r="AE458" s="20">
        <v>3.708289323</v>
      </c>
      <c r="AI458" s="20">
        <v>3.526731314</v>
      </c>
      <c r="AM458" s="20">
        <v>3.560579889</v>
      </c>
      <c r="AQ458" s="20">
        <v>3.70642908</v>
      </c>
      <c r="AU458" s="20">
        <v>3.750758103</v>
      </c>
      <c r="AY458" s="20">
        <v>3.746966892</v>
      </c>
    </row>
    <row r="459" spans="1:51" ht="12">
      <c r="A459" s="2" t="s">
        <v>38</v>
      </c>
      <c r="C459" s="20">
        <v>1.347945</v>
      </c>
      <c r="D459" s="20"/>
      <c r="E459" s="20"/>
      <c r="F459" s="20"/>
      <c r="G459" s="20">
        <v>1.326107</v>
      </c>
      <c r="H459" s="20"/>
      <c r="I459" s="20"/>
      <c r="J459" s="20"/>
      <c r="K459" s="20">
        <v>1.336451</v>
      </c>
      <c r="L459" s="20"/>
      <c r="M459" s="20"/>
      <c r="N459" s="20"/>
      <c r="O459" s="20">
        <v>1.370663082</v>
      </c>
      <c r="P459" s="20"/>
      <c r="Q459" s="20"/>
      <c r="R459" s="20"/>
      <c r="S459" s="20">
        <v>1.307000161</v>
      </c>
      <c r="T459" s="20"/>
      <c r="U459" s="20"/>
      <c r="V459" s="20"/>
      <c r="W459" s="20">
        <v>1.31550267</v>
      </c>
      <c r="AA459" s="20">
        <v>1.318822028</v>
      </c>
      <c r="AE459" s="20">
        <v>1.235117266</v>
      </c>
      <c r="AI459" s="20">
        <v>1.394475317</v>
      </c>
      <c r="AM459" s="20">
        <v>1.468714477</v>
      </c>
      <c r="AQ459" s="20">
        <v>1.5524204099999999</v>
      </c>
      <c r="AU459" s="20">
        <v>1.522915597</v>
      </c>
      <c r="AY459" s="20">
        <v>1.539653136</v>
      </c>
    </row>
    <row r="460" spans="1:51" ht="12">
      <c r="A460" s="2" t="s">
        <v>3</v>
      </c>
      <c r="C460" s="20">
        <v>5.177450786</v>
      </c>
      <c r="D460" s="20"/>
      <c r="E460" s="20"/>
      <c r="F460" s="20"/>
      <c r="G460" s="20">
        <v>5.176475594</v>
      </c>
      <c r="H460" s="20"/>
      <c r="I460" s="20"/>
      <c r="J460" s="20"/>
      <c r="K460" s="20">
        <v>5.231982222</v>
      </c>
      <c r="L460" s="20"/>
      <c r="M460" s="20"/>
      <c r="N460" s="20"/>
      <c r="O460" s="20">
        <v>5.354063201</v>
      </c>
      <c r="P460" s="20"/>
      <c r="Q460" s="20"/>
      <c r="R460" s="20"/>
      <c r="S460" s="20">
        <v>5.399407124</v>
      </c>
      <c r="T460" s="20"/>
      <c r="U460" s="20"/>
      <c r="V460" s="20"/>
      <c r="W460" s="20">
        <v>5.470683357</v>
      </c>
      <c r="AA460" s="20">
        <v>5.679327968</v>
      </c>
      <c r="AE460" s="20">
        <v>5.839352447</v>
      </c>
      <c r="AI460" s="20">
        <v>6.009728708</v>
      </c>
      <c r="AM460" s="20">
        <v>6.135470725</v>
      </c>
      <c r="AQ460" s="20">
        <v>6.423501712999999</v>
      </c>
      <c r="AU460" s="20">
        <v>6.500827131</v>
      </c>
      <c r="AY460" s="20">
        <v>0.555414555</v>
      </c>
    </row>
    <row r="461" spans="1:51" ht="12">
      <c r="A461" s="2" t="s">
        <v>2</v>
      </c>
      <c r="C461" s="20">
        <v>0.516997</v>
      </c>
      <c r="D461" s="20"/>
      <c r="E461" s="20"/>
      <c r="F461" s="20"/>
      <c r="G461" s="20">
        <v>0.531388</v>
      </c>
      <c r="H461" s="20"/>
      <c r="I461" s="20"/>
      <c r="J461" s="20"/>
      <c r="K461" s="20">
        <v>0.528188</v>
      </c>
      <c r="L461" s="20"/>
      <c r="M461" s="20"/>
      <c r="N461" s="20"/>
      <c r="O461" s="20">
        <v>0.536460316</v>
      </c>
      <c r="P461" s="20"/>
      <c r="Q461" s="20"/>
      <c r="R461" s="20"/>
      <c r="S461" s="20">
        <v>0.523213935</v>
      </c>
      <c r="T461" s="20"/>
      <c r="U461" s="20"/>
      <c r="V461" s="20"/>
      <c r="W461" s="20">
        <v>0.506199251</v>
      </c>
      <c r="AA461" s="20">
        <v>0.499078882</v>
      </c>
      <c r="AE461" s="20">
        <v>0.525576055</v>
      </c>
      <c r="AI461" s="20">
        <v>0.535009311</v>
      </c>
      <c r="AM461" s="20">
        <v>0.558740492</v>
      </c>
      <c r="AQ461" s="20">
        <v>0.601967339</v>
      </c>
      <c r="AU461" s="20">
        <v>0.59757184</v>
      </c>
      <c r="AY461" s="20">
        <v>6.666338231</v>
      </c>
    </row>
    <row r="462" spans="1:51" ht="12">
      <c r="A462" s="2" t="s">
        <v>1</v>
      </c>
      <c r="C462" s="20">
        <v>2.1766</v>
      </c>
      <c r="D462" s="20"/>
      <c r="E462" s="20"/>
      <c r="F462" s="20"/>
      <c r="G462" s="20">
        <v>2.155731</v>
      </c>
      <c r="H462" s="20"/>
      <c r="I462" s="20"/>
      <c r="J462" s="20"/>
      <c r="K462" s="20">
        <v>2.219568492</v>
      </c>
      <c r="L462" s="20"/>
      <c r="M462" s="20"/>
      <c r="N462" s="20"/>
      <c r="O462" s="20">
        <v>2.223859636</v>
      </c>
      <c r="P462" s="20"/>
      <c r="Q462" s="20"/>
      <c r="R462" s="20"/>
      <c r="S462" s="20">
        <v>2.201212026</v>
      </c>
      <c r="T462" s="20"/>
      <c r="U462" s="20"/>
      <c r="V462" s="20"/>
      <c r="W462" s="20">
        <v>2.195422671</v>
      </c>
      <c r="AA462" s="20">
        <v>2.238550028</v>
      </c>
      <c r="AE462" s="20">
        <v>2.275743583</v>
      </c>
      <c r="AI462" s="20">
        <v>2.303702026</v>
      </c>
      <c r="AM462" s="20">
        <v>2.434780107</v>
      </c>
      <c r="AQ462" s="20">
        <v>2.634490708</v>
      </c>
      <c r="AU462" s="20">
        <v>2.721430608</v>
      </c>
      <c r="AY462" s="20">
        <v>2.852206255</v>
      </c>
    </row>
    <row r="463" spans="1:51" ht="12">
      <c r="A463" s="2" t="s">
        <v>0</v>
      </c>
      <c r="C463" s="20">
        <v>1.043719775</v>
      </c>
      <c r="D463" s="20"/>
      <c r="E463" s="20"/>
      <c r="F463" s="20"/>
      <c r="G463" s="20">
        <v>1.058970443</v>
      </c>
      <c r="H463" s="20"/>
      <c r="I463" s="20"/>
      <c r="J463" s="20"/>
      <c r="K463" s="20">
        <v>1.118930317</v>
      </c>
      <c r="L463" s="20"/>
      <c r="M463" s="20"/>
      <c r="N463" s="20"/>
      <c r="O463" s="20">
        <v>1.153462475</v>
      </c>
      <c r="P463" s="20"/>
      <c r="Q463" s="20"/>
      <c r="R463" s="20"/>
      <c r="S463" s="20">
        <v>1.147052254</v>
      </c>
      <c r="T463" s="20"/>
      <c r="U463" s="20"/>
      <c r="V463" s="20"/>
      <c r="W463" s="20">
        <v>1.133115471</v>
      </c>
      <c r="AA463" s="20">
        <v>1.146437773</v>
      </c>
      <c r="AE463" s="20">
        <v>1.091082811</v>
      </c>
      <c r="AI463" s="20">
        <v>1.186743343</v>
      </c>
      <c r="AM463" s="20">
        <v>1.2297380230000001</v>
      </c>
      <c r="AQ463" s="20">
        <v>1.260818897</v>
      </c>
      <c r="AU463" s="20">
        <v>1.386844116</v>
      </c>
      <c r="AY463" s="20">
        <v>1.327734677</v>
      </c>
    </row>
    <row r="464" spans="1:54" ht="12">
      <c r="A464" s="1" t="s">
        <v>16</v>
      </c>
      <c r="C464" s="20">
        <v>40.723942963</v>
      </c>
      <c r="D464" s="20"/>
      <c r="E464" s="20"/>
      <c r="F464" s="20"/>
      <c r="G464" s="20">
        <v>40.498350789</v>
      </c>
      <c r="H464" s="20"/>
      <c r="I464" s="20"/>
      <c r="J464" s="20"/>
      <c r="K464" s="20">
        <v>41.28993911</v>
      </c>
      <c r="L464" s="20"/>
      <c r="M464" s="20"/>
      <c r="N464" s="20"/>
      <c r="O464" s="20">
        <v>41.596163079</v>
      </c>
      <c r="P464" s="20"/>
      <c r="Q464" s="20"/>
      <c r="R464" s="20"/>
      <c r="S464" s="20">
        <v>41.689007755</v>
      </c>
      <c r="T464" s="20"/>
      <c r="U464" s="20"/>
      <c r="V464" s="20"/>
      <c r="W464" s="20">
        <v>41.863341661</v>
      </c>
      <c r="AA464" s="20">
        <v>42.113086184</v>
      </c>
      <c r="AE464" s="20">
        <v>42.530159046</v>
      </c>
      <c r="AI464" s="20">
        <v>42.840604196</v>
      </c>
      <c r="AM464" s="20">
        <v>45.018233202000005</v>
      </c>
      <c r="AQ464" s="20">
        <v>46.176011395</v>
      </c>
      <c r="AU464" s="20">
        <v>47.514993198</v>
      </c>
      <c r="AY464" s="20">
        <v>48.728045631</v>
      </c>
      <c r="BB464" s="27"/>
    </row>
    <row r="465" spans="19:28" ht="12">
      <c r="S465" s="32"/>
      <c r="W465" s="32"/>
      <c r="Y465" s="1"/>
      <c r="AA465" s="32"/>
      <c r="AB465" s="31"/>
    </row>
    <row r="466" spans="1:17" ht="12">
      <c r="A466" s="1" t="s">
        <v>97</v>
      </c>
      <c r="C466" s="31"/>
      <c r="D466" s="31"/>
      <c r="E466" s="31"/>
      <c r="F466" s="31"/>
      <c r="K466" s="15"/>
      <c r="L466" s="15"/>
      <c r="M466" s="15"/>
      <c r="N466" s="15"/>
      <c r="O466" s="15"/>
      <c r="P466" s="15"/>
      <c r="Q466" s="15"/>
    </row>
    <row r="467" spans="1:51" ht="12">
      <c r="A467" s="5" t="s">
        <v>12</v>
      </c>
      <c r="C467" s="20">
        <v>0.092754</v>
      </c>
      <c r="D467" s="20"/>
      <c r="E467" s="20"/>
      <c r="F467" s="20"/>
      <c r="G467" s="20">
        <v>0.09986300000000001</v>
      </c>
      <c r="H467" s="20"/>
      <c r="I467" s="20"/>
      <c r="J467" s="20"/>
      <c r="K467" s="20">
        <v>0.08496899999999999</v>
      </c>
      <c r="L467" s="20"/>
      <c r="M467" s="20"/>
      <c r="N467" s="20"/>
      <c r="O467" s="20">
        <v>0.086892496</v>
      </c>
      <c r="P467" s="20"/>
      <c r="Q467" s="20"/>
      <c r="R467" s="20"/>
      <c r="S467" s="20">
        <v>0.090506219</v>
      </c>
      <c r="T467" s="20"/>
      <c r="U467" s="20"/>
      <c r="V467" s="20"/>
      <c r="W467" s="20">
        <v>0.091734824</v>
      </c>
      <c r="AA467" s="20">
        <v>0.09447977199999999</v>
      </c>
      <c r="AE467" s="20">
        <v>0.097210156</v>
      </c>
      <c r="AI467" s="20">
        <v>0.097567508</v>
      </c>
      <c r="AM467" s="20">
        <v>0.104300376</v>
      </c>
      <c r="AP467" s="45"/>
      <c r="AQ467" s="20">
        <v>0.105785085</v>
      </c>
      <c r="AU467" s="20">
        <v>0.10541909</v>
      </c>
      <c r="AY467" s="20">
        <v>0.105241101</v>
      </c>
    </row>
    <row r="468" spans="1:51" ht="12">
      <c r="A468" s="5" t="s">
        <v>11</v>
      </c>
      <c r="C468" s="20">
        <v>0.246889</v>
      </c>
      <c r="D468" s="20"/>
      <c r="E468" s="20"/>
      <c r="F468" s="20"/>
      <c r="G468" s="20">
        <v>0.241962</v>
      </c>
      <c r="H468" s="20"/>
      <c r="I468" s="20"/>
      <c r="J468" s="20"/>
      <c r="K468" s="20">
        <v>0.23791500000000002</v>
      </c>
      <c r="L468" s="20"/>
      <c r="M468" s="20"/>
      <c r="N468" s="20"/>
      <c r="O468" s="20">
        <v>0.267952192</v>
      </c>
      <c r="P468" s="20"/>
      <c r="Q468" s="20"/>
      <c r="R468" s="20"/>
      <c r="S468" s="20">
        <v>0.28765614500000003</v>
      </c>
      <c r="T468" s="20"/>
      <c r="U468" s="20"/>
      <c r="V468" s="20"/>
      <c r="W468" s="20">
        <v>0.271741409</v>
      </c>
      <c r="AA468" s="20">
        <v>0.281104364</v>
      </c>
      <c r="AE468" s="20">
        <v>0.28701769600000004</v>
      </c>
      <c r="AI468" s="20">
        <v>0.29204179199999997</v>
      </c>
      <c r="AM468" s="20">
        <v>0.312806296</v>
      </c>
      <c r="AP468" s="45"/>
      <c r="AQ468" s="20">
        <v>0.328683256</v>
      </c>
      <c r="AU468" s="20">
        <v>0.351144196</v>
      </c>
      <c r="AY468" s="20">
        <v>0.358541275</v>
      </c>
    </row>
    <row r="469" spans="1:51" ht="12">
      <c r="A469" s="4" t="s">
        <v>10</v>
      </c>
      <c r="C469" s="20">
        <v>0.40114900000000003</v>
      </c>
      <c r="D469" s="20"/>
      <c r="E469" s="20"/>
      <c r="F469" s="20"/>
      <c r="G469" s="20">
        <v>0.39262199999999997</v>
      </c>
      <c r="H469" s="20"/>
      <c r="I469" s="20"/>
      <c r="J469" s="20"/>
      <c r="K469" s="20">
        <v>0.38301799999999997</v>
      </c>
      <c r="L469" s="20"/>
      <c r="M469" s="20"/>
      <c r="N469" s="20"/>
      <c r="O469" s="20">
        <v>0.395443043</v>
      </c>
      <c r="P469" s="20"/>
      <c r="Q469" s="20"/>
      <c r="R469" s="20"/>
      <c r="S469" s="20">
        <v>0.40365940699999997</v>
      </c>
      <c r="T469" s="20"/>
      <c r="U469" s="20"/>
      <c r="V469" s="20"/>
      <c r="W469" s="20">
        <v>0.408257209</v>
      </c>
      <c r="AA469" s="20">
        <v>0.40817527699999995</v>
      </c>
      <c r="AE469" s="20">
        <v>0.42459644</v>
      </c>
      <c r="AI469" s="20">
        <v>0.43270974</v>
      </c>
      <c r="AM469" s="20">
        <v>0.459837408</v>
      </c>
      <c r="AP469" s="45"/>
      <c r="AQ469" s="20">
        <v>0.507453099</v>
      </c>
      <c r="AU469" s="20">
        <v>0.527301723</v>
      </c>
      <c r="AY469" s="20">
        <v>0.548829874</v>
      </c>
    </row>
    <row r="470" spans="1:51" ht="12">
      <c r="A470" s="4" t="s">
        <v>9</v>
      </c>
      <c r="C470" s="20">
        <v>0.159423</v>
      </c>
      <c r="D470" s="20"/>
      <c r="E470" s="20"/>
      <c r="F470" s="20"/>
      <c r="G470" s="20">
        <v>0.164006</v>
      </c>
      <c r="H470" s="20"/>
      <c r="I470" s="20"/>
      <c r="J470" s="20"/>
      <c r="K470" s="20">
        <v>0.159994</v>
      </c>
      <c r="L470" s="20"/>
      <c r="M470" s="20"/>
      <c r="N470" s="20"/>
      <c r="O470" s="20">
        <v>0.16630921999999998</v>
      </c>
      <c r="P470" s="20"/>
      <c r="Q470" s="20"/>
      <c r="R470" s="20"/>
      <c r="S470" s="20">
        <v>0.176022327</v>
      </c>
      <c r="T470" s="20"/>
      <c r="U470" s="20"/>
      <c r="V470" s="20"/>
      <c r="W470" s="20">
        <v>0.17427911199999999</v>
      </c>
      <c r="AA470" s="20">
        <v>0.180293233</v>
      </c>
      <c r="AE470" s="20">
        <v>0.178660036</v>
      </c>
      <c r="AI470" s="20">
        <v>0.17005336</v>
      </c>
      <c r="AM470" s="20">
        <v>0.192085161</v>
      </c>
      <c r="AP470" s="45"/>
      <c r="AQ470" s="20">
        <v>0.21437337199999998</v>
      </c>
      <c r="AU470" s="20">
        <v>0.215797175</v>
      </c>
      <c r="AY470" s="20">
        <v>0.221146874</v>
      </c>
    </row>
    <row r="471" spans="1:51" ht="12">
      <c r="A471" s="3" t="s">
        <v>8</v>
      </c>
      <c r="C471" s="20">
        <v>0.019599</v>
      </c>
      <c r="D471" s="20"/>
      <c r="E471" s="20"/>
      <c r="F471" s="20"/>
      <c r="G471" s="20">
        <v>0.020041999999999997</v>
      </c>
      <c r="H471" s="20"/>
      <c r="I471" s="20"/>
      <c r="J471" s="20"/>
      <c r="K471" s="20">
        <v>0.021814</v>
      </c>
      <c r="L471" s="20"/>
      <c r="M471" s="20"/>
      <c r="N471" s="20"/>
      <c r="O471" s="20">
        <v>0.025176425000000002</v>
      </c>
      <c r="P471" s="20"/>
      <c r="Q471" s="20"/>
      <c r="R471" s="20"/>
      <c r="S471" s="20">
        <v>0.025357973</v>
      </c>
      <c r="T471" s="20"/>
      <c r="U471" s="20"/>
      <c r="V471" s="20"/>
      <c r="W471" s="20">
        <v>0.027469877999999996</v>
      </c>
      <c r="AA471" s="20">
        <v>0.035438637</v>
      </c>
      <c r="AE471" s="20">
        <v>0.034583202</v>
      </c>
      <c r="AI471" s="20">
        <v>0.031268953</v>
      </c>
      <c r="AM471" s="20">
        <v>0.030688265000000003</v>
      </c>
      <c r="AP471" s="45"/>
      <c r="AQ471" s="20">
        <v>0.030786195</v>
      </c>
      <c r="AU471" s="20">
        <v>0.029450248</v>
      </c>
      <c r="AY471" s="20">
        <v>0.029921583</v>
      </c>
    </row>
    <row r="472" spans="1:51" ht="12">
      <c r="A472" s="3" t="s">
        <v>7</v>
      </c>
      <c r="C472" s="20">
        <v>0.07411100000000001</v>
      </c>
      <c r="D472" s="20"/>
      <c r="E472" s="20"/>
      <c r="F472" s="20"/>
      <c r="G472" s="20">
        <v>0.076334</v>
      </c>
      <c r="H472" s="20"/>
      <c r="I472" s="20"/>
      <c r="J472" s="20"/>
      <c r="K472" s="20">
        <v>0.072029</v>
      </c>
      <c r="L472" s="20"/>
      <c r="M472" s="20"/>
      <c r="N472" s="20"/>
      <c r="O472" s="20">
        <v>0.081120647</v>
      </c>
      <c r="P472" s="20"/>
      <c r="Q472" s="20"/>
      <c r="R472" s="20"/>
      <c r="S472" s="20">
        <v>0.081451826</v>
      </c>
      <c r="T472" s="20"/>
      <c r="U472" s="20"/>
      <c r="V472" s="20"/>
      <c r="W472" s="20">
        <v>0.08039197099999999</v>
      </c>
      <c r="AA472" s="20">
        <v>0.087302926</v>
      </c>
      <c r="AE472" s="20">
        <v>0.088181214</v>
      </c>
      <c r="AI472" s="20">
        <v>0.09965099100000001</v>
      </c>
      <c r="AM472" s="20">
        <v>0.085680829</v>
      </c>
      <c r="AP472" s="45"/>
      <c r="AQ472" s="20">
        <v>0.08335542700000001</v>
      </c>
      <c r="AU472" s="20">
        <v>0.084825514</v>
      </c>
      <c r="AY472" s="20">
        <v>0.092904586</v>
      </c>
    </row>
    <row r="473" spans="1:51" ht="12">
      <c r="A473" s="4" t="s">
        <v>6</v>
      </c>
      <c r="C473" s="20">
        <v>0.06872700000000001</v>
      </c>
      <c r="D473" s="20"/>
      <c r="E473" s="20"/>
      <c r="F473" s="20"/>
      <c r="G473" s="20">
        <v>0.063463</v>
      </c>
      <c r="H473" s="20"/>
      <c r="I473" s="20"/>
      <c r="J473" s="20"/>
      <c r="K473" s="20">
        <v>0.064669</v>
      </c>
      <c r="L473" s="20"/>
      <c r="M473" s="20"/>
      <c r="N473" s="20"/>
      <c r="O473" s="20">
        <v>0.065163714</v>
      </c>
      <c r="P473" s="20"/>
      <c r="Q473" s="20"/>
      <c r="R473" s="20"/>
      <c r="S473" s="20">
        <v>0.069707061</v>
      </c>
      <c r="T473" s="20"/>
      <c r="U473" s="20"/>
      <c r="V473" s="20"/>
      <c r="W473" s="20">
        <v>0.070254715</v>
      </c>
      <c r="AA473" s="20">
        <v>0.070012211</v>
      </c>
      <c r="AE473" s="20">
        <v>0.072715462</v>
      </c>
      <c r="AI473" s="20">
        <v>0.07541906</v>
      </c>
      <c r="AM473" s="20">
        <v>0.079131042</v>
      </c>
      <c r="AP473" s="45"/>
      <c r="AQ473" s="20">
        <v>0.082800477</v>
      </c>
      <c r="AU473" s="20">
        <v>0.071071522</v>
      </c>
      <c r="AY473" s="20">
        <v>0.072720031</v>
      </c>
    </row>
    <row r="474" spans="1:54" ht="12">
      <c r="A474" s="3" t="s">
        <v>5</v>
      </c>
      <c r="C474" s="20">
        <v>0.1728</v>
      </c>
      <c r="D474" s="20"/>
      <c r="E474" s="20"/>
      <c r="F474" s="20"/>
      <c r="G474" s="20">
        <v>0.175625</v>
      </c>
      <c r="H474" s="20"/>
      <c r="I474" s="20"/>
      <c r="J474" s="20"/>
      <c r="K474" s="20">
        <v>0.154642</v>
      </c>
      <c r="L474" s="20"/>
      <c r="M474" s="20"/>
      <c r="N474" s="20"/>
      <c r="O474" s="20">
        <v>0.168505628</v>
      </c>
      <c r="P474" s="20"/>
      <c r="Q474" s="20"/>
      <c r="R474" s="20"/>
      <c r="S474" s="20">
        <v>0.172120672</v>
      </c>
      <c r="T474" s="20"/>
      <c r="U474" s="20"/>
      <c r="V474" s="20"/>
      <c r="W474" s="20">
        <v>0.164853418</v>
      </c>
      <c r="AA474" s="20">
        <v>0.17037047</v>
      </c>
      <c r="AE474" s="20">
        <v>0.178738881</v>
      </c>
      <c r="AI474" s="20">
        <v>0.193188299</v>
      </c>
      <c r="AM474" s="20">
        <v>0.189117118</v>
      </c>
      <c r="AP474" s="45"/>
      <c r="AQ474" s="20">
        <v>0.207276445</v>
      </c>
      <c r="AU474" s="20">
        <v>0.189445414</v>
      </c>
      <c r="AY474" s="20">
        <v>0.189515752</v>
      </c>
      <c r="BB474" s="27"/>
    </row>
    <row r="475" spans="1:51" ht="12">
      <c r="A475" s="3" t="s">
        <v>4</v>
      </c>
      <c r="C475" s="20">
        <v>0.110951</v>
      </c>
      <c r="D475" s="20"/>
      <c r="E475" s="20"/>
      <c r="F475" s="20"/>
      <c r="G475" s="20">
        <v>0.100743</v>
      </c>
      <c r="H475" s="20"/>
      <c r="I475" s="20"/>
      <c r="J475" s="20"/>
      <c r="K475" s="20">
        <v>0.091501</v>
      </c>
      <c r="L475" s="20"/>
      <c r="M475" s="20"/>
      <c r="N475" s="20"/>
      <c r="O475" s="20">
        <v>0.088556981</v>
      </c>
      <c r="P475" s="20"/>
      <c r="Q475" s="20"/>
      <c r="R475" s="20"/>
      <c r="S475" s="20">
        <v>0.096428024</v>
      </c>
      <c r="T475" s="20"/>
      <c r="U475" s="20"/>
      <c r="V475" s="20"/>
      <c r="W475" s="20">
        <v>0.099475602</v>
      </c>
      <c r="AA475" s="20">
        <v>0.10621523799999999</v>
      </c>
      <c r="AE475" s="20">
        <v>0.109050453</v>
      </c>
      <c r="AI475" s="20">
        <v>0.111451526</v>
      </c>
      <c r="AM475" s="20">
        <v>0.10862123900000001</v>
      </c>
      <c r="AP475" s="45"/>
      <c r="AQ475" s="20">
        <v>0.115479546</v>
      </c>
      <c r="AU475" s="20">
        <v>0.119979639</v>
      </c>
      <c r="AY475" s="20">
        <v>0.117454203</v>
      </c>
    </row>
    <row r="476" spans="1:51" ht="12">
      <c r="A476" s="2" t="s">
        <v>38</v>
      </c>
      <c r="C476" s="20">
        <v>0.084209</v>
      </c>
      <c r="D476" s="20"/>
      <c r="E476" s="20"/>
      <c r="F476" s="20"/>
      <c r="G476" s="20">
        <v>0.08404500000000001</v>
      </c>
      <c r="H476" s="20"/>
      <c r="I476" s="20"/>
      <c r="J476" s="20"/>
      <c r="K476" s="20">
        <v>0.078671</v>
      </c>
      <c r="L476" s="20"/>
      <c r="M476" s="20"/>
      <c r="N476" s="20"/>
      <c r="O476" s="20">
        <v>0.08291056599999999</v>
      </c>
      <c r="P476" s="20"/>
      <c r="Q476" s="20"/>
      <c r="R476" s="20"/>
      <c r="S476" s="20">
        <v>0.084015003</v>
      </c>
      <c r="T476" s="20"/>
      <c r="U476" s="20"/>
      <c r="V476" s="20"/>
      <c r="W476" s="20">
        <v>0.084784236</v>
      </c>
      <c r="AA476" s="20">
        <v>0.089194977</v>
      </c>
      <c r="AE476" s="20">
        <v>0.089878809</v>
      </c>
      <c r="AI476" s="20">
        <v>0.091758669</v>
      </c>
      <c r="AM476" s="20">
        <v>0.096621552</v>
      </c>
      <c r="AP476" s="45"/>
      <c r="AQ476" s="20">
        <v>0.128978692</v>
      </c>
      <c r="AU476" s="20">
        <v>0.116004767</v>
      </c>
      <c r="AY476" s="20">
        <v>0.115242751</v>
      </c>
    </row>
    <row r="477" spans="1:51" ht="12">
      <c r="A477" s="2" t="s">
        <v>3</v>
      </c>
      <c r="C477" s="20">
        <v>0.24432399999999999</v>
      </c>
      <c r="D477" s="20"/>
      <c r="E477" s="20"/>
      <c r="F477" s="20"/>
      <c r="G477" s="20">
        <v>0.259888</v>
      </c>
      <c r="H477" s="20"/>
      <c r="I477" s="20"/>
      <c r="J477" s="20"/>
      <c r="K477" s="20">
        <v>0.24371</v>
      </c>
      <c r="L477" s="20"/>
      <c r="M477" s="20"/>
      <c r="N477" s="20"/>
      <c r="O477" s="20">
        <v>0.23909386700000002</v>
      </c>
      <c r="P477" s="20"/>
      <c r="Q477" s="20"/>
      <c r="R477" s="20"/>
      <c r="S477" s="20">
        <v>0.257623371</v>
      </c>
      <c r="T477" s="20"/>
      <c r="U477" s="20"/>
      <c r="V477" s="20"/>
      <c r="W477" s="20">
        <v>0.26939016699999996</v>
      </c>
      <c r="AA477" s="20">
        <v>0.297109724</v>
      </c>
      <c r="AE477" s="20">
        <v>0.292628052</v>
      </c>
      <c r="AI477" s="20">
        <v>0.299698474</v>
      </c>
      <c r="AM477" s="20">
        <v>0.28043886700000004</v>
      </c>
      <c r="AP477" s="45"/>
      <c r="AQ477" s="20">
        <v>0.32058146499999995</v>
      </c>
      <c r="AU477" s="20">
        <v>0.318924654</v>
      </c>
      <c r="AY477" s="20">
        <v>0.054918759</v>
      </c>
    </row>
    <row r="478" spans="1:51" ht="12">
      <c r="A478" s="2" t="s">
        <v>2</v>
      </c>
      <c r="C478" s="20">
        <v>0.048637</v>
      </c>
      <c r="D478" s="20"/>
      <c r="E478" s="20"/>
      <c r="F478" s="20"/>
      <c r="G478" s="20">
        <v>0.053225</v>
      </c>
      <c r="H478" s="20"/>
      <c r="I478" s="20"/>
      <c r="J478" s="20"/>
      <c r="K478" s="20">
        <v>0.050595999999999995</v>
      </c>
      <c r="L478" s="20"/>
      <c r="M478" s="20"/>
      <c r="N478" s="20"/>
      <c r="O478" s="20">
        <v>0.053204865000000004</v>
      </c>
      <c r="P478" s="20"/>
      <c r="Q478" s="20"/>
      <c r="R478" s="20"/>
      <c r="S478" s="20">
        <v>0.052642182</v>
      </c>
      <c r="T478" s="20"/>
      <c r="U478" s="20"/>
      <c r="V478" s="20"/>
      <c r="W478" s="20">
        <v>0.05198659</v>
      </c>
      <c r="AA478" s="20">
        <v>0.053459725</v>
      </c>
      <c r="AE478" s="20">
        <v>0.049580355</v>
      </c>
      <c r="AI478" s="20">
        <v>0.046465511</v>
      </c>
      <c r="AM478" s="20">
        <v>0.046262207</v>
      </c>
      <c r="AP478" s="45"/>
      <c r="AQ478" s="20">
        <v>0.060442127</v>
      </c>
      <c r="AU478" s="20">
        <v>0.049653878</v>
      </c>
      <c r="AY478" s="20">
        <v>0.344294581</v>
      </c>
    </row>
    <row r="479" spans="1:51" ht="12">
      <c r="A479" s="2" t="s">
        <v>1</v>
      </c>
      <c r="C479" s="20">
        <v>0.140403</v>
      </c>
      <c r="D479" s="20"/>
      <c r="E479" s="20"/>
      <c r="F479" s="20"/>
      <c r="G479" s="20">
        <v>0.145733</v>
      </c>
      <c r="H479" s="20"/>
      <c r="I479" s="20"/>
      <c r="J479" s="20"/>
      <c r="K479" s="20">
        <v>0.13289299999999998</v>
      </c>
      <c r="L479" s="20"/>
      <c r="M479" s="20"/>
      <c r="N479" s="20"/>
      <c r="O479" s="20">
        <v>0.141267</v>
      </c>
      <c r="P479" s="20"/>
      <c r="Q479" s="20"/>
      <c r="R479" s="20"/>
      <c r="S479" s="20">
        <v>0.14533139</v>
      </c>
      <c r="T479" s="20"/>
      <c r="U479" s="20"/>
      <c r="V479" s="20"/>
      <c r="W479" s="20">
        <v>0.144964972</v>
      </c>
      <c r="AA479" s="20">
        <v>0.14214851</v>
      </c>
      <c r="AE479" s="20">
        <v>0.136877501</v>
      </c>
      <c r="AI479" s="20">
        <v>0.13863872900000002</v>
      </c>
      <c r="AM479" s="20">
        <v>0.147137864</v>
      </c>
      <c r="AP479" s="45"/>
      <c r="AQ479" s="20">
        <v>0.149817388</v>
      </c>
      <c r="AU479" s="20">
        <v>0.156797613</v>
      </c>
      <c r="AY479" s="20">
        <v>0.161360329</v>
      </c>
    </row>
    <row r="480" spans="1:51" ht="12">
      <c r="A480" s="2" t="s">
        <v>0</v>
      </c>
      <c r="C480" s="20">
        <v>0.06522900000000001</v>
      </c>
      <c r="D480" s="20"/>
      <c r="E480" s="20"/>
      <c r="F480" s="20"/>
      <c r="G480" s="20">
        <v>0.067571</v>
      </c>
      <c r="H480" s="20"/>
      <c r="I480" s="20"/>
      <c r="J480" s="20"/>
      <c r="K480" s="20">
        <v>0.06822500000000001</v>
      </c>
      <c r="L480" s="20"/>
      <c r="M480" s="20"/>
      <c r="N480" s="20"/>
      <c r="O480" s="20">
        <v>0.07566108299999999</v>
      </c>
      <c r="P480" s="20"/>
      <c r="Q480" s="20"/>
      <c r="R480" s="20"/>
      <c r="S480" s="20">
        <v>0.079449414</v>
      </c>
      <c r="T480" s="20"/>
      <c r="U480" s="20"/>
      <c r="V480" s="20"/>
      <c r="W480" s="20">
        <v>0.08032409</v>
      </c>
      <c r="AA480" s="20">
        <v>0.0810074</v>
      </c>
      <c r="AE480" s="20">
        <v>0.08270161200000001</v>
      </c>
      <c r="AI480" s="20">
        <v>0.078828014</v>
      </c>
      <c r="AM480" s="20">
        <v>0.076776704</v>
      </c>
      <c r="AP480" s="45"/>
      <c r="AQ480" s="20">
        <v>0.080856706</v>
      </c>
      <c r="AU480" s="20">
        <v>0.07909547</v>
      </c>
      <c r="AY480" s="20">
        <v>0.083756732</v>
      </c>
    </row>
    <row r="481" spans="1:54" ht="12">
      <c r="A481" s="1" t="s">
        <v>16</v>
      </c>
      <c r="C481" s="20">
        <v>1.929205</v>
      </c>
      <c r="D481" s="20"/>
      <c r="E481" s="20"/>
      <c r="F481" s="20"/>
      <c r="G481" s="20">
        <v>1.945122</v>
      </c>
      <c r="H481" s="20"/>
      <c r="I481" s="20"/>
      <c r="J481" s="20"/>
      <c r="K481" s="20">
        <v>1.8446459999999998</v>
      </c>
      <c r="L481" s="20"/>
      <c r="M481" s="20"/>
      <c r="N481" s="20"/>
      <c r="O481" s="20">
        <v>1.937257727</v>
      </c>
      <c r="P481" s="20"/>
      <c r="Q481" s="20"/>
      <c r="R481" s="20"/>
      <c r="S481" s="20">
        <v>2.021971014</v>
      </c>
      <c r="T481" s="20"/>
      <c r="U481" s="20"/>
      <c r="V481" s="20"/>
      <c r="W481" s="20">
        <v>2.019908193</v>
      </c>
      <c r="AA481" s="20">
        <v>2.096312464</v>
      </c>
      <c r="AE481" s="20">
        <v>2.1224198690000002</v>
      </c>
      <c r="AI481" s="20">
        <v>2.1587406259999997</v>
      </c>
      <c r="AM481" s="20">
        <v>2.209504928</v>
      </c>
      <c r="AP481" s="45"/>
      <c r="AQ481" s="20">
        <v>2.4166692800000003</v>
      </c>
      <c r="AU481" s="20">
        <v>2.414910903</v>
      </c>
      <c r="AY481" s="20">
        <v>2.495848431</v>
      </c>
      <c r="BB481" s="27"/>
    </row>
    <row r="483" spans="1:31" ht="12">
      <c r="A483" s="21" t="s">
        <v>44</v>
      </c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AA483" s="20"/>
      <c r="AE483" s="20"/>
    </row>
    <row r="485" spans="3:31" ht="12">
      <c r="C485" s="20"/>
      <c r="D485" s="30"/>
      <c r="E485" s="30"/>
      <c r="F485" s="30"/>
      <c r="G485" s="20"/>
      <c r="K485" s="20"/>
      <c r="O485" s="20"/>
      <c r="S485" s="20"/>
      <c r="W485" s="20"/>
      <c r="AA485" s="20"/>
      <c r="AE485" s="20"/>
    </row>
    <row r="486" spans="3:31" ht="12">
      <c r="C486" s="20"/>
      <c r="D486" s="30"/>
      <c r="E486" s="30"/>
      <c r="F486" s="30"/>
      <c r="G486" s="20"/>
      <c r="K486" s="20"/>
      <c r="O486" s="20"/>
      <c r="S486" s="20"/>
      <c r="W486" s="20"/>
      <c r="AA486" s="20"/>
      <c r="AE486" s="20"/>
    </row>
    <row r="487" spans="3:31" ht="12">
      <c r="C487" s="20"/>
      <c r="D487" s="30"/>
      <c r="E487" s="30"/>
      <c r="F487" s="30"/>
      <c r="G487" s="20"/>
      <c r="K487" s="20"/>
      <c r="O487" s="20"/>
      <c r="S487" s="20"/>
      <c r="W487" s="20"/>
      <c r="AA487" s="20"/>
      <c r="AE487" s="20"/>
    </row>
    <row r="488" spans="3:31" ht="12">
      <c r="C488" s="20"/>
      <c r="D488" s="30"/>
      <c r="E488" s="30"/>
      <c r="F488" s="30"/>
      <c r="G488" s="20"/>
      <c r="K488" s="20"/>
      <c r="O488" s="20"/>
      <c r="S488" s="20"/>
      <c r="W488" s="20"/>
      <c r="AA488" s="20"/>
      <c r="AE488" s="20"/>
    </row>
    <row r="489" spans="3:31" ht="12">
      <c r="C489" s="20"/>
      <c r="D489" s="30"/>
      <c r="E489" s="30"/>
      <c r="F489" s="30"/>
      <c r="G489" s="20"/>
      <c r="K489" s="20"/>
      <c r="O489" s="20"/>
      <c r="S489" s="20"/>
      <c r="W489" s="20"/>
      <c r="AA489" s="20"/>
      <c r="AE489" s="20"/>
    </row>
    <row r="490" spans="3:31" ht="12">
      <c r="C490" s="20"/>
      <c r="D490" s="30"/>
      <c r="E490" s="30"/>
      <c r="F490" s="30"/>
      <c r="G490" s="20"/>
      <c r="K490" s="20"/>
      <c r="O490" s="20"/>
      <c r="S490" s="20"/>
      <c r="W490" s="20"/>
      <c r="AA490" s="20"/>
      <c r="AE490" s="20"/>
    </row>
    <row r="491" spans="3:31" ht="12">
      <c r="C491" s="20"/>
      <c r="D491" s="30"/>
      <c r="E491" s="30"/>
      <c r="F491" s="30"/>
      <c r="G491" s="20"/>
      <c r="K491" s="20"/>
      <c r="O491" s="20"/>
      <c r="S491" s="20"/>
      <c r="W491" s="20"/>
      <c r="AA491" s="20"/>
      <c r="AE491" s="20"/>
    </row>
    <row r="492" spans="3:31" ht="12">
      <c r="C492" s="20"/>
      <c r="D492" s="30"/>
      <c r="E492" s="30"/>
      <c r="F492" s="30"/>
      <c r="G492" s="20"/>
      <c r="K492" s="20"/>
      <c r="O492" s="20"/>
      <c r="S492" s="20"/>
      <c r="W492" s="20"/>
      <c r="AA492" s="20"/>
      <c r="AE492" s="20"/>
    </row>
    <row r="493" spans="3:31" ht="12">
      <c r="C493" s="20"/>
      <c r="D493" s="30"/>
      <c r="E493" s="30"/>
      <c r="F493" s="30"/>
      <c r="G493" s="20"/>
      <c r="K493" s="20"/>
      <c r="O493" s="20"/>
      <c r="S493" s="20"/>
      <c r="W493" s="20"/>
      <c r="AA493" s="20"/>
      <c r="AE493" s="20"/>
    </row>
    <row r="494" spans="3:31" ht="12">
      <c r="C494" s="20"/>
      <c r="D494" s="30"/>
      <c r="E494" s="30"/>
      <c r="F494" s="30"/>
      <c r="G494" s="20"/>
      <c r="K494" s="20"/>
      <c r="O494" s="20"/>
      <c r="S494" s="20"/>
      <c r="W494" s="20"/>
      <c r="AA494" s="20"/>
      <c r="AE494" s="20"/>
    </row>
    <row r="495" spans="3:31" ht="12">
      <c r="C495" s="20"/>
      <c r="D495" s="30"/>
      <c r="E495" s="30"/>
      <c r="F495" s="30"/>
      <c r="G495" s="20"/>
      <c r="K495" s="20"/>
      <c r="O495" s="20"/>
      <c r="S495" s="20"/>
      <c r="W495" s="20"/>
      <c r="AA495" s="20"/>
      <c r="AE495" s="20"/>
    </row>
    <row r="496" spans="3:31" ht="12">
      <c r="C496" s="20"/>
      <c r="D496" s="30"/>
      <c r="E496" s="30"/>
      <c r="F496" s="30"/>
      <c r="G496" s="20"/>
      <c r="K496" s="20"/>
      <c r="O496" s="20"/>
      <c r="S496" s="20"/>
      <c r="W496" s="20"/>
      <c r="AA496" s="20"/>
      <c r="AE496" s="20"/>
    </row>
    <row r="497" spans="3:31" ht="12">
      <c r="C497" s="20"/>
      <c r="D497" s="30"/>
      <c r="E497" s="30"/>
      <c r="F497" s="30"/>
      <c r="G497" s="20"/>
      <c r="K497" s="20"/>
      <c r="O497" s="20"/>
      <c r="S497" s="20"/>
      <c r="W497" s="20"/>
      <c r="AA497" s="20"/>
      <c r="AE497" s="20"/>
    </row>
    <row r="498" spans="3:31" ht="12">
      <c r="C498" s="20"/>
      <c r="D498" s="30"/>
      <c r="E498" s="30"/>
      <c r="F498" s="30"/>
      <c r="G498" s="20"/>
      <c r="K498" s="20"/>
      <c r="O498" s="20"/>
      <c r="S498" s="20"/>
      <c r="W498" s="20"/>
      <c r="AA498" s="20"/>
      <c r="AE498" s="20"/>
    </row>
    <row r="499" spans="3:31" ht="12">
      <c r="C499" s="20"/>
      <c r="D499" s="30"/>
      <c r="E499" s="30"/>
      <c r="F499" s="30"/>
      <c r="G499" s="20"/>
      <c r="K499" s="20"/>
      <c r="O499" s="20"/>
      <c r="S499" s="20"/>
      <c r="W499" s="20"/>
      <c r="AA499" s="20"/>
      <c r="AE499" s="20"/>
    </row>
    <row r="500" ht="12">
      <c r="C500" s="20"/>
    </row>
    <row r="501" ht="12">
      <c r="C501" s="20"/>
    </row>
  </sheetData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361"/>
  <sheetViews>
    <sheetView tabSelected="1" zoomScale="90" zoomScaleNormal="90" zoomScalePageLayoutView="0" workbookViewId="0" topLeftCell="A1">
      <pane xSplit="1" ySplit="3" topLeftCell="AB14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170" sqref="BF170"/>
    </sheetView>
  </sheetViews>
  <sheetFormatPr defaultColWidth="9.140625" defaultRowHeight="15"/>
  <cols>
    <col min="1" max="1" width="48.00390625" style="1" customWidth="1"/>
    <col min="2" max="24" width="6.7109375" style="1" customWidth="1"/>
    <col min="25" max="53" width="6.7109375" style="3" customWidth="1"/>
    <col min="54" max="54" width="9.140625" style="25" customWidth="1"/>
    <col min="55" max="106" width="3.7109375" style="1" customWidth="1"/>
    <col min="107" max="107" width="9.140625" style="1" customWidth="1"/>
    <col min="108" max="160" width="3.7109375" style="1" customWidth="1"/>
    <col min="161" max="16384" width="9.140625" style="1" customWidth="1"/>
  </cols>
  <sheetData>
    <row r="1" ht="12.75">
      <c r="A1" s="22" t="s">
        <v>69</v>
      </c>
    </row>
    <row r="2" spans="45:53" ht="12">
      <c r="AS2" s="10"/>
      <c r="AW2" s="10"/>
      <c r="AX2" s="10"/>
      <c r="AY2" s="10"/>
      <c r="BA2" s="10" t="s">
        <v>35</v>
      </c>
    </row>
    <row r="3" spans="1:160" ht="12">
      <c r="A3" s="39" t="s">
        <v>76</v>
      </c>
      <c r="B3" s="7">
        <v>39508</v>
      </c>
      <c r="C3" s="7">
        <v>39600</v>
      </c>
      <c r="D3" s="7">
        <v>39692</v>
      </c>
      <c r="E3" s="7">
        <v>39783</v>
      </c>
      <c r="F3" s="7">
        <v>39873</v>
      </c>
      <c r="G3" s="7">
        <v>39965</v>
      </c>
      <c r="H3" s="7">
        <v>40057</v>
      </c>
      <c r="I3" s="7">
        <v>40148</v>
      </c>
      <c r="J3" s="7">
        <v>40238</v>
      </c>
      <c r="K3" s="7">
        <v>40330</v>
      </c>
      <c r="L3" s="7">
        <v>40422</v>
      </c>
      <c r="M3" s="7">
        <v>40513</v>
      </c>
      <c r="N3" s="7">
        <v>40603</v>
      </c>
      <c r="O3" s="7">
        <v>40695</v>
      </c>
      <c r="P3" s="7">
        <v>40787</v>
      </c>
      <c r="Q3" s="7">
        <v>40878</v>
      </c>
      <c r="R3" s="7">
        <v>40969</v>
      </c>
      <c r="S3" s="7">
        <v>41061</v>
      </c>
      <c r="T3" s="7">
        <v>41153</v>
      </c>
      <c r="U3" s="7">
        <v>41244</v>
      </c>
      <c r="V3" s="7">
        <v>41334</v>
      </c>
      <c r="W3" s="7">
        <v>41426</v>
      </c>
      <c r="X3" s="7">
        <v>41518</v>
      </c>
      <c r="Y3" s="7">
        <v>41609</v>
      </c>
      <c r="Z3" s="7">
        <v>41699</v>
      </c>
      <c r="AA3" s="7">
        <v>41791</v>
      </c>
      <c r="AB3" s="7">
        <v>41883</v>
      </c>
      <c r="AC3" s="7">
        <v>41974</v>
      </c>
      <c r="AD3" s="7">
        <v>42064</v>
      </c>
      <c r="AE3" s="7">
        <v>42156</v>
      </c>
      <c r="AF3" s="7">
        <v>42248</v>
      </c>
      <c r="AG3" s="7">
        <v>42339</v>
      </c>
      <c r="AH3" s="7">
        <v>42430</v>
      </c>
      <c r="AI3" s="7">
        <v>42522</v>
      </c>
      <c r="AJ3" s="7">
        <v>42614</v>
      </c>
      <c r="AK3" s="7">
        <v>42705</v>
      </c>
      <c r="AL3" s="7">
        <v>42795</v>
      </c>
      <c r="AM3" s="7">
        <v>42887</v>
      </c>
      <c r="AN3" s="7">
        <v>42979</v>
      </c>
      <c r="AO3" s="7">
        <v>43070</v>
      </c>
      <c r="AP3" s="7">
        <v>43160</v>
      </c>
      <c r="AQ3" s="7">
        <v>43252</v>
      </c>
      <c r="AR3" s="7">
        <v>43344</v>
      </c>
      <c r="AS3" s="7">
        <v>43435</v>
      </c>
      <c r="AT3" s="7">
        <v>43525</v>
      </c>
      <c r="AU3" s="7">
        <v>43617</v>
      </c>
      <c r="AV3" s="7">
        <v>43709</v>
      </c>
      <c r="AW3" s="7">
        <v>43800</v>
      </c>
      <c r="AX3" s="7">
        <v>43891</v>
      </c>
      <c r="AY3" s="7">
        <v>43983</v>
      </c>
      <c r="AZ3" s="7">
        <v>44075</v>
      </c>
      <c r="BA3" s="11">
        <v>44166</v>
      </c>
      <c r="BC3" s="19">
        <v>39508</v>
      </c>
      <c r="BD3" s="19">
        <v>39600</v>
      </c>
      <c r="BE3" s="19">
        <v>39692</v>
      </c>
      <c r="BF3" s="19">
        <v>39783</v>
      </c>
      <c r="BG3" s="19">
        <v>39873</v>
      </c>
      <c r="BH3" s="19">
        <v>39965</v>
      </c>
      <c r="BI3" s="19">
        <v>40057</v>
      </c>
      <c r="BJ3" s="19">
        <v>40148</v>
      </c>
      <c r="BK3" s="19">
        <v>40238</v>
      </c>
      <c r="BL3" s="19">
        <v>40330</v>
      </c>
      <c r="BM3" s="19">
        <v>40422</v>
      </c>
      <c r="BN3" s="19">
        <v>40513</v>
      </c>
      <c r="BO3" s="19">
        <v>40603</v>
      </c>
      <c r="BP3" s="19">
        <v>40695</v>
      </c>
      <c r="BQ3" s="19">
        <v>40787</v>
      </c>
      <c r="BR3" s="19">
        <v>40878</v>
      </c>
      <c r="BS3" s="19">
        <v>40969</v>
      </c>
      <c r="BT3" s="19">
        <v>41061</v>
      </c>
      <c r="BU3" s="19">
        <v>41153</v>
      </c>
      <c r="BV3" s="19">
        <v>41244</v>
      </c>
      <c r="BW3" s="19">
        <v>41334</v>
      </c>
      <c r="BX3" s="19">
        <v>41426</v>
      </c>
      <c r="BY3" s="19">
        <v>41518</v>
      </c>
      <c r="BZ3" s="19">
        <v>41609</v>
      </c>
      <c r="CA3" s="19">
        <v>41699</v>
      </c>
      <c r="CB3" s="19">
        <v>41791</v>
      </c>
      <c r="CC3" s="19">
        <v>41883</v>
      </c>
      <c r="CD3" s="19">
        <v>41974</v>
      </c>
      <c r="CE3" s="19">
        <v>42064</v>
      </c>
      <c r="CF3" s="19">
        <v>42156</v>
      </c>
      <c r="CG3" s="19">
        <v>42248</v>
      </c>
      <c r="CH3" s="19">
        <v>42339</v>
      </c>
      <c r="CI3" s="19">
        <v>42430</v>
      </c>
      <c r="CJ3" s="19">
        <v>42522</v>
      </c>
      <c r="CK3" s="19">
        <v>42614</v>
      </c>
      <c r="CL3" s="19">
        <v>42705</v>
      </c>
      <c r="CM3" s="19">
        <v>42795</v>
      </c>
      <c r="CN3" s="19">
        <v>42887</v>
      </c>
      <c r="CO3" s="19">
        <v>42979</v>
      </c>
      <c r="CP3" s="19">
        <v>43070</v>
      </c>
      <c r="CQ3" s="19">
        <v>43160</v>
      </c>
      <c r="CR3" s="19">
        <v>43252</v>
      </c>
      <c r="CS3" s="19">
        <v>43344</v>
      </c>
      <c r="CT3" s="19">
        <v>43435</v>
      </c>
      <c r="CU3" s="19">
        <v>43525</v>
      </c>
      <c r="CV3" s="19">
        <v>43617</v>
      </c>
      <c r="CW3" s="19">
        <v>43709</v>
      </c>
      <c r="CX3" s="19">
        <v>43800</v>
      </c>
      <c r="CY3" s="19"/>
      <c r="CZ3" s="19"/>
      <c r="DA3" s="19"/>
      <c r="DB3" s="19"/>
      <c r="DD3" s="19">
        <v>39508</v>
      </c>
      <c r="DE3" s="19">
        <v>39600</v>
      </c>
      <c r="DF3" s="19">
        <v>39692</v>
      </c>
      <c r="DG3" s="19">
        <v>39783</v>
      </c>
      <c r="DH3" s="19">
        <v>39873</v>
      </c>
      <c r="DI3" s="19">
        <v>39965</v>
      </c>
      <c r="DJ3" s="19">
        <v>40057</v>
      </c>
      <c r="DK3" s="19">
        <v>40148</v>
      </c>
      <c r="DL3" s="19">
        <v>40238</v>
      </c>
      <c r="DM3" s="19">
        <v>40330</v>
      </c>
      <c r="DN3" s="19">
        <v>40422</v>
      </c>
      <c r="DO3" s="19">
        <v>40513</v>
      </c>
      <c r="DP3" s="19">
        <v>40603</v>
      </c>
      <c r="DQ3" s="19">
        <v>40695</v>
      </c>
      <c r="DR3" s="19">
        <v>40787</v>
      </c>
      <c r="DS3" s="19">
        <v>40878</v>
      </c>
      <c r="DT3" s="19">
        <v>40969</v>
      </c>
      <c r="DU3" s="19">
        <v>41061</v>
      </c>
      <c r="DV3" s="19">
        <v>41153</v>
      </c>
      <c r="DW3" s="19">
        <v>41244</v>
      </c>
      <c r="DX3" s="19">
        <v>41334</v>
      </c>
      <c r="DY3" s="19">
        <v>41426</v>
      </c>
      <c r="DZ3" s="19">
        <v>41518</v>
      </c>
      <c r="EA3" s="19">
        <v>41609</v>
      </c>
      <c r="EB3" s="19">
        <v>41699</v>
      </c>
      <c r="EC3" s="19">
        <v>41791</v>
      </c>
      <c r="ED3" s="19">
        <v>41883</v>
      </c>
      <c r="EE3" s="19">
        <v>41974</v>
      </c>
      <c r="EF3" s="19">
        <v>42064</v>
      </c>
      <c r="EG3" s="19">
        <v>42156</v>
      </c>
      <c r="EH3" s="19">
        <v>42248</v>
      </c>
      <c r="EI3" s="19">
        <v>42339</v>
      </c>
      <c r="EJ3" s="19">
        <v>42430</v>
      </c>
      <c r="EK3" s="19">
        <v>42522</v>
      </c>
      <c r="EL3" s="19">
        <v>42614</v>
      </c>
      <c r="EM3" s="19">
        <v>42705</v>
      </c>
      <c r="EN3" s="19">
        <v>42795</v>
      </c>
      <c r="EO3" s="19">
        <v>42887</v>
      </c>
      <c r="EP3" s="19">
        <v>42979</v>
      </c>
      <c r="EQ3" s="19">
        <v>43070</v>
      </c>
      <c r="ER3" s="19">
        <v>43160</v>
      </c>
      <c r="ES3" s="19">
        <v>43252</v>
      </c>
      <c r="ET3" s="19">
        <v>43344</v>
      </c>
      <c r="EU3" s="19">
        <v>43435</v>
      </c>
      <c r="EV3" s="19">
        <v>43525</v>
      </c>
      <c r="EW3" s="19">
        <v>43617</v>
      </c>
      <c r="EX3" s="19">
        <v>43709</v>
      </c>
      <c r="EY3" s="19">
        <v>43800</v>
      </c>
      <c r="EZ3" s="19">
        <v>43891</v>
      </c>
      <c r="FA3" s="19">
        <v>43983</v>
      </c>
      <c r="FB3" s="19">
        <v>44075</v>
      </c>
      <c r="FC3" s="19">
        <v>44166</v>
      </c>
      <c r="FD3" s="19"/>
    </row>
    <row r="4" ht="12">
      <c r="A4" s="6" t="s">
        <v>33</v>
      </c>
    </row>
    <row r="5" ht="12">
      <c r="A5" s="1" t="s">
        <v>41</v>
      </c>
    </row>
    <row r="6" spans="1:53" ht="12">
      <c r="A6" s="1" t="s">
        <v>57</v>
      </c>
      <c r="B6" s="1">
        <v>4</v>
      </c>
      <c r="C6" s="1">
        <v>8</v>
      </c>
      <c r="D6" s="1">
        <v>10</v>
      </c>
      <c r="E6" s="1">
        <v>7</v>
      </c>
      <c r="F6" s="1">
        <v>6</v>
      </c>
      <c r="G6" s="1">
        <v>10</v>
      </c>
      <c r="H6" s="1">
        <v>8</v>
      </c>
      <c r="I6" s="1">
        <v>11</v>
      </c>
      <c r="J6" s="1">
        <v>8</v>
      </c>
      <c r="K6" s="1">
        <v>5</v>
      </c>
      <c r="L6" s="1">
        <v>6</v>
      </c>
      <c r="M6" s="1">
        <v>3</v>
      </c>
      <c r="N6" s="1">
        <v>3</v>
      </c>
      <c r="O6" s="1">
        <v>2</v>
      </c>
      <c r="P6" s="1">
        <v>1</v>
      </c>
      <c r="Q6" s="1">
        <v>1</v>
      </c>
      <c r="R6" s="1">
        <v>5</v>
      </c>
      <c r="S6" s="1">
        <v>2</v>
      </c>
      <c r="T6" s="1">
        <v>2</v>
      </c>
      <c r="U6" s="1">
        <v>9</v>
      </c>
      <c r="V6" s="1">
        <v>4</v>
      </c>
      <c r="W6" s="1">
        <v>5</v>
      </c>
      <c r="X6" s="1">
        <v>3</v>
      </c>
      <c r="Y6" s="1">
        <v>9</v>
      </c>
      <c r="Z6" s="1">
        <v>4</v>
      </c>
      <c r="AA6" s="1">
        <v>4</v>
      </c>
      <c r="AB6" s="1">
        <v>2</v>
      </c>
      <c r="AC6" s="1">
        <v>8</v>
      </c>
      <c r="AD6" s="1">
        <v>6</v>
      </c>
      <c r="AE6" s="1">
        <v>4</v>
      </c>
      <c r="AF6" s="1">
        <v>2</v>
      </c>
      <c r="AG6" s="1">
        <v>10</v>
      </c>
      <c r="AH6" s="1">
        <v>9</v>
      </c>
      <c r="AI6" s="1">
        <v>9</v>
      </c>
      <c r="AJ6" s="1">
        <v>5</v>
      </c>
      <c r="AK6" s="1">
        <v>4</v>
      </c>
      <c r="AL6" s="1">
        <v>8</v>
      </c>
      <c r="AM6" s="1">
        <v>9</v>
      </c>
      <c r="AN6" s="1">
        <v>10</v>
      </c>
      <c r="AO6" s="1">
        <v>13</v>
      </c>
      <c r="AP6" s="1">
        <v>15</v>
      </c>
      <c r="AQ6" s="1">
        <v>7</v>
      </c>
      <c r="AR6" s="1">
        <v>1</v>
      </c>
      <c r="AS6" s="1">
        <v>12</v>
      </c>
      <c r="AT6" s="1">
        <v>8</v>
      </c>
      <c r="AU6" s="1">
        <v>4</v>
      </c>
      <c r="AV6" s="1">
        <v>7</v>
      </c>
      <c r="AW6" s="1">
        <v>6</v>
      </c>
      <c r="AX6" s="1">
        <v>10</v>
      </c>
      <c r="AY6" s="1">
        <v>4</v>
      </c>
      <c r="AZ6" s="1">
        <v>6</v>
      </c>
      <c r="BA6" s="3">
        <v>7</v>
      </c>
    </row>
    <row r="7" spans="1:53" ht="12">
      <c r="A7" s="1" t="s">
        <v>70</v>
      </c>
      <c r="B7" s="1">
        <v>7</v>
      </c>
      <c r="C7" s="1">
        <v>4</v>
      </c>
      <c r="D7" s="1">
        <v>1</v>
      </c>
      <c r="E7" s="1">
        <v>4</v>
      </c>
      <c r="F7" s="1">
        <v>8</v>
      </c>
      <c r="G7" s="1">
        <v>16</v>
      </c>
      <c r="H7" s="1">
        <v>9</v>
      </c>
      <c r="I7" s="1">
        <v>4</v>
      </c>
      <c r="J7" s="1">
        <v>5</v>
      </c>
      <c r="K7" s="1">
        <v>5</v>
      </c>
      <c r="L7" s="1">
        <v>3</v>
      </c>
      <c r="M7" s="1">
        <v>3</v>
      </c>
      <c r="N7" s="1">
        <v>4</v>
      </c>
      <c r="O7" s="1">
        <v>3</v>
      </c>
      <c r="P7" s="1">
        <v>3</v>
      </c>
      <c r="Q7" s="1">
        <v>5</v>
      </c>
      <c r="R7" s="1">
        <v>5</v>
      </c>
      <c r="S7" s="1">
        <v>4</v>
      </c>
      <c r="T7" s="1">
        <v>3</v>
      </c>
      <c r="U7" s="1">
        <v>6</v>
      </c>
      <c r="V7" s="1">
        <v>5</v>
      </c>
      <c r="W7" s="1">
        <v>1</v>
      </c>
      <c r="X7" s="1">
        <v>8</v>
      </c>
      <c r="Y7" s="1">
        <v>6</v>
      </c>
      <c r="Z7" s="1">
        <v>2</v>
      </c>
      <c r="AA7" s="1">
        <v>8</v>
      </c>
      <c r="AB7" s="1">
        <v>2</v>
      </c>
      <c r="AC7" s="1">
        <v>7</v>
      </c>
      <c r="AD7" s="1">
        <v>7</v>
      </c>
      <c r="AE7" s="1">
        <v>3</v>
      </c>
      <c r="AF7" s="1">
        <v>10</v>
      </c>
      <c r="AG7" s="1">
        <v>4</v>
      </c>
      <c r="AH7" s="1">
        <v>3</v>
      </c>
      <c r="AI7" s="1">
        <v>7</v>
      </c>
      <c r="AJ7" s="1">
        <v>2</v>
      </c>
      <c r="AK7" s="1">
        <v>6</v>
      </c>
      <c r="AL7" s="1">
        <v>4</v>
      </c>
      <c r="AM7" s="1">
        <v>9</v>
      </c>
      <c r="AN7" s="1">
        <v>8</v>
      </c>
      <c r="AO7" s="1">
        <v>6</v>
      </c>
      <c r="AP7" s="1">
        <v>5</v>
      </c>
      <c r="AQ7" s="1">
        <v>11</v>
      </c>
      <c r="AR7" s="1">
        <v>6</v>
      </c>
      <c r="AS7" s="1">
        <v>7</v>
      </c>
      <c r="AT7" s="1">
        <v>4</v>
      </c>
      <c r="AU7" s="1">
        <v>5</v>
      </c>
      <c r="AV7" s="1">
        <v>2</v>
      </c>
      <c r="AW7" s="1">
        <v>3</v>
      </c>
      <c r="AX7" s="1">
        <v>2</v>
      </c>
      <c r="AY7" s="1">
        <v>4</v>
      </c>
      <c r="AZ7" s="1">
        <v>3</v>
      </c>
      <c r="BA7" s="3">
        <v>8</v>
      </c>
    </row>
    <row r="8" spans="1:53" ht="12">
      <c r="A8" s="1" t="s">
        <v>58</v>
      </c>
      <c r="B8" s="1">
        <v>4</v>
      </c>
      <c r="C8" s="1">
        <v>0</v>
      </c>
      <c r="D8" s="1">
        <v>0</v>
      </c>
      <c r="E8" s="1">
        <v>3</v>
      </c>
      <c r="F8" s="1">
        <v>6</v>
      </c>
      <c r="G8" s="1">
        <v>0</v>
      </c>
      <c r="H8" s="1">
        <v>2</v>
      </c>
      <c r="I8" s="1">
        <v>1</v>
      </c>
      <c r="J8" s="1">
        <v>1</v>
      </c>
      <c r="K8" s="1">
        <v>5</v>
      </c>
      <c r="L8" s="1">
        <v>4</v>
      </c>
      <c r="M8" s="1">
        <v>4</v>
      </c>
      <c r="N8" s="1">
        <v>5</v>
      </c>
      <c r="O8" s="1">
        <v>4</v>
      </c>
      <c r="P8" s="1">
        <v>3</v>
      </c>
      <c r="Q8" s="1">
        <v>3</v>
      </c>
      <c r="R8" s="1">
        <v>5</v>
      </c>
      <c r="S8" s="1">
        <v>0</v>
      </c>
      <c r="T8" s="1">
        <v>3</v>
      </c>
      <c r="U8" s="1">
        <v>0</v>
      </c>
      <c r="V8" s="1">
        <v>2</v>
      </c>
      <c r="W8" s="1">
        <v>5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2</v>
      </c>
      <c r="AF8" s="1">
        <v>1</v>
      </c>
      <c r="AG8" s="1">
        <v>5</v>
      </c>
      <c r="AH8" s="1">
        <v>2</v>
      </c>
      <c r="AI8" s="1">
        <v>0</v>
      </c>
      <c r="AJ8" s="1">
        <v>4</v>
      </c>
      <c r="AK8" s="1">
        <v>2</v>
      </c>
      <c r="AL8" s="1">
        <v>1</v>
      </c>
      <c r="AM8" s="1">
        <v>1</v>
      </c>
      <c r="AN8" s="1">
        <v>4</v>
      </c>
      <c r="AO8" s="1">
        <v>6</v>
      </c>
      <c r="AP8" s="1">
        <v>0</v>
      </c>
      <c r="AQ8" s="1">
        <v>1</v>
      </c>
      <c r="AR8" s="1">
        <v>2</v>
      </c>
      <c r="AS8" s="1">
        <v>1</v>
      </c>
      <c r="AT8" s="1">
        <v>5</v>
      </c>
      <c r="AU8" s="1">
        <v>3</v>
      </c>
      <c r="AV8" s="1">
        <v>2</v>
      </c>
      <c r="AW8" s="1">
        <v>2</v>
      </c>
      <c r="AX8" s="1">
        <v>1</v>
      </c>
      <c r="AY8" s="1">
        <v>2</v>
      </c>
      <c r="AZ8" s="1">
        <v>1</v>
      </c>
      <c r="BA8" s="3">
        <v>2</v>
      </c>
    </row>
    <row r="9" spans="1:53" ht="12">
      <c r="A9" s="1" t="s">
        <v>59</v>
      </c>
      <c r="B9" s="1">
        <v>9</v>
      </c>
      <c r="C9" s="1">
        <v>8</v>
      </c>
      <c r="D9" s="1">
        <v>8</v>
      </c>
      <c r="E9" s="1">
        <v>7</v>
      </c>
      <c r="F9" s="1">
        <v>11</v>
      </c>
      <c r="G9" s="1">
        <v>6</v>
      </c>
      <c r="H9" s="1">
        <v>6</v>
      </c>
      <c r="I9" s="1">
        <v>6</v>
      </c>
      <c r="J9" s="1">
        <v>7</v>
      </c>
      <c r="K9" s="1">
        <v>6</v>
      </c>
      <c r="L9" s="1">
        <v>5</v>
      </c>
      <c r="M9" s="1">
        <v>8</v>
      </c>
      <c r="N9" s="1">
        <v>4</v>
      </c>
      <c r="O9" s="1">
        <v>5</v>
      </c>
      <c r="P9" s="1">
        <v>10</v>
      </c>
      <c r="Q9" s="1">
        <v>3</v>
      </c>
      <c r="R9" s="1">
        <v>5</v>
      </c>
      <c r="S9" s="1">
        <v>4</v>
      </c>
      <c r="T9" s="1">
        <v>8</v>
      </c>
      <c r="U9" s="1">
        <v>3</v>
      </c>
      <c r="V9" s="1">
        <v>7</v>
      </c>
      <c r="W9" s="1">
        <v>8</v>
      </c>
      <c r="X9" s="1">
        <v>3</v>
      </c>
      <c r="Y9" s="1">
        <v>2</v>
      </c>
      <c r="Z9" s="1">
        <v>6</v>
      </c>
      <c r="AA9" s="1">
        <v>5</v>
      </c>
      <c r="AB9" s="1">
        <v>3</v>
      </c>
      <c r="AC9" s="1">
        <v>4</v>
      </c>
      <c r="AD9" s="1">
        <v>6</v>
      </c>
      <c r="AE9" s="1">
        <v>9</v>
      </c>
      <c r="AF9" s="1">
        <v>6</v>
      </c>
      <c r="AG9" s="1">
        <v>4</v>
      </c>
      <c r="AH9" s="1">
        <v>7</v>
      </c>
      <c r="AI9" s="1">
        <v>5</v>
      </c>
      <c r="AJ9" s="1">
        <v>4</v>
      </c>
      <c r="AK9" s="1">
        <v>12</v>
      </c>
      <c r="AL9" s="1">
        <v>9</v>
      </c>
      <c r="AM9" s="1">
        <v>9</v>
      </c>
      <c r="AN9" s="1">
        <v>5</v>
      </c>
      <c r="AO9" s="1">
        <v>7</v>
      </c>
      <c r="AP9" s="1">
        <v>6</v>
      </c>
      <c r="AQ9" s="1">
        <v>6</v>
      </c>
      <c r="AR9" s="1">
        <v>7</v>
      </c>
      <c r="AS9" s="1">
        <v>4</v>
      </c>
      <c r="AT9" s="1">
        <v>6</v>
      </c>
      <c r="AU9" s="1">
        <v>9</v>
      </c>
      <c r="AV9" s="1">
        <v>5</v>
      </c>
      <c r="AW9" s="1">
        <v>2</v>
      </c>
      <c r="AX9" s="1">
        <v>4</v>
      </c>
      <c r="AY9" s="1">
        <v>4</v>
      </c>
      <c r="AZ9" s="1">
        <v>2</v>
      </c>
      <c r="BA9" s="3">
        <v>5</v>
      </c>
    </row>
    <row r="10" spans="1:53" ht="12">
      <c r="A10" s="1" t="s">
        <v>60</v>
      </c>
      <c r="B10" s="1">
        <v>12</v>
      </c>
      <c r="C10" s="1">
        <v>16</v>
      </c>
      <c r="D10" s="1">
        <v>10</v>
      </c>
      <c r="E10" s="1">
        <v>8</v>
      </c>
      <c r="F10" s="1">
        <v>9</v>
      </c>
      <c r="G10" s="1">
        <v>17</v>
      </c>
      <c r="H10" s="1">
        <v>6</v>
      </c>
      <c r="I10" s="1">
        <v>9</v>
      </c>
      <c r="J10" s="1">
        <v>14</v>
      </c>
      <c r="K10" s="1">
        <v>15</v>
      </c>
      <c r="L10" s="1">
        <v>6</v>
      </c>
      <c r="M10" s="1">
        <v>14</v>
      </c>
      <c r="N10" s="1">
        <v>16</v>
      </c>
      <c r="O10" s="1">
        <v>12</v>
      </c>
      <c r="P10" s="1">
        <v>12</v>
      </c>
      <c r="Q10" s="1">
        <v>12</v>
      </c>
      <c r="R10" s="1">
        <v>10</v>
      </c>
      <c r="S10" s="1">
        <v>8</v>
      </c>
      <c r="T10" s="1">
        <v>12</v>
      </c>
      <c r="U10" s="1">
        <v>15</v>
      </c>
      <c r="V10" s="1">
        <v>5</v>
      </c>
      <c r="W10" s="1">
        <v>7</v>
      </c>
      <c r="X10" s="1">
        <v>5</v>
      </c>
      <c r="Y10" s="1">
        <v>5</v>
      </c>
      <c r="Z10" s="1">
        <v>14</v>
      </c>
      <c r="AA10" s="1">
        <v>7</v>
      </c>
      <c r="AB10" s="1">
        <v>5</v>
      </c>
      <c r="AC10" s="1">
        <v>7</v>
      </c>
      <c r="AD10" s="1">
        <v>14</v>
      </c>
      <c r="AE10" s="1">
        <v>7</v>
      </c>
      <c r="AF10" s="1">
        <v>10</v>
      </c>
      <c r="AG10" s="1">
        <v>10</v>
      </c>
      <c r="AH10" s="1">
        <v>15</v>
      </c>
      <c r="AI10" s="1">
        <v>17</v>
      </c>
      <c r="AJ10" s="1">
        <v>9</v>
      </c>
      <c r="AK10" s="1">
        <v>15</v>
      </c>
      <c r="AL10" s="1">
        <v>6</v>
      </c>
      <c r="AM10" s="1">
        <v>14</v>
      </c>
      <c r="AN10" s="1">
        <v>8</v>
      </c>
      <c r="AO10" s="1">
        <v>9</v>
      </c>
      <c r="AP10" s="1">
        <v>14</v>
      </c>
      <c r="AQ10" s="1">
        <v>14</v>
      </c>
      <c r="AR10" s="1">
        <v>12</v>
      </c>
      <c r="AS10" s="1">
        <v>8</v>
      </c>
      <c r="AT10" s="1">
        <v>8</v>
      </c>
      <c r="AU10" s="1">
        <v>13</v>
      </c>
      <c r="AV10" s="1">
        <v>7</v>
      </c>
      <c r="AW10" s="1">
        <v>9</v>
      </c>
      <c r="AX10" s="1">
        <v>14</v>
      </c>
      <c r="AY10" s="1">
        <v>7</v>
      </c>
      <c r="AZ10" s="1">
        <v>12</v>
      </c>
      <c r="BA10" s="3">
        <v>7</v>
      </c>
    </row>
    <row r="11" spans="1:53" ht="12">
      <c r="A11" s="1" t="s">
        <v>61</v>
      </c>
      <c r="B11" s="1">
        <v>16</v>
      </c>
      <c r="C11" s="1">
        <v>16</v>
      </c>
      <c r="D11" s="1">
        <v>9</v>
      </c>
      <c r="E11" s="1">
        <v>14</v>
      </c>
      <c r="F11" s="1">
        <v>13</v>
      </c>
      <c r="G11" s="1">
        <v>21</v>
      </c>
      <c r="H11" s="1">
        <v>12</v>
      </c>
      <c r="I11" s="1">
        <v>10</v>
      </c>
      <c r="J11" s="1">
        <v>15</v>
      </c>
      <c r="K11" s="1">
        <v>13</v>
      </c>
      <c r="L11" s="1">
        <v>9</v>
      </c>
      <c r="M11" s="1">
        <v>13</v>
      </c>
      <c r="N11" s="1">
        <v>6</v>
      </c>
      <c r="O11" s="1">
        <v>6</v>
      </c>
      <c r="P11" s="1">
        <v>9</v>
      </c>
      <c r="Q11" s="1">
        <v>10</v>
      </c>
      <c r="R11" s="1">
        <v>9</v>
      </c>
      <c r="S11" s="1">
        <v>4</v>
      </c>
      <c r="T11" s="1">
        <v>9</v>
      </c>
      <c r="U11" s="1">
        <v>16</v>
      </c>
      <c r="V11" s="1">
        <v>10</v>
      </c>
      <c r="W11" s="1">
        <v>5</v>
      </c>
      <c r="X11" s="1">
        <v>7</v>
      </c>
      <c r="Y11" s="1">
        <v>6</v>
      </c>
      <c r="Z11" s="1">
        <v>11</v>
      </c>
      <c r="AA11" s="1">
        <v>10</v>
      </c>
      <c r="AB11" s="1">
        <v>1</v>
      </c>
      <c r="AC11" s="1">
        <v>17</v>
      </c>
      <c r="AD11" s="1">
        <v>11</v>
      </c>
      <c r="AE11" s="1">
        <v>16</v>
      </c>
      <c r="AF11" s="1">
        <v>10</v>
      </c>
      <c r="AG11" s="1">
        <v>15</v>
      </c>
      <c r="AH11" s="1">
        <v>6</v>
      </c>
      <c r="AI11" s="1">
        <v>9</v>
      </c>
      <c r="AJ11" s="1">
        <v>19</v>
      </c>
      <c r="AK11" s="1">
        <v>11</v>
      </c>
      <c r="AL11" s="1">
        <v>11</v>
      </c>
      <c r="AM11" s="1">
        <v>10</v>
      </c>
      <c r="AN11" s="1">
        <v>9</v>
      </c>
      <c r="AO11" s="1">
        <v>16</v>
      </c>
      <c r="AP11" s="1">
        <v>14</v>
      </c>
      <c r="AQ11" s="1">
        <v>10</v>
      </c>
      <c r="AR11" s="1">
        <v>14</v>
      </c>
      <c r="AS11" s="1">
        <v>13</v>
      </c>
      <c r="AT11" s="1">
        <v>18</v>
      </c>
      <c r="AU11" s="1">
        <v>28</v>
      </c>
      <c r="AV11" s="1">
        <v>14</v>
      </c>
      <c r="AW11" s="1">
        <v>15</v>
      </c>
      <c r="AX11" s="1">
        <v>12</v>
      </c>
      <c r="AY11" s="1">
        <v>7</v>
      </c>
      <c r="AZ11" s="1">
        <v>12</v>
      </c>
      <c r="BA11" s="3">
        <v>10</v>
      </c>
    </row>
    <row r="12" spans="1:53" ht="12">
      <c r="A12" s="1" t="s">
        <v>62</v>
      </c>
      <c r="B12" s="1">
        <v>6</v>
      </c>
      <c r="C12" s="1">
        <v>7</v>
      </c>
      <c r="D12" s="1">
        <v>1</v>
      </c>
      <c r="E12" s="1">
        <v>7</v>
      </c>
      <c r="F12" s="1">
        <v>7</v>
      </c>
      <c r="G12" s="1">
        <v>1</v>
      </c>
      <c r="H12" s="1">
        <v>7</v>
      </c>
      <c r="I12" s="1">
        <v>9</v>
      </c>
      <c r="J12" s="1">
        <v>6</v>
      </c>
      <c r="K12" s="1">
        <v>5</v>
      </c>
      <c r="L12" s="1">
        <v>6</v>
      </c>
      <c r="M12" s="1">
        <v>8</v>
      </c>
      <c r="N12" s="1">
        <v>5</v>
      </c>
      <c r="O12" s="1">
        <v>3</v>
      </c>
      <c r="P12" s="1">
        <v>3</v>
      </c>
      <c r="Q12" s="1">
        <v>6</v>
      </c>
      <c r="R12" s="1">
        <v>9</v>
      </c>
      <c r="S12" s="1">
        <v>8</v>
      </c>
      <c r="T12" s="1">
        <v>6</v>
      </c>
      <c r="U12" s="1">
        <v>8</v>
      </c>
      <c r="V12" s="1">
        <v>5</v>
      </c>
      <c r="W12" s="1">
        <v>3</v>
      </c>
      <c r="X12" s="1">
        <v>2</v>
      </c>
      <c r="Y12" s="1">
        <v>0</v>
      </c>
      <c r="Z12" s="1">
        <v>3</v>
      </c>
      <c r="AA12" s="1">
        <v>7</v>
      </c>
      <c r="AB12" s="1">
        <v>4</v>
      </c>
      <c r="AC12" s="1">
        <v>5</v>
      </c>
      <c r="AD12" s="1">
        <v>5</v>
      </c>
      <c r="AE12" s="1">
        <v>2</v>
      </c>
      <c r="AF12" s="1">
        <v>4</v>
      </c>
      <c r="AG12" s="1">
        <v>4</v>
      </c>
      <c r="AH12" s="1">
        <v>6</v>
      </c>
      <c r="AI12" s="1">
        <v>3</v>
      </c>
      <c r="AJ12" s="1">
        <v>2</v>
      </c>
      <c r="AK12" s="1">
        <v>5</v>
      </c>
      <c r="AL12" s="1">
        <v>5</v>
      </c>
      <c r="AM12" s="1">
        <v>12</v>
      </c>
      <c r="AN12" s="1">
        <v>5</v>
      </c>
      <c r="AO12" s="1">
        <v>3</v>
      </c>
      <c r="AP12" s="1">
        <v>4</v>
      </c>
      <c r="AQ12" s="1">
        <v>7</v>
      </c>
      <c r="AR12" s="1">
        <v>7</v>
      </c>
      <c r="AS12" s="1">
        <v>1</v>
      </c>
      <c r="AT12" s="1">
        <v>3</v>
      </c>
      <c r="AU12" s="1">
        <v>8</v>
      </c>
      <c r="AV12" s="1">
        <v>4</v>
      </c>
      <c r="AW12" s="1">
        <v>8</v>
      </c>
      <c r="AX12" s="1">
        <v>6</v>
      </c>
      <c r="AY12" s="1">
        <v>7</v>
      </c>
      <c r="AZ12" s="1">
        <v>6</v>
      </c>
      <c r="BA12" s="3">
        <v>12</v>
      </c>
    </row>
    <row r="13" spans="1:53" ht="12">
      <c r="A13" s="1" t="s">
        <v>63</v>
      </c>
      <c r="B13" s="1">
        <v>14</v>
      </c>
      <c r="C13" s="1">
        <v>7</v>
      </c>
      <c r="D13" s="1">
        <v>8</v>
      </c>
      <c r="E13" s="1">
        <v>11</v>
      </c>
      <c r="F13" s="1">
        <v>22</v>
      </c>
      <c r="G13" s="1">
        <v>14</v>
      </c>
      <c r="H13" s="1">
        <v>16</v>
      </c>
      <c r="I13" s="1">
        <v>7</v>
      </c>
      <c r="J13" s="1">
        <v>13</v>
      </c>
      <c r="K13" s="1">
        <v>15</v>
      </c>
      <c r="L13" s="1">
        <v>11</v>
      </c>
      <c r="M13" s="1">
        <v>16</v>
      </c>
      <c r="N13" s="1">
        <v>8</v>
      </c>
      <c r="O13" s="1">
        <v>8</v>
      </c>
      <c r="P13" s="1">
        <v>12</v>
      </c>
      <c r="Q13" s="1">
        <v>9</v>
      </c>
      <c r="R13" s="1">
        <v>11</v>
      </c>
      <c r="S13" s="1">
        <v>7</v>
      </c>
      <c r="T13" s="1">
        <v>12</v>
      </c>
      <c r="U13" s="1">
        <v>17</v>
      </c>
      <c r="V13" s="1">
        <v>4</v>
      </c>
      <c r="W13" s="1">
        <v>7</v>
      </c>
      <c r="X13" s="1">
        <v>6</v>
      </c>
      <c r="Y13" s="1">
        <v>5</v>
      </c>
      <c r="Z13" s="1">
        <v>12</v>
      </c>
      <c r="AA13" s="1">
        <v>11</v>
      </c>
      <c r="AB13" s="1">
        <v>11</v>
      </c>
      <c r="AC13" s="1">
        <v>13</v>
      </c>
      <c r="AD13" s="1">
        <v>11</v>
      </c>
      <c r="AE13" s="1">
        <v>13</v>
      </c>
      <c r="AF13" s="1">
        <v>6</v>
      </c>
      <c r="AG13" s="1">
        <v>6</v>
      </c>
      <c r="AH13" s="1">
        <v>13</v>
      </c>
      <c r="AI13" s="1">
        <v>6</v>
      </c>
      <c r="AJ13" s="1">
        <v>5</v>
      </c>
      <c r="AK13" s="1">
        <v>6</v>
      </c>
      <c r="AL13" s="1">
        <v>11</v>
      </c>
      <c r="AM13" s="1">
        <v>4</v>
      </c>
      <c r="AN13" s="1">
        <v>17</v>
      </c>
      <c r="AO13" s="1">
        <v>6</v>
      </c>
      <c r="AP13" s="1">
        <v>10</v>
      </c>
      <c r="AQ13" s="1">
        <v>21</v>
      </c>
      <c r="AR13" s="1">
        <v>16</v>
      </c>
      <c r="AS13" s="1">
        <v>15</v>
      </c>
      <c r="AT13" s="1">
        <v>13</v>
      </c>
      <c r="AU13" s="1">
        <v>10</v>
      </c>
      <c r="AV13" s="1">
        <v>9</v>
      </c>
      <c r="AW13" s="1">
        <v>9</v>
      </c>
      <c r="AX13" s="1">
        <v>11</v>
      </c>
      <c r="AY13" s="1">
        <v>9</v>
      </c>
      <c r="AZ13" s="1">
        <v>12</v>
      </c>
      <c r="BA13" s="3">
        <v>11</v>
      </c>
    </row>
    <row r="14" spans="1:53" ht="12">
      <c r="A14" s="1" t="s">
        <v>64</v>
      </c>
      <c r="B14" s="1">
        <v>4</v>
      </c>
      <c r="C14" s="1">
        <v>5</v>
      </c>
      <c r="D14" s="1">
        <v>4</v>
      </c>
      <c r="E14" s="1">
        <v>8</v>
      </c>
      <c r="F14" s="1">
        <v>5</v>
      </c>
      <c r="G14" s="1">
        <v>1</v>
      </c>
      <c r="H14" s="1">
        <v>6</v>
      </c>
      <c r="I14" s="1">
        <v>4</v>
      </c>
      <c r="J14" s="1">
        <v>4</v>
      </c>
      <c r="K14" s="1">
        <v>0</v>
      </c>
      <c r="L14" s="1">
        <v>3</v>
      </c>
      <c r="M14" s="1">
        <v>2</v>
      </c>
      <c r="N14" s="1">
        <v>3</v>
      </c>
      <c r="O14" s="1">
        <v>5</v>
      </c>
      <c r="P14" s="1">
        <v>2</v>
      </c>
      <c r="Q14" s="1">
        <v>3</v>
      </c>
      <c r="R14" s="1">
        <v>5</v>
      </c>
      <c r="S14" s="1">
        <v>1</v>
      </c>
      <c r="T14" s="1">
        <v>3</v>
      </c>
      <c r="U14" s="1">
        <v>1</v>
      </c>
      <c r="V14" s="1">
        <v>5</v>
      </c>
      <c r="W14" s="1">
        <v>2</v>
      </c>
      <c r="X14" s="1">
        <v>6</v>
      </c>
      <c r="Y14" s="1">
        <v>5</v>
      </c>
      <c r="Z14" s="1">
        <v>1</v>
      </c>
      <c r="AA14" s="1">
        <v>3</v>
      </c>
      <c r="AB14" s="1">
        <v>5</v>
      </c>
      <c r="AC14" s="1">
        <v>2</v>
      </c>
      <c r="AD14" s="1">
        <v>1</v>
      </c>
      <c r="AE14" s="1">
        <v>4</v>
      </c>
      <c r="AF14" s="1">
        <v>0</v>
      </c>
      <c r="AG14" s="1">
        <v>5</v>
      </c>
      <c r="AH14" s="1">
        <v>5</v>
      </c>
      <c r="AI14" s="1">
        <v>5</v>
      </c>
      <c r="AJ14" s="1">
        <v>4</v>
      </c>
      <c r="AK14" s="1">
        <v>2</v>
      </c>
      <c r="AL14" s="1">
        <v>2</v>
      </c>
      <c r="AM14" s="1">
        <v>4</v>
      </c>
      <c r="AN14" s="1">
        <v>4</v>
      </c>
      <c r="AO14" s="1">
        <v>2</v>
      </c>
      <c r="AP14" s="1">
        <v>4</v>
      </c>
      <c r="AQ14" s="1">
        <v>3</v>
      </c>
      <c r="AR14" s="1">
        <v>3</v>
      </c>
      <c r="AS14" s="1">
        <v>4</v>
      </c>
      <c r="AT14" s="1">
        <v>5</v>
      </c>
      <c r="AU14" s="1">
        <v>1</v>
      </c>
      <c r="AV14" s="1">
        <v>1</v>
      </c>
      <c r="AW14" s="1">
        <v>3</v>
      </c>
      <c r="AX14" s="1">
        <v>4</v>
      </c>
      <c r="AY14" s="1">
        <v>2</v>
      </c>
      <c r="AZ14" s="1">
        <v>4</v>
      </c>
      <c r="BA14" s="3">
        <v>3</v>
      </c>
    </row>
    <row r="15" spans="1:53" ht="12">
      <c r="A15" s="1" t="s">
        <v>65</v>
      </c>
      <c r="B15" s="1">
        <v>8</v>
      </c>
      <c r="C15" s="1">
        <v>2</v>
      </c>
      <c r="D15" s="1">
        <v>1</v>
      </c>
      <c r="E15" s="1">
        <v>9</v>
      </c>
      <c r="F15" s="1">
        <v>4</v>
      </c>
      <c r="G15" s="1">
        <v>6</v>
      </c>
      <c r="H15" s="1">
        <v>3</v>
      </c>
      <c r="I15" s="1">
        <v>8</v>
      </c>
      <c r="J15" s="1">
        <v>16</v>
      </c>
      <c r="K15" s="1">
        <v>4</v>
      </c>
      <c r="L15" s="1">
        <v>4</v>
      </c>
      <c r="M15" s="1">
        <v>7</v>
      </c>
      <c r="N15" s="1">
        <v>5</v>
      </c>
      <c r="O15" s="1">
        <v>6</v>
      </c>
      <c r="P15" s="1">
        <v>3</v>
      </c>
      <c r="Q15" s="1">
        <v>6</v>
      </c>
      <c r="R15" s="1">
        <v>2</v>
      </c>
      <c r="S15" s="1">
        <v>6</v>
      </c>
      <c r="T15" s="1">
        <v>3</v>
      </c>
      <c r="U15" s="1">
        <v>5</v>
      </c>
      <c r="V15" s="1">
        <v>3</v>
      </c>
      <c r="W15" s="1">
        <v>4</v>
      </c>
      <c r="X15" s="1">
        <v>7</v>
      </c>
      <c r="Y15" s="1">
        <v>5</v>
      </c>
      <c r="Z15" s="1">
        <v>5</v>
      </c>
      <c r="AA15" s="1">
        <v>3</v>
      </c>
      <c r="AB15" s="1">
        <v>4</v>
      </c>
      <c r="AC15" s="1">
        <v>5</v>
      </c>
      <c r="AD15" s="1">
        <v>2</v>
      </c>
      <c r="AE15" s="1">
        <v>2</v>
      </c>
      <c r="AF15" s="1">
        <v>2</v>
      </c>
      <c r="AG15" s="1">
        <v>7</v>
      </c>
      <c r="AH15" s="1">
        <v>5</v>
      </c>
      <c r="AI15" s="1">
        <v>3</v>
      </c>
      <c r="AJ15" s="1">
        <v>4</v>
      </c>
      <c r="AK15" s="1">
        <v>2</v>
      </c>
      <c r="AL15" s="1">
        <v>5</v>
      </c>
      <c r="AM15" s="1">
        <v>6</v>
      </c>
      <c r="AN15" s="1">
        <v>6</v>
      </c>
      <c r="AO15" s="1">
        <v>9</v>
      </c>
      <c r="AP15" s="1">
        <v>5</v>
      </c>
      <c r="AQ15" s="1">
        <v>4</v>
      </c>
      <c r="AR15" s="1">
        <v>1</v>
      </c>
      <c r="AS15" s="1">
        <v>7</v>
      </c>
      <c r="AT15" s="1">
        <v>2</v>
      </c>
      <c r="AU15" s="1">
        <v>2</v>
      </c>
      <c r="AV15" s="1">
        <v>2</v>
      </c>
      <c r="AW15" s="1">
        <v>14</v>
      </c>
      <c r="AX15" s="1">
        <v>3</v>
      </c>
      <c r="AY15" s="1">
        <v>2</v>
      </c>
      <c r="AZ15" s="1">
        <v>8</v>
      </c>
      <c r="BA15" s="3">
        <v>2</v>
      </c>
    </row>
    <row r="16" spans="1:53" ht="12">
      <c r="A16" s="1" t="s">
        <v>67</v>
      </c>
      <c r="B16" s="1">
        <v>13</v>
      </c>
      <c r="C16" s="1">
        <v>9</v>
      </c>
      <c r="D16" s="1">
        <v>6</v>
      </c>
      <c r="E16" s="1">
        <v>18</v>
      </c>
      <c r="F16" s="1">
        <v>8</v>
      </c>
      <c r="G16" s="1">
        <v>7</v>
      </c>
      <c r="H16" s="1">
        <v>9</v>
      </c>
      <c r="I16" s="1">
        <v>7</v>
      </c>
      <c r="J16" s="1">
        <v>2</v>
      </c>
      <c r="K16" s="1">
        <v>18</v>
      </c>
      <c r="L16" s="1">
        <v>16</v>
      </c>
      <c r="M16" s="1">
        <v>11</v>
      </c>
      <c r="N16" s="1">
        <v>3</v>
      </c>
      <c r="O16" s="1">
        <v>11</v>
      </c>
      <c r="P16" s="1">
        <v>5</v>
      </c>
      <c r="Q16" s="1">
        <v>13</v>
      </c>
      <c r="R16" s="1">
        <v>8</v>
      </c>
      <c r="S16" s="1">
        <v>11</v>
      </c>
      <c r="T16" s="1">
        <v>5</v>
      </c>
      <c r="U16" s="1">
        <v>9</v>
      </c>
      <c r="V16" s="1">
        <v>14</v>
      </c>
      <c r="W16" s="1">
        <v>9</v>
      </c>
      <c r="X16" s="1">
        <v>9</v>
      </c>
      <c r="Y16" s="1">
        <v>16</v>
      </c>
      <c r="Z16" s="1">
        <v>2</v>
      </c>
      <c r="AA16" s="1">
        <v>14</v>
      </c>
      <c r="AB16" s="1">
        <v>6</v>
      </c>
      <c r="AC16" s="1">
        <v>15</v>
      </c>
      <c r="AD16" s="1">
        <v>10</v>
      </c>
      <c r="AE16" s="1">
        <v>15</v>
      </c>
      <c r="AF16" s="1">
        <v>8</v>
      </c>
      <c r="AG16" s="1">
        <v>13</v>
      </c>
      <c r="AH16" s="1">
        <v>6</v>
      </c>
      <c r="AI16" s="1">
        <v>10</v>
      </c>
      <c r="AJ16" s="1">
        <v>5</v>
      </c>
      <c r="AK16" s="1">
        <v>10</v>
      </c>
      <c r="AL16" s="1">
        <v>15</v>
      </c>
      <c r="AM16" s="1">
        <v>10</v>
      </c>
      <c r="AN16" s="1">
        <v>15</v>
      </c>
      <c r="AO16" s="1">
        <v>14</v>
      </c>
      <c r="AP16" s="1">
        <v>19</v>
      </c>
      <c r="AQ16" s="1">
        <v>8</v>
      </c>
      <c r="AR16" s="1">
        <v>7</v>
      </c>
      <c r="AS16" s="1">
        <v>19</v>
      </c>
      <c r="AT16" s="1">
        <v>12</v>
      </c>
      <c r="AU16" s="1">
        <v>14</v>
      </c>
      <c r="AV16" s="1">
        <v>7</v>
      </c>
      <c r="AW16" s="1">
        <v>15</v>
      </c>
      <c r="AX16" s="1">
        <v>5</v>
      </c>
      <c r="AY16" s="1">
        <v>9</v>
      </c>
      <c r="AZ16" s="1">
        <v>7</v>
      </c>
      <c r="BA16" s="3">
        <v>11</v>
      </c>
    </row>
    <row r="17" spans="1:53" ht="12">
      <c r="A17" s="1" t="s">
        <v>68</v>
      </c>
      <c r="B17" s="1">
        <v>11</v>
      </c>
      <c r="C17" s="1">
        <v>7</v>
      </c>
      <c r="D17" s="1">
        <v>9</v>
      </c>
      <c r="E17" s="1">
        <v>6</v>
      </c>
      <c r="F17" s="1">
        <v>6</v>
      </c>
      <c r="G17" s="1">
        <v>8</v>
      </c>
      <c r="H17" s="1">
        <v>10</v>
      </c>
      <c r="I17" s="1">
        <v>3</v>
      </c>
      <c r="J17" s="1">
        <v>9</v>
      </c>
      <c r="K17" s="1">
        <v>8</v>
      </c>
      <c r="L17" s="1">
        <v>6</v>
      </c>
      <c r="M17" s="1">
        <v>8</v>
      </c>
      <c r="N17" s="1">
        <v>8</v>
      </c>
      <c r="O17" s="1">
        <v>4</v>
      </c>
      <c r="P17" s="1">
        <v>4</v>
      </c>
      <c r="Q17" s="1">
        <v>7</v>
      </c>
      <c r="R17" s="1">
        <v>10</v>
      </c>
      <c r="S17" s="1">
        <v>1</v>
      </c>
      <c r="T17" s="1">
        <v>4</v>
      </c>
      <c r="U17" s="1">
        <v>9</v>
      </c>
      <c r="V17" s="1">
        <v>2</v>
      </c>
      <c r="W17" s="1">
        <v>4</v>
      </c>
      <c r="X17" s="1">
        <v>4</v>
      </c>
      <c r="Y17" s="1">
        <v>6</v>
      </c>
      <c r="Z17" s="1">
        <v>5</v>
      </c>
      <c r="AA17" s="1">
        <v>10</v>
      </c>
      <c r="AB17" s="1">
        <v>4</v>
      </c>
      <c r="AC17" s="1">
        <v>12</v>
      </c>
      <c r="AD17" s="1">
        <v>7</v>
      </c>
      <c r="AE17" s="1">
        <v>3</v>
      </c>
      <c r="AF17" s="1">
        <v>8</v>
      </c>
      <c r="AG17" s="1">
        <v>8</v>
      </c>
      <c r="AH17" s="1">
        <v>12</v>
      </c>
      <c r="AI17" s="1">
        <v>7</v>
      </c>
      <c r="AJ17" s="1">
        <v>9</v>
      </c>
      <c r="AK17" s="1">
        <v>11</v>
      </c>
      <c r="AL17" s="1">
        <v>14</v>
      </c>
      <c r="AM17" s="1">
        <v>7</v>
      </c>
      <c r="AN17" s="1">
        <v>3</v>
      </c>
      <c r="AO17" s="1">
        <v>7</v>
      </c>
      <c r="AP17" s="1">
        <v>8</v>
      </c>
      <c r="AQ17" s="1">
        <v>3</v>
      </c>
      <c r="AR17" s="1">
        <v>2</v>
      </c>
      <c r="AS17" s="1">
        <v>9</v>
      </c>
      <c r="AT17" s="1">
        <v>7</v>
      </c>
      <c r="AU17" s="1">
        <v>5</v>
      </c>
      <c r="AV17" s="1">
        <v>3</v>
      </c>
      <c r="AW17" s="1">
        <v>11</v>
      </c>
      <c r="AX17" s="1">
        <v>12</v>
      </c>
      <c r="AY17" s="1">
        <v>4</v>
      </c>
      <c r="AZ17" s="1">
        <v>10</v>
      </c>
      <c r="BA17" s="3">
        <v>12</v>
      </c>
    </row>
    <row r="18" spans="1:53" ht="12">
      <c r="A18" s="1" t="s">
        <v>16</v>
      </c>
      <c r="B18" s="1">
        <v>108</v>
      </c>
      <c r="C18" s="1">
        <v>89</v>
      </c>
      <c r="D18" s="1">
        <v>67</v>
      </c>
      <c r="E18" s="1">
        <v>102</v>
      </c>
      <c r="F18" s="1">
        <v>105</v>
      </c>
      <c r="G18" s="1">
        <v>107</v>
      </c>
      <c r="H18" s="1">
        <v>94</v>
      </c>
      <c r="I18" s="1">
        <v>79</v>
      </c>
      <c r="J18" s="1">
        <v>100</v>
      </c>
      <c r="K18" s="1">
        <v>99</v>
      </c>
      <c r="L18" s="1">
        <v>79</v>
      </c>
      <c r="M18" s="1">
        <v>97</v>
      </c>
      <c r="N18" s="1">
        <v>70</v>
      </c>
      <c r="O18" s="1">
        <v>69</v>
      </c>
      <c r="P18" s="1">
        <v>67</v>
      </c>
      <c r="Q18" s="1">
        <v>78</v>
      </c>
      <c r="R18" s="1">
        <v>84</v>
      </c>
      <c r="S18" s="1">
        <v>56</v>
      </c>
      <c r="T18" s="1">
        <v>70</v>
      </c>
      <c r="U18" s="1">
        <v>98</v>
      </c>
      <c r="V18" s="1">
        <v>66</v>
      </c>
      <c r="W18" s="1">
        <v>60</v>
      </c>
      <c r="X18" s="1">
        <v>61</v>
      </c>
      <c r="Y18" s="1">
        <v>66</v>
      </c>
      <c r="Z18" s="1">
        <v>66</v>
      </c>
      <c r="AA18" s="1">
        <v>83</v>
      </c>
      <c r="AB18" s="1">
        <v>48</v>
      </c>
      <c r="AC18" s="1">
        <v>96</v>
      </c>
      <c r="AD18" s="1">
        <v>81</v>
      </c>
      <c r="AE18" s="1">
        <v>80</v>
      </c>
      <c r="AF18" s="1">
        <v>67</v>
      </c>
      <c r="AG18" s="1">
        <v>91</v>
      </c>
      <c r="AH18" s="1">
        <v>89</v>
      </c>
      <c r="AI18" s="1">
        <v>81</v>
      </c>
      <c r="AJ18" s="1">
        <v>72</v>
      </c>
      <c r="AK18" s="1">
        <v>86</v>
      </c>
      <c r="AL18" s="1">
        <v>91</v>
      </c>
      <c r="AM18" s="1">
        <v>95</v>
      </c>
      <c r="AN18" s="1">
        <v>94</v>
      </c>
      <c r="AO18" s="1">
        <v>98</v>
      </c>
      <c r="AP18" s="1">
        <v>104</v>
      </c>
      <c r="AQ18" s="1">
        <v>95</v>
      </c>
      <c r="AR18" s="1">
        <v>78</v>
      </c>
      <c r="AS18" s="1">
        <v>100</v>
      </c>
      <c r="AT18" s="1">
        <v>91</v>
      </c>
      <c r="AU18" s="1">
        <v>102</v>
      </c>
      <c r="AV18" s="1">
        <v>63</v>
      </c>
      <c r="AW18" s="1">
        <v>97</v>
      </c>
      <c r="AX18" s="1">
        <v>84</v>
      </c>
      <c r="AY18" s="1">
        <v>61</v>
      </c>
      <c r="AZ18" s="1">
        <v>83</v>
      </c>
      <c r="BA18" s="3">
        <v>90</v>
      </c>
    </row>
    <row r="20" spans="1:27" ht="12">
      <c r="A20" s="1" t="s">
        <v>34</v>
      </c>
      <c r="Z20" s="1"/>
      <c r="AA20" s="1"/>
    </row>
    <row r="21" spans="1:54" ht="12">
      <c r="A21" s="1" t="s">
        <v>57</v>
      </c>
      <c r="B21" s="1">
        <v>44</v>
      </c>
      <c r="C21" s="1">
        <v>31</v>
      </c>
      <c r="D21" s="1">
        <v>28</v>
      </c>
      <c r="E21" s="1">
        <v>48</v>
      </c>
      <c r="F21" s="1">
        <v>56</v>
      </c>
      <c r="G21" s="1">
        <v>40</v>
      </c>
      <c r="H21" s="1">
        <v>31</v>
      </c>
      <c r="I21" s="1">
        <v>52</v>
      </c>
      <c r="J21" s="1">
        <v>45</v>
      </c>
      <c r="K21" s="1">
        <v>24</v>
      </c>
      <c r="L21" s="1">
        <v>34</v>
      </c>
      <c r="M21" s="1">
        <v>38</v>
      </c>
      <c r="N21" s="1">
        <v>36</v>
      </c>
      <c r="O21" s="1">
        <v>20</v>
      </c>
      <c r="P21" s="1">
        <v>29</v>
      </c>
      <c r="Q21" s="1">
        <v>26</v>
      </c>
      <c r="R21" s="1">
        <v>44</v>
      </c>
      <c r="S21" s="1">
        <v>31</v>
      </c>
      <c r="T21" s="1">
        <v>35</v>
      </c>
      <c r="U21" s="1">
        <v>45</v>
      </c>
      <c r="V21" s="1">
        <v>63</v>
      </c>
      <c r="W21" s="1">
        <v>29</v>
      </c>
      <c r="X21" s="1">
        <v>39</v>
      </c>
      <c r="Y21" s="1">
        <v>50</v>
      </c>
      <c r="Z21" s="1">
        <v>55</v>
      </c>
      <c r="AA21" s="1">
        <v>24</v>
      </c>
      <c r="AB21" s="1">
        <v>24</v>
      </c>
      <c r="AC21" s="1">
        <v>44</v>
      </c>
      <c r="AD21" s="1">
        <v>33</v>
      </c>
      <c r="AE21" s="1">
        <v>35</v>
      </c>
      <c r="AF21" s="1">
        <v>26</v>
      </c>
      <c r="AG21" s="1">
        <v>59</v>
      </c>
      <c r="AH21" s="1">
        <v>61</v>
      </c>
      <c r="AI21" s="1">
        <v>42</v>
      </c>
      <c r="AJ21" s="1">
        <v>41</v>
      </c>
      <c r="AK21" s="1">
        <v>44</v>
      </c>
      <c r="AL21" s="1">
        <v>57</v>
      </c>
      <c r="AM21" s="1">
        <v>44</v>
      </c>
      <c r="AN21" s="1">
        <v>30</v>
      </c>
      <c r="AO21" s="1">
        <v>63</v>
      </c>
      <c r="AP21" s="1">
        <v>54</v>
      </c>
      <c r="AQ21" s="1">
        <v>55</v>
      </c>
      <c r="AR21" s="1">
        <v>38</v>
      </c>
      <c r="AS21" s="1">
        <v>57</v>
      </c>
      <c r="AT21" s="1">
        <v>69</v>
      </c>
      <c r="AU21" s="1">
        <v>37</v>
      </c>
      <c r="AV21" s="1">
        <v>43</v>
      </c>
      <c r="AW21" s="1">
        <v>53</v>
      </c>
      <c r="AX21" s="1">
        <v>52</v>
      </c>
      <c r="AY21" s="1">
        <v>24</v>
      </c>
      <c r="AZ21" s="1">
        <v>38</v>
      </c>
      <c r="BA21" s="3">
        <v>50</v>
      </c>
      <c r="BB21" s="38"/>
    </row>
    <row r="22" spans="1:54" ht="12">
      <c r="A22" s="1" t="s">
        <v>71</v>
      </c>
      <c r="B22" s="1">
        <v>248</v>
      </c>
      <c r="C22" s="1">
        <v>253</v>
      </c>
      <c r="D22" s="1">
        <v>207</v>
      </c>
      <c r="E22" s="1">
        <v>237</v>
      </c>
      <c r="F22" s="1">
        <v>179</v>
      </c>
      <c r="G22" s="1">
        <v>268</v>
      </c>
      <c r="H22" s="1">
        <v>207</v>
      </c>
      <c r="I22" s="1">
        <v>189</v>
      </c>
      <c r="J22" s="1">
        <v>226</v>
      </c>
      <c r="K22" s="1">
        <v>212</v>
      </c>
      <c r="L22" s="1">
        <v>176</v>
      </c>
      <c r="M22" s="1">
        <v>221</v>
      </c>
      <c r="N22" s="1">
        <v>216</v>
      </c>
      <c r="O22" s="1">
        <v>213</v>
      </c>
      <c r="P22" s="1">
        <v>199</v>
      </c>
      <c r="Q22" s="1">
        <v>215</v>
      </c>
      <c r="R22" s="1">
        <v>213</v>
      </c>
      <c r="S22" s="1">
        <v>201</v>
      </c>
      <c r="T22" s="1">
        <v>194</v>
      </c>
      <c r="U22" s="1">
        <v>213</v>
      </c>
      <c r="V22" s="1">
        <v>240</v>
      </c>
      <c r="W22" s="1">
        <v>221</v>
      </c>
      <c r="X22" s="1">
        <v>199</v>
      </c>
      <c r="Y22" s="1">
        <v>233</v>
      </c>
      <c r="Z22" s="1">
        <v>194</v>
      </c>
      <c r="AA22" s="1">
        <v>218</v>
      </c>
      <c r="AB22" s="1">
        <v>197</v>
      </c>
      <c r="AC22" s="1">
        <v>199</v>
      </c>
      <c r="AD22" s="1">
        <v>197</v>
      </c>
      <c r="AE22" s="1">
        <v>223</v>
      </c>
      <c r="AF22" s="1">
        <v>254</v>
      </c>
      <c r="AG22" s="1">
        <v>266</v>
      </c>
      <c r="AH22" s="1">
        <v>232</v>
      </c>
      <c r="AI22" s="1">
        <v>235</v>
      </c>
      <c r="AJ22" s="1">
        <v>228</v>
      </c>
      <c r="AK22" s="1">
        <v>269</v>
      </c>
      <c r="AL22" s="1">
        <v>251</v>
      </c>
      <c r="AM22" s="1">
        <v>281</v>
      </c>
      <c r="AN22" s="1">
        <v>259</v>
      </c>
      <c r="AO22" s="1">
        <v>308</v>
      </c>
      <c r="AP22" s="1">
        <v>282</v>
      </c>
      <c r="AQ22" s="1">
        <v>262</v>
      </c>
      <c r="AR22" s="1">
        <v>236</v>
      </c>
      <c r="AS22" s="1">
        <v>273</v>
      </c>
      <c r="AT22" s="1">
        <v>263</v>
      </c>
      <c r="AU22" s="1">
        <v>245</v>
      </c>
      <c r="AV22" s="1">
        <v>259</v>
      </c>
      <c r="AW22" s="1">
        <v>261</v>
      </c>
      <c r="AX22" s="1">
        <v>279</v>
      </c>
      <c r="AY22" s="1">
        <v>140</v>
      </c>
      <c r="AZ22" s="1">
        <v>198</v>
      </c>
      <c r="BA22" s="3">
        <v>225</v>
      </c>
      <c r="BB22" s="38"/>
    </row>
    <row r="23" spans="1:53" ht="12">
      <c r="A23" s="37" t="s">
        <v>72</v>
      </c>
      <c r="B23" s="36">
        <f>B22*'[1]AucklandHosp'!$AD$92</f>
        <v>83.23580034423408</v>
      </c>
      <c r="C23" s="36">
        <f>C22*'[1]AucklandHosp'!$AD$93</f>
        <v>86.66298342541437</v>
      </c>
      <c r="D23" s="36">
        <f>D22*'[1]AucklandHosp'!$AD$94</f>
        <v>73.98194945848375</v>
      </c>
      <c r="E23" s="36">
        <f>E22*'[1]AucklandHosp'!$AD$95</f>
        <v>77.90657439446366</v>
      </c>
      <c r="F23" s="36">
        <f>F22*'[1]AucklandHosp'!$AD$96</f>
        <v>62.35920577617329</v>
      </c>
      <c r="G23" s="36">
        <f>G22*'[1]AucklandHosp'!$AD$97</f>
        <v>89.18010291595198</v>
      </c>
      <c r="H23" s="36">
        <f>H22*'[1]AucklandHosp'!$AD$98</f>
        <v>69.25228519195613</v>
      </c>
      <c r="I23" s="36">
        <f>I22*'[1]AucklandHosp'!$AD$99</f>
        <v>67.21606118546845</v>
      </c>
      <c r="J23" s="36">
        <f>J22*'[1]AucklandHosp'!$AD$100</f>
        <v>80.37476099426387</v>
      </c>
      <c r="K23" s="36">
        <f>K22*'[1]AucklandHosp'!$AD$101</f>
        <v>78.56470588235294</v>
      </c>
      <c r="L23" s="36">
        <f>L22*'[1]AucklandHosp'!$AD$102</f>
        <v>65.18518518518518</v>
      </c>
      <c r="M23" s="36">
        <f>M22*'[1]AucklandHosp'!$AD$103</f>
        <v>80.8639846743295</v>
      </c>
      <c r="N23" s="36">
        <f>N22*'[1]AucklandHosp'!$AD$104</f>
        <v>75.7069306930693</v>
      </c>
      <c r="O23" s="36">
        <f>O22*'[1]AucklandHosp'!$AD$105</f>
        <v>74.84939759036145</v>
      </c>
      <c r="P23" s="36">
        <f>P22*'[1]AucklandHosp'!$AD$106</f>
        <v>67.60897435897436</v>
      </c>
      <c r="Q23" s="36">
        <f>Q22*'[1]AucklandHosp'!$AD$107</f>
        <v>75.91008771929825</v>
      </c>
      <c r="R23" s="36">
        <f>R22*'[1]AucklandHosp'!$AD$108</f>
        <v>79.0377358490566</v>
      </c>
      <c r="S23" s="36">
        <f>S22*'[1]AucklandHosp'!$AD$109</f>
        <v>71.6993987975952</v>
      </c>
      <c r="T23" s="36">
        <f>T22*'[1]AucklandHosp'!$AD$110</f>
        <v>71.35632183908046</v>
      </c>
      <c r="U23" s="36">
        <f>U22*'[1]AucklandHosp'!$AD$111</f>
        <v>76.12777777777778</v>
      </c>
      <c r="V23" s="36">
        <f>V22*'[1]AucklandHosp'!$AD$112</f>
        <v>83.07692307692308</v>
      </c>
      <c r="W23" s="36">
        <f>W22*'[1]AucklandHosp'!$AD$113</f>
        <v>73.37549407114625</v>
      </c>
      <c r="X23" s="36">
        <f>X22*'[1]AucklandHosp'!$AD$114</f>
        <v>67.8133874239351</v>
      </c>
      <c r="Y23" s="36">
        <f>Y22*'[1]AucklandHosp'!$AD$115</f>
        <v>75.86046511627907</v>
      </c>
      <c r="Z23" s="36">
        <f>Z22*'[1]AucklandHosp'!$AD$116</f>
        <v>63.10329670329671</v>
      </c>
      <c r="AA23" s="36">
        <f>AA22*'[1]AucklandHosp'!$AD$117</f>
        <v>72.35744680851063</v>
      </c>
      <c r="AB23" s="36">
        <f>AB22*'[1]AucklandHosp'!$AD$118</f>
        <v>56.34122287968442</v>
      </c>
      <c r="AC23" s="36">
        <f>AC22*'[1]AucklandHosp'!$AD$119</f>
        <v>61.42418772563177</v>
      </c>
      <c r="AD23" s="36">
        <f>AD22*'[1]AucklandHosp'!$AD$120</f>
        <v>59.92880258899676</v>
      </c>
      <c r="AE23" s="36">
        <f>AE22*'[1]AucklandHosp'!$AD$121</f>
        <v>69.82459016393443</v>
      </c>
      <c r="AF23" s="36">
        <f>AF22*'[1]AucklandHosp'!$AD$122</f>
        <v>0</v>
      </c>
      <c r="AG23" s="36">
        <f>AG22*'[1]AucklandHosp'!$AD$133</f>
        <v>86.6046511627907</v>
      </c>
      <c r="AH23" s="36">
        <f>AH22*'[1]AucklandHosp'!$AD$134</f>
        <v>75.46373626373627</v>
      </c>
      <c r="AI23" s="36">
        <f>AI22*'[1]AucklandHosp'!$AD$135</f>
        <v>78</v>
      </c>
      <c r="AJ23" s="36">
        <f>AJ22*'[1]AucklandHosp'!$AD$136</f>
        <v>65.20710059171599</v>
      </c>
      <c r="AK23" s="36">
        <f>AK22*'[1]AucklandHosp'!$AD$137</f>
        <v>83.03068592057761</v>
      </c>
      <c r="AL23" s="36">
        <f>AL22*'[1]AucklandHosp'!$AD$137</f>
        <v>77.47472924187726</v>
      </c>
      <c r="AM23" s="36">
        <f>AM22*'[1]AucklandHosp'!$AD$137</f>
        <v>86.7346570397112</v>
      </c>
      <c r="AN23" s="36">
        <f>AN22*'[1]AucklandHosp'!$AD$137</f>
        <v>79.94404332129965</v>
      </c>
      <c r="AO23" s="36">
        <f>AO22*'[1]AucklandHosp'!$AD$137</f>
        <v>95.06859205776173</v>
      </c>
      <c r="AP23" s="36">
        <f>AP22*'[1]AucklandHosp'!$AD$137</f>
        <v>87.04332129963899</v>
      </c>
      <c r="AQ23" s="36">
        <f>AQ22*'[1]AucklandHosp'!$AD$137</f>
        <v>80.87003610108303</v>
      </c>
      <c r="AR23" s="36">
        <f>AR22*'[1]AucklandHosp'!$AD$137</f>
        <v>72.84476534296029</v>
      </c>
      <c r="AS23" s="36">
        <f>AS22*'[1]AucklandHosp'!$AD$137</f>
        <v>84.2653429602888</v>
      </c>
      <c r="AT23" s="36">
        <f>AT22*'[1]AucklandHosp'!$AD$137</f>
        <v>81.17870036101083</v>
      </c>
      <c r="AU23" s="36">
        <f>AU22*'[1]AucklandHosp'!$AD$137</f>
        <v>75.62274368231047</v>
      </c>
      <c r="AV23" s="36">
        <f>AV22*'[1]AucklandHosp'!$AD$137</f>
        <v>79.94404332129965</v>
      </c>
      <c r="AW23" s="36">
        <f>AW22*'[1]AucklandHosp'!$AD$137</f>
        <v>80.56137184115524</v>
      </c>
      <c r="AX23" s="36">
        <f>AX22*'[1]AucklandHosp'!$AD$137</f>
        <v>86.11732851985559</v>
      </c>
      <c r="AY23" s="36">
        <f>AY22*'[1]AucklandHosp'!$AD$137</f>
        <v>43.2129963898917</v>
      </c>
      <c r="AZ23" s="36">
        <f>AZ22*'[1]AucklandHosp'!$AD$137</f>
        <v>61.11552346570397</v>
      </c>
      <c r="BA23" s="36">
        <f>BA22*'[1]AucklandHosp'!$AD$137</f>
        <v>69.44945848375451</v>
      </c>
    </row>
    <row r="24" spans="1:53" ht="12">
      <c r="A24" s="37" t="s">
        <v>73</v>
      </c>
      <c r="B24" s="36">
        <f>B22*'[1]AucklandHosp'!$AE$92</f>
        <v>67.44234079173839</v>
      </c>
      <c r="C24" s="36">
        <f>C22*'[1]AucklandHosp'!$AE$93</f>
        <v>70.35543278084715</v>
      </c>
      <c r="D24" s="36">
        <f>D22*'[1]AucklandHosp'!$AE$94</f>
        <v>54.17870036101083</v>
      </c>
      <c r="E24" s="36">
        <f>E22*'[1]AucklandHosp'!$AE$95</f>
        <v>63.555363321799305</v>
      </c>
      <c r="F24" s="36">
        <f>F22*'[1]AucklandHosp'!$AE$96</f>
        <v>50.4043321299639</v>
      </c>
      <c r="G24" s="36">
        <f>G22*'[1]AucklandHosp'!$AE$97</f>
        <v>77.22813036020584</v>
      </c>
      <c r="H24" s="36">
        <f>H22*'[1]AucklandHosp'!$AE$98</f>
        <v>59.03473491773308</v>
      </c>
      <c r="I24" s="36">
        <f>I22*'[1]AucklandHosp'!$AE$99</f>
        <v>54.92925430210325</v>
      </c>
      <c r="J24" s="36">
        <f>J22*'[1]AucklandHosp'!$AE$100</f>
        <v>63.95411089866156</v>
      </c>
      <c r="K24" s="36">
        <f>K22*'[1]AucklandHosp'!$AE$101</f>
        <v>59.02745098039216</v>
      </c>
      <c r="L24" s="36">
        <f>L22*'[1]AucklandHosp'!$AE$102</f>
        <v>50.77582846003898</v>
      </c>
      <c r="M24" s="36">
        <f>M22*'[1]AucklandHosp'!$AE$103</f>
        <v>65.19923371647509</v>
      </c>
      <c r="N24" s="36">
        <f>N22*'[1]AucklandHosp'!$AE$104</f>
        <v>65.44158415841584</v>
      </c>
      <c r="O24" s="36">
        <f>O22*'[1]AucklandHosp'!$AE$105</f>
        <v>67.15060240963855</v>
      </c>
      <c r="P24" s="36">
        <f>P22*'[1]AucklandHosp'!$AE$106</f>
        <v>60.380341880341874</v>
      </c>
      <c r="Q24" s="36">
        <f>Q22*'[1]AucklandHosp'!$AE$107</f>
        <v>64.59429824561403</v>
      </c>
      <c r="R24" s="36">
        <f>R22*'[1]AucklandHosp'!$AE$108</f>
        <v>63.855345911949684</v>
      </c>
      <c r="S24" s="36">
        <f>S22*'[1]AucklandHosp'!$AE$109</f>
        <v>63.64328657314629</v>
      </c>
      <c r="T24" s="36">
        <f>T22*'[1]AucklandHosp'!$AE$110</f>
        <v>66.52490421455938</v>
      </c>
      <c r="U24" s="36">
        <f>U22*'[1]AucklandHosp'!$AE$111</f>
        <v>71</v>
      </c>
      <c r="V24" s="36">
        <f>V22*'[1]AucklandHosp'!$AE$112</f>
        <v>76.04395604395604</v>
      </c>
      <c r="W24" s="36">
        <f>W22*'[1]AucklandHosp'!$AE$113</f>
        <v>67.26086956521739</v>
      </c>
      <c r="X24" s="36">
        <f>X22*'[1]AucklandHosp'!$AE$114</f>
        <v>57.722109533468554</v>
      </c>
      <c r="Y24" s="36">
        <f>Y22*'[1]AucklandHosp'!$AE$115</f>
        <v>74.38266384778012</v>
      </c>
      <c r="Z24" s="36">
        <f>Z22*'[1]AucklandHosp'!$AE$116</f>
        <v>66.08791208791209</v>
      </c>
      <c r="AA24" s="36">
        <f>AA22*'[1]AucklandHosp'!$AE$117</f>
        <v>69.11063829787234</v>
      </c>
      <c r="AB24" s="36">
        <f>AB22*'[1]AucklandHosp'!$AE$118</f>
        <v>64.50098619329388</v>
      </c>
      <c r="AC24" s="36">
        <f>AC22*'[1]AucklandHosp'!$AE$119</f>
        <v>60.34657039711191</v>
      </c>
      <c r="AD24" s="36">
        <f>AD22*'[1]AucklandHosp'!$AE$120</f>
        <v>57.37864077669902</v>
      </c>
      <c r="AE24" s="36">
        <f>AE22*'[1]AucklandHosp'!$AE$121</f>
        <v>66.16885245901639</v>
      </c>
      <c r="AF24" s="36">
        <f>AF22*'[1]AucklandHosp'!$AE$122</f>
        <v>0</v>
      </c>
      <c r="AG24" s="36">
        <f>AG22*'[1]AucklandHosp'!$AE$133</f>
        <v>84.91754756871036</v>
      </c>
      <c r="AH24" s="36">
        <f>AH22*'[1]AucklandHosp'!$AE$134</f>
        <v>79.03296703296704</v>
      </c>
      <c r="AI24" s="36">
        <f>AI22*'[1]AucklandHosp'!$AE$135</f>
        <v>74.5</v>
      </c>
      <c r="AJ24" s="36">
        <f>AJ22*'[1]AucklandHosp'!$AE$136</f>
        <v>74.6508875739645</v>
      </c>
      <c r="AK24" s="36">
        <f>AK22*'[1]AucklandHosp'!$AE$137</f>
        <v>81.5740072202166</v>
      </c>
      <c r="AL24" s="36">
        <f>AL22*'[1]AucklandHosp'!$AE$137</f>
        <v>76.11552346570397</v>
      </c>
      <c r="AM24" s="36">
        <f>AM22*'[1]AucklandHosp'!$AE$137</f>
        <v>85.21299638989169</v>
      </c>
      <c r="AN24" s="36">
        <f>AN22*'[1]AucklandHosp'!$AE$137</f>
        <v>78.54151624548736</v>
      </c>
      <c r="AO24" s="36">
        <f>AO22*'[1]AucklandHosp'!$AE$137</f>
        <v>93.40072202166064</v>
      </c>
      <c r="AP24" s="36">
        <f>AP22*'[1]AucklandHosp'!$AE$137</f>
        <v>85.51624548736461</v>
      </c>
      <c r="AQ24" s="36">
        <f>AQ22*'[1]AucklandHosp'!$AE$137</f>
        <v>79.45126353790613</v>
      </c>
      <c r="AR24" s="36">
        <f>AR22*'[1]AucklandHosp'!$AE$137</f>
        <v>71.5667870036101</v>
      </c>
      <c r="AS24" s="36">
        <f>AS22*'[1]AucklandHosp'!$AE$137</f>
        <v>82.7870036101083</v>
      </c>
      <c r="AT24" s="36">
        <f>AT22*'[1]AucklandHosp'!$AE$137</f>
        <v>79.75451263537906</v>
      </c>
      <c r="AU24" s="36">
        <f>AU22*'[1]AucklandHosp'!$AE$137</f>
        <v>74.29602888086642</v>
      </c>
      <c r="AV24" s="36">
        <f>AV22*'[1]AucklandHosp'!$AE$137</f>
        <v>78.54151624548736</v>
      </c>
      <c r="AW24" s="36">
        <f>AW22*'[1]AucklandHosp'!$AE$137</f>
        <v>79.1480144404332</v>
      </c>
      <c r="AX24" s="36">
        <f>AX22*'[1]AucklandHosp'!$AE$137</f>
        <v>84.60649819494584</v>
      </c>
      <c r="AY24" s="36">
        <f>AY22*'[1]AucklandHosp'!$AE$137</f>
        <v>42.454873646209386</v>
      </c>
      <c r="AZ24" s="36">
        <f>AZ22*'[1]AucklandHosp'!$AE$137</f>
        <v>60.04332129963898</v>
      </c>
      <c r="BA24" s="36">
        <f>BA22*'[1]AucklandHosp'!$AE$137</f>
        <v>68.23104693140793</v>
      </c>
    </row>
    <row r="25" spans="1:53" ht="12">
      <c r="A25" s="37" t="s">
        <v>74</v>
      </c>
      <c r="B25" s="36">
        <f>B22*'[1]AucklandHosp'!$AF$92</f>
        <v>97.32185886402755</v>
      </c>
      <c r="C25" s="36">
        <f>C22*'[1]AucklandHosp'!$AF$93</f>
        <v>95.98158379373848</v>
      </c>
      <c r="D25" s="36">
        <f>D22*'[1]AucklandHosp'!$AF$94</f>
        <v>78.8393501805054</v>
      </c>
      <c r="E25" s="36">
        <f>E22*'[1]AucklandHosp'!$AF$95</f>
        <v>95.53806228373703</v>
      </c>
      <c r="F25" s="36">
        <f>F22*'[1]AucklandHosp'!$AF$96</f>
        <v>66.23646209386281</v>
      </c>
      <c r="G25" s="36">
        <f>G22*'[1]AucklandHosp'!$AF$97</f>
        <v>101.5917667238422</v>
      </c>
      <c r="H25" s="36">
        <f>H22*'[1]AucklandHosp'!$AF$98</f>
        <v>78.71297989031079</v>
      </c>
      <c r="I25" s="36">
        <f>I22*'[1]AucklandHosp'!$AF$99</f>
        <v>66.8546845124283</v>
      </c>
      <c r="J25" s="36">
        <f>J22*'[1]AucklandHosp'!$AF$100</f>
        <v>81.67112810707457</v>
      </c>
      <c r="K25" s="36">
        <f>K22*'[1]AucklandHosp'!$AF$101</f>
        <v>74.4078431372549</v>
      </c>
      <c r="L25" s="36">
        <f>L22*'[1]AucklandHosp'!$AF$102</f>
        <v>60.03898635477582</v>
      </c>
      <c r="M25" s="36">
        <f>M22*'[1]AucklandHosp'!$AF$103</f>
        <v>74.93678160919539</v>
      </c>
      <c r="N25" s="36">
        <f>N22*'[1]AucklandHosp'!$AF$104</f>
        <v>74.85148514851484</v>
      </c>
      <c r="O25" s="36">
        <f>O22*'[1]AucklandHosp'!$AF$105</f>
        <v>71</v>
      </c>
      <c r="P25" s="36">
        <f>P22*'[1]AucklandHosp'!$AF$106</f>
        <v>71.01068376068376</v>
      </c>
      <c r="Q25" s="36">
        <f>Q22*'[1]AucklandHosp'!$AF$107</f>
        <v>74.49561403508773</v>
      </c>
      <c r="R25" s="36">
        <f>R22*'[1]AucklandHosp'!$AF$108</f>
        <v>70.10691823899371</v>
      </c>
      <c r="S25" s="36">
        <f>S22*'[1]AucklandHosp'!$AF$109</f>
        <v>65.65731462925852</v>
      </c>
      <c r="T25" s="36">
        <f>T22*'[1]AucklandHosp'!$AF$110</f>
        <v>56.11877394636015</v>
      </c>
      <c r="U25" s="36">
        <f>U22*'[1]AucklandHosp'!$AF$111</f>
        <v>65.87222222222222</v>
      </c>
      <c r="V25" s="36">
        <f>V22*'[1]AucklandHosp'!$AF$112</f>
        <v>80.87912087912089</v>
      </c>
      <c r="W25" s="36">
        <f>W22*'[1]AucklandHosp'!$AF$113</f>
        <v>80.36363636363636</v>
      </c>
      <c r="X25" s="36">
        <f>X22*'[1]AucklandHosp'!$AF$114</f>
        <v>73.46450304259635</v>
      </c>
      <c r="Y25" s="36">
        <f>Y22*'[1]AucklandHosp'!$AF$115</f>
        <v>82.7568710359408</v>
      </c>
      <c r="Z25" s="36">
        <f>Z22*'[1]AucklandHosp'!$AF$116</f>
        <v>64.8087912087912</v>
      </c>
      <c r="AA25" s="36">
        <f>AA22*'[1]AucklandHosp'!$AF$117</f>
        <v>76.53191489361703</v>
      </c>
      <c r="AB25" s="36">
        <f>AB22*'[1]AucklandHosp'!$AF$118</f>
        <v>76.1577909270217</v>
      </c>
      <c r="AC25" s="36">
        <f>AC22*'[1]AucklandHosp'!$AF$119</f>
        <v>77.22924187725633</v>
      </c>
      <c r="AD25" s="36">
        <f>AD22*'[1]AucklandHosp'!$AF$120</f>
        <v>79.69255663430421</v>
      </c>
      <c r="AE25" s="36">
        <f>AE22*'[1]AucklandHosp'!$AF$121</f>
        <v>87.00655737704918</v>
      </c>
      <c r="AF25" s="36">
        <f>AF22*'[1]AucklandHosp'!$AF$122</f>
        <v>0</v>
      </c>
      <c r="AG25" s="36">
        <f>AG22*'[1]AucklandHosp'!$AF$133</f>
        <v>94.47780126849895</v>
      </c>
      <c r="AH25" s="36">
        <f>AH22*'[1]AucklandHosp'!$AF$134</f>
        <v>77.5032967032967</v>
      </c>
      <c r="AI25" s="36">
        <f>AI22*'[1]AucklandHosp'!$AF$135</f>
        <v>82.5</v>
      </c>
      <c r="AJ25" s="36">
        <f>AJ22*'[1]AucklandHosp'!$AF$136</f>
        <v>88.14201183431952</v>
      </c>
      <c r="AK25" s="36">
        <f>AK22*'[1]AucklandHosp'!$AF$137</f>
        <v>104.39530685920577</v>
      </c>
      <c r="AL25" s="36">
        <f>AL22*'[1]AucklandHosp'!$AF$137</f>
        <v>97.40974729241877</v>
      </c>
      <c r="AM25" s="36">
        <f>AM22*'[1]AucklandHosp'!$AF$137</f>
        <v>109.05234657039712</v>
      </c>
      <c r="AN25" s="36">
        <f>AN22*'[1]AucklandHosp'!$AF$137</f>
        <v>100.514440433213</v>
      </c>
      <c r="AO25" s="36">
        <f>AO22*'[1]AucklandHosp'!$AF$137</f>
        <v>119.53068592057762</v>
      </c>
      <c r="AP25" s="36">
        <f>AP22*'[1]AucklandHosp'!$AF$137</f>
        <v>109.4404332129964</v>
      </c>
      <c r="AQ25" s="36">
        <f>AQ22*'[1]AucklandHosp'!$AF$137</f>
        <v>101.67870036101084</v>
      </c>
      <c r="AR25" s="36">
        <f>AR22*'[1]AucklandHosp'!$AF$137</f>
        <v>91.58844765342961</v>
      </c>
      <c r="AS25" s="36">
        <f>AS22*'[1]AucklandHosp'!$AF$137</f>
        <v>105.9476534296029</v>
      </c>
      <c r="AT25" s="36">
        <f>AT22*'[1]AucklandHosp'!$AF$137</f>
        <v>102.06678700361012</v>
      </c>
      <c r="AU25" s="36">
        <f>AU22*'[1]AucklandHosp'!$AF$137</f>
        <v>95.08122743682311</v>
      </c>
      <c r="AV25" s="36">
        <f>AV22*'[1]AucklandHosp'!$AF$137</f>
        <v>100.514440433213</v>
      </c>
      <c r="AW25" s="36">
        <f>AW22*'[1]AucklandHosp'!$AF$137</f>
        <v>101.29061371841156</v>
      </c>
      <c r="AX25" s="36">
        <f>AX22*'[1]AucklandHosp'!$AF$137</f>
        <v>108.27617328519857</v>
      </c>
      <c r="AY25" s="36">
        <f>AY22*'[1]AucklandHosp'!$AF$137</f>
        <v>54.33212996389892</v>
      </c>
      <c r="AZ25" s="36">
        <f>AZ22*'[1]AucklandHosp'!$AF$137</f>
        <v>76.84115523465704</v>
      </c>
      <c r="BA25" s="36">
        <f>BA22*'[1]AucklandHosp'!$AF$137</f>
        <v>87.31949458483754</v>
      </c>
    </row>
    <row r="26" spans="1:54" ht="12">
      <c r="A26" s="1" t="s">
        <v>60</v>
      </c>
      <c r="B26" s="1">
        <v>103</v>
      </c>
      <c r="C26" s="1">
        <v>103</v>
      </c>
      <c r="D26" s="1">
        <v>73</v>
      </c>
      <c r="E26" s="1">
        <v>103</v>
      </c>
      <c r="F26" s="1">
        <v>91</v>
      </c>
      <c r="G26" s="1">
        <v>88</v>
      </c>
      <c r="H26" s="1">
        <v>87</v>
      </c>
      <c r="I26" s="1">
        <v>93</v>
      </c>
      <c r="J26" s="1">
        <v>94</v>
      </c>
      <c r="K26" s="1">
        <v>90</v>
      </c>
      <c r="L26" s="1">
        <v>78</v>
      </c>
      <c r="M26" s="1">
        <v>96</v>
      </c>
      <c r="N26" s="1">
        <v>89</v>
      </c>
      <c r="O26" s="1">
        <v>85</v>
      </c>
      <c r="P26" s="1">
        <v>86</v>
      </c>
      <c r="Q26" s="1">
        <v>80</v>
      </c>
      <c r="R26" s="1">
        <v>73</v>
      </c>
      <c r="S26" s="1">
        <v>66</v>
      </c>
      <c r="T26" s="1">
        <v>72</v>
      </c>
      <c r="U26" s="1">
        <v>74</v>
      </c>
      <c r="V26" s="1">
        <v>78</v>
      </c>
      <c r="W26" s="1">
        <v>75</v>
      </c>
      <c r="X26" s="1">
        <v>60</v>
      </c>
      <c r="Y26" s="1">
        <v>90</v>
      </c>
      <c r="Z26" s="1">
        <v>83</v>
      </c>
      <c r="AA26" s="1">
        <v>93</v>
      </c>
      <c r="AB26" s="1">
        <v>65</v>
      </c>
      <c r="AC26" s="1">
        <v>64</v>
      </c>
      <c r="AD26" s="1">
        <v>94</v>
      </c>
      <c r="AE26" s="1">
        <v>61</v>
      </c>
      <c r="AF26" s="1">
        <v>74</v>
      </c>
      <c r="AG26" s="1">
        <v>107</v>
      </c>
      <c r="AH26" s="1">
        <v>93</v>
      </c>
      <c r="AI26" s="1">
        <v>86</v>
      </c>
      <c r="AJ26" s="1">
        <v>79</v>
      </c>
      <c r="AK26" s="1">
        <v>77</v>
      </c>
      <c r="AL26" s="1">
        <v>103</v>
      </c>
      <c r="AM26" s="1">
        <v>89</v>
      </c>
      <c r="AN26" s="1">
        <v>73</v>
      </c>
      <c r="AO26" s="1">
        <v>102</v>
      </c>
      <c r="AP26" s="1">
        <v>99</v>
      </c>
      <c r="AQ26" s="1">
        <v>96</v>
      </c>
      <c r="AR26" s="1">
        <v>91</v>
      </c>
      <c r="AS26" s="1">
        <v>132</v>
      </c>
      <c r="AT26" s="1">
        <v>124</v>
      </c>
      <c r="AU26" s="1">
        <v>103</v>
      </c>
      <c r="AV26" s="1">
        <v>106</v>
      </c>
      <c r="AW26" s="1">
        <v>113</v>
      </c>
      <c r="AX26" s="1">
        <v>122</v>
      </c>
      <c r="AY26" s="1">
        <v>76</v>
      </c>
      <c r="AZ26" s="1">
        <v>101</v>
      </c>
      <c r="BA26" s="3">
        <v>122</v>
      </c>
      <c r="BB26" s="38"/>
    </row>
    <row r="27" spans="1:54" ht="12">
      <c r="A27" s="1" t="s">
        <v>61</v>
      </c>
      <c r="B27" s="1">
        <v>62</v>
      </c>
      <c r="C27" s="1">
        <v>73</v>
      </c>
      <c r="D27" s="1">
        <v>62</v>
      </c>
      <c r="E27" s="1">
        <v>62</v>
      </c>
      <c r="F27" s="1">
        <v>87</v>
      </c>
      <c r="G27" s="1">
        <v>79</v>
      </c>
      <c r="H27" s="1">
        <v>56</v>
      </c>
      <c r="I27" s="1">
        <v>57</v>
      </c>
      <c r="J27" s="1">
        <v>50</v>
      </c>
      <c r="K27" s="1">
        <v>56</v>
      </c>
      <c r="L27" s="1">
        <v>69</v>
      </c>
      <c r="M27" s="1">
        <v>70</v>
      </c>
      <c r="N27" s="1">
        <v>47</v>
      </c>
      <c r="O27" s="1">
        <v>41</v>
      </c>
      <c r="P27" s="1">
        <v>53</v>
      </c>
      <c r="Q27" s="1">
        <v>45</v>
      </c>
      <c r="R27" s="1">
        <v>51</v>
      </c>
      <c r="S27" s="1">
        <v>61</v>
      </c>
      <c r="T27" s="1">
        <v>34</v>
      </c>
      <c r="U27" s="1">
        <v>55</v>
      </c>
      <c r="V27" s="1">
        <v>45</v>
      </c>
      <c r="W27" s="1">
        <v>52</v>
      </c>
      <c r="X27" s="1">
        <v>51</v>
      </c>
      <c r="Y27" s="1">
        <v>56</v>
      </c>
      <c r="Z27" s="1">
        <v>56</v>
      </c>
      <c r="AA27" s="1">
        <v>40</v>
      </c>
      <c r="AB27" s="1">
        <v>40</v>
      </c>
      <c r="AC27" s="1">
        <v>56</v>
      </c>
      <c r="AD27" s="1">
        <v>50</v>
      </c>
      <c r="AE27" s="1">
        <v>51</v>
      </c>
      <c r="AF27" s="1">
        <v>29</v>
      </c>
      <c r="AG27" s="1">
        <v>74</v>
      </c>
      <c r="AH27" s="1">
        <v>64</v>
      </c>
      <c r="AI27" s="1">
        <v>50</v>
      </c>
      <c r="AJ27" s="1">
        <v>55</v>
      </c>
      <c r="AK27" s="1">
        <v>70</v>
      </c>
      <c r="AL27" s="1">
        <v>55</v>
      </c>
      <c r="AM27" s="1">
        <v>44</v>
      </c>
      <c r="AN27" s="1">
        <v>51</v>
      </c>
      <c r="AO27" s="1">
        <v>69</v>
      </c>
      <c r="AP27" s="1">
        <v>73</v>
      </c>
      <c r="AQ27" s="1">
        <v>59</v>
      </c>
      <c r="AR27" s="1">
        <v>51</v>
      </c>
      <c r="AS27" s="1">
        <v>80</v>
      </c>
      <c r="AT27" s="1">
        <v>50</v>
      </c>
      <c r="AU27" s="1">
        <v>83</v>
      </c>
      <c r="AV27" s="1">
        <v>61</v>
      </c>
      <c r="AW27" s="1">
        <v>87</v>
      </c>
      <c r="AX27" s="1">
        <v>72</v>
      </c>
      <c r="AY27" s="1">
        <v>40</v>
      </c>
      <c r="AZ27" s="1">
        <v>59</v>
      </c>
      <c r="BA27" s="3">
        <v>75</v>
      </c>
      <c r="BB27" s="38"/>
    </row>
    <row r="28" spans="1:54" ht="12">
      <c r="A28" s="1" t="s">
        <v>62</v>
      </c>
      <c r="B28" s="1">
        <v>47</v>
      </c>
      <c r="C28" s="1">
        <v>47</v>
      </c>
      <c r="D28" s="1">
        <v>34</v>
      </c>
      <c r="E28" s="1">
        <v>48</v>
      </c>
      <c r="F28" s="1">
        <v>56</v>
      </c>
      <c r="G28" s="1">
        <v>37</v>
      </c>
      <c r="H28" s="1">
        <v>36</v>
      </c>
      <c r="I28" s="1">
        <v>35</v>
      </c>
      <c r="J28" s="1">
        <v>53</v>
      </c>
      <c r="K28" s="1">
        <v>44</v>
      </c>
      <c r="L28" s="1">
        <v>22</v>
      </c>
      <c r="M28" s="1">
        <v>36</v>
      </c>
      <c r="N28" s="1">
        <v>44</v>
      </c>
      <c r="O28" s="1">
        <v>34</v>
      </c>
      <c r="P28" s="1">
        <v>43</v>
      </c>
      <c r="Q28" s="1">
        <v>45</v>
      </c>
      <c r="R28" s="1">
        <v>31</v>
      </c>
      <c r="S28" s="1">
        <v>32</v>
      </c>
      <c r="T28" s="1">
        <v>30</v>
      </c>
      <c r="U28" s="1">
        <v>30</v>
      </c>
      <c r="V28" s="1">
        <v>40</v>
      </c>
      <c r="W28" s="1">
        <v>32</v>
      </c>
      <c r="X28" s="1">
        <v>30</v>
      </c>
      <c r="Y28" s="1">
        <v>39</v>
      </c>
      <c r="Z28" s="1">
        <v>36</v>
      </c>
      <c r="AA28" s="1">
        <v>36</v>
      </c>
      <c r="AB28" s="1">
        <v>20</v>
      </c>
      <c r="AC28" s="1">
        <v>32</v>
      </c>
      <c r="AD28" s="1">
        <v>35</v>
      </c>
      <c r="AE28" s="1">
        <v>22</v>
      </c>
      <c r="AF28" s="1">
        <v>27</v>
      </c>
      <c r="AG28" s="1">
        <v>31</v>
      </c>
      <c r="AH28" s="1">
        <v>50</v>
      </c>
      <c r="AI28" s="1">
        <v>38</v>
      </c>
      <c r="AJ28" s="1">
        <v>21</v>
      </c>
      <c r="AK28" s="1">
        <v>57</v>
      </c>
      <c r="AL28" s="1">
        <v>56</v>
      </c>
      <c r="AM28" s="1">
        <v>28</v>
      </c>
      <c r="AN28" s="1">
        <v>40</v>
      </c>
      <c r="AO28" s="1">
        <v>27</v>
      </c>
      <c r="AP28" s="1">
        <v>52</v>
      </c>
      <c r="AQ28" s="1">
        <v>34</v>
      </c>
      <c r="AR28" s="1">
        <v>33</v>
      </c>
      <c r="AS28" s="1">
        <v>50</v>
      </c>
      <c r="AT28" s="1">
        <v>61</v>
      </c>
      <c r="AU28" s="1">
        <v>57</v>
      </c>
      <c r="AV28" s="1">
        <v>41</v>
      </c>
      <c r="AW28" s="1">
        <v>55</v>
      </c>
      <c r="AX28" s="1">
        <v>57</v>
      </c>
      <c r="AY28" s="1">
        <v>36</v>
      </c>
      <c r="AZ28" s="1">
        <v>47</v>
      </c>
      <c r="BA28" s="3">
        <v>54</v>
      </c>
      <c r="BB28" s="38"/>
    </row>
    <row r="29" spans="1:54" ht="12">
      <c r="A29" s="1" t="s">
        <v>63</v>
      </c>
      <c r="B29" s="1">
        <v>95</v>
      </c>
      <c r="C29" s="1">
        <v>73</v>
      </c>
      <c r="D29" s="1">
        <v>67</v>
      </c>
      <c r="E29" s="1">
        <v>73</v>
      </c>
      <c r="F29" s="1">
        <v>66</v>
      </c>
      <c r="G29" s="1">
        <v>72</v>
      </c>
      <c r="H29" s="1">
        <v>50</v>
      </c>
      <c r="I29" s="1">
        <v>60</v>
      </c>
      <c r="J29" s="1">
        <v>63</v>
      </c>
      <c r="K29" s="1">
        <v>57</v>
      </c>
      <c r="L29" s="1">
        <v>44</v>
      </c>
      <c r="M29" s="1">
        <v>63</v>
      </c>
      <c r="N29" s="1">
        <v>66</v>
      </c>
      <c r="O29" s="1">
        <v>31</v>
      </c>
      <c r="P29" s="1">
        <v>45</v>
      </c>
      <c r="Q29" s="1">
        <v>58</v>
      </c>
      <c r="R29" s="1">
        <v>62</v>
      </c>
      <c r="S29" s="1">
        <v>58</v>
      </c>
      <c r="T29" s="1">
        <v>47</v>
      </c>
      <c r="U29" s="1">
        <v>65</v>
      </c>
      <c r="V29" s="1">
        <v>73</v>
      </c>
      <c r="W29" s="1">
        <v>46</v>
      </c>
      <c r="X29" s="1">
        <v>55</v>
      </c>
      <c r="Y29" s="1">
        <v>51</v>
      </c>
      <c r="Z29" s="1">
        <v>39</v>
      </c>
      <c r="AA29" s="1">
        <v>48</v>
      </c>
      <c r="AB29" s="1">
        <v>47</v>
      </c>
      <c r="AC29" s="1">
        <v>66</v>
      </c>
      <c r="AD29" s="1">
        <v>62</v>
      </c>
      <c r="AE29" s="1">
        <v>53</v>
      </c>
      <c r="AF29" s="1">
        <v>58</v>
      </c>
      <c r="AG29" s="1">
        <v>81</v>
      </c>
      <c r="AH29" s="1">
        <v>56</v>
      </c>
      <c r="AI29" s="1">
        <v>59</v>
      </c>
      <c r="AJ29" s="1">
        <v>52</v>
      </c>
      <c r="AK29" s="1">
        <v>62</v>
      </c>
      <c r="AL29" s="1">
        <v>83</v>
      </c>
      <c r="AM29" s="1">
        <v>57</v>
      </c>
      <c r="AN29" s="1">
        <v>52</v>
      </c>
      <c r="AO29" s="1">
        <v>71</v>
      </c>
      <c r="AP29" s="1">
        <v>91</v>
      </c>
      <c r="AQ29" s="1">
        <v>72</v>
      </c>
      <c r="AR29" s="1">
        <v>70</v>
      </c>
      <c r="AS29" s="1">
        <v>57</v>
      </c>
      <c r="AT29" s="1">
        <v>53</v>
      </c>
      <c r="AU29" s="1">
        <v>68</v>
      </c>
      <c r="AV29" s="1">
        <v>76</v>
      </c>
      <c r="AW29" s="1">
        <v>67</v>
      </c>
      <c r="AX29" s="1">
        <v>74</v>
      </c>
      <c r="AY29" s="1">
        <v>50</v>
      </c>
      <c r="AZ29" s="1">
        <v>74</v>
      </c>
      <c r="BA29" s="3">
        <v>58</v>
      </c>
      <c r="BB29" s="38"/>
    </row>
    <row r="30" spans="1:54" ht="12">
      <c r="A30" s="1" t="s">
        <v>64</v>
      </c>
      <c r="B30" s="1">
        <v>49</v>
      </c>
      <c r="C30" s="1">
        <v>58</v>
      </c>
      <c r="D30" s="1">
        <v>48</v>
      </c>
      <c r="E30" s="1">
        <v>68</v>
      </c>
      <c r="F30" s="1">
        <v>49</v>
      </c>
      <c r="G30" s="1">
        <v>35</v>
      </c>
      <c r="H30" s="1">
        <v>44</v>
      </c>
      <c r="I30" s="1">
        <v>43</v>
      </c>
      <c r="J30" s="1">
        <v>47</v>
      </c>
      <c r="K30" s="1">
        <v>54</v>
      </c>
      <c r="L30" s="1">
        <v>25</v>
      </c>
      <c r="M30" s="1">
        <v>53</v>
      </c>
      <c r="N30" s="1">
        <v>64</v>
      </c>
      <c r="O30" s="1">
        <v>46</v>
      </c>
      <c r="P30" s="1">
        <v>43</v>
      </c>
      <c r="Q30" s="1">
        <v>37</v>
      </c>
      <c r="R30" s="1">
        <v>64</v>
      </c>
      <c r="S30" s="1">
        <v>62</v>
      </c>
      <c r="T30" s="1">
        <v>46</v>
      </c>
      <c r="U30" s="1">
        <v>48</v>
      </c>
      <c r="V30" s="1">
        <v>47</v>
      </c>
      <c r="W30" s="1">
        <v>47</v>
      </c>
      <c r="X30" s="1">
        <v>38</v>
      </c>
      <c r="Y30" s="1">
        <v>39</v>
      </c>
      <c r="Z30" s="1">
        <v>45</v>
      </c>
      <c r="AA30" s="1">
        <v>39</v>
      </c>
      <c r="AB30" s="1">
        <v>46</v>
      </c>
      <c r="AC30" s="1">
        <v>45</v>
      </c>
      <c r="AD30" s="1">
        <v>35</v>
      </c>
      <c r="AE30" s="1">
        <v>29</v>
      </c>
      <c r="AF30" s="1">
        <v>46</v>
      </c>
      <c r="AG30" s="1">
        <v>40</v>
      </c>
      <c r="AH30" s="1">
        <v>45</v>
      </c>
      <c r="AI30" s="1">
        <v>44</v>
      </c>
      <c r="AJ30" s="1">
        <v>48</v>
      </c>
      <c r="AK30" s="1">
        <v>41</v>
      </c>
      <c r="AL30" s="1">
        <v>48</v>
      </c>
      <c r="AM30" s="1">
        <v>44</v>
      </c>
      <c r="AN30" s="1">
        <v>48</v>
      </c>
      <c r="AO30" s="1">
        <v>50</v>
      </c>
      <c r="AP30" s="1">
        <v>53</v>
      </c>
      <c r="AQ30" s="1">
        <v>53</v>
      </c>
      <c r="AR30" s="1">
        <v>52</v>
      </c>
      <c r="AS30" s="1">
        <v>74</v>
      </c>
      <c r="AT30" s="1">
        <v>58</v>
      </c>
      <c r="AU30" s="1">
        <v>57</v>
      </c>
      <c r="AV30" s="1">
        <v>51</v>
      </c>
      <c r="AW30" s="1">
        <v>52</v>
      </c>
      <c r="AX30" s="1">
        <v>54</v>
      </c>
      <c r="AY30" s="1">
        <v>38</v>
      </c>
      <c r="AZ30" s="1">
        <v>47</v>
      </c>
      <c r="BA30" s="3">
        <v>54</v>
      </c>
      <c r="BB30" s="38"/>
    </row>
    <row r="31" spans="1:54" ht="12">
      <c r="A31" s="1" t="s">
        <v>65</v>
      </c>
      <c r="B31" s="1">
        <v>42</v>
      </c>
      <c r="C31" s="1">
        <v>32</v>
      </c>
      <c r="D31" s="1">
        <v>33</v>
      </c>
      <c r="E31" s="1">
        <v>36</v>
      </c>
      <c r="F31" s="1">
        <v>59</v>
      </c>
      <c r="G31" s="1">
        <v>36</v>
      </c>
      <c r="H31" s="1">
        <v>38</v>
      </c>
      <c r="I31" s="1">
        <v>24</v>
      </c>
      <c r="J31" s="1">
        <v>47</v>
      </c>
      <c r="K31" s="1">
        <v>36</v>
      </c>
      <c r="L31" s="1">
        <v>29</v>
      </c>
      <c r="M31" s="1">
        <v>37</v>
      </c>
      <c r="N31" s="1">
        <v>33</v>
      </c>
      <c r="O31" s="1">
        <v>32</v>
      </c>
      <c r="P31" s="1">
        <v>16</v>
      </c>
      <c r="Q31" s="1">
        <v>24</v>
      </c>
      <c r="R31" s="1">
        <v>37</v>
      </c>
      <c r="S31" s="1">
        <v>28</v>
      </c>
      <c r="T31" s="1">
        <v>15</v>
      </c>
      <c r="U31" s="1">
        <v>26</v>
      </c>
      <c r="V31" s="1">
        <v>32</v>
      </c>
      <c r="W31" s="1">
        <v>24</v>
      </c>
      <c r="X31" s="1">
        <v>34</v>
      </c>
      <c r="Y31" s="1">
        <v>20</v>
      </c>
      <c r="Z31" s="1">
        <v>42</v>
      </c>
      <c r="AA31" s="1">
        <v>19</v>
      </c>
      <c r="AB31" s="1">
        <v>15</v>
      </c>
      <c r="AC31" s="1">
        <v>30</v>
      </c>
      <c r="AD31" s="1">
        <v>20</v>
      </c>
      <c r="AE31" s="1">
        <v>15</v>
      </c>
      <c r="AF31" s="1">
        <v>25</v>
      </c>
      <c r="AG31" s="1">
        <v>24</v>
      </c>
      <c r="AH31" s="1">
        <v>44</v>
      </c>
      <c r="AI31" s="1">
        <v>24</v>
      </c>
      <c r="AJ31" s="1">
        <v>22</v>
      </c>
      <c r="AK31" s="1">
        <v>34</v>
      </c>
      <c r="AL31" s="1">
        <v>42</v>
      </c>
      <c r="AM31" s="1">
        <v>30</v>
      </c>
      <c r="AN31" s="1">
        <v>23</v>
      </c>
      <c r="AO31" s="1">
        <v>33</v>
      </c>
      <c r="AP31" s="1">
        <v>33</v>
      </c>
      <c r="AQ31" s="1">
        <v>27</v>
      </c>
      <c r="AR31" s="1">
        <v>20</v>
      </c>
      <c r="AS31" s="1">
        <v>39</v>
      </c>
      <c r="AT31" s="1">
        <v>30</v>
      </c>
      <c r="AU31" s="1">
        <v>22</v>
      </c>
      <c r="AV31" s="1">
        <v>28</v>
      </c>
      <c r="AW31" s="1">
        <v>25</v>
      </c>
      <c r="AX31" s="1">
        <v>36</v>
      </c>
      <c r="AY31" s="1">
        <v>21</v>
      </c>
      <c r="AZ31" s="1">
        <v>22</v>
      </c>
      <c r="BA31" s="3">
        <v>35</v>
      </c>
      <c r="BB31" s="38"/>
    </row>
    <row r="32" spans="1:54" ht="12">
      <c r="A32" s="1" t="s">
        <v>67</v>
      </c>
      <c r="B32" s="1">
        <v>107</v>
      </c>
      <c r="C32" s="1">
        <v>98</v>
      </c>
      <c r="D32" s="1">
        <v>73</v>
      </c>
      <c r="E32" s="1">
        <v>84</v>
      </c>
      <c r="F32" s="1">
        <v>116</v>
      </c>
      <c r="G32" s="1">
        <v>79</v>
      </c>
      <c r="H32" s="1">
        <v>88</v>
      </c>
      <c r="I32" s="1">
        <v>81</v>
      </c>
      <c r="J32" s="1">
        <v>85</v>
      </c>
      <c r="K32" s="1">
        <v>86</v>
      </c>
      <c r="L32" s="1">
        <v>77</v>
      </c>
      <c r="M32" s="1">
        <v>112</v>
      </c>
      <c r="N32" s="1">
        <v>93</v>
      </c>
      <c r="O32" s="1">
        <v>84</v>
      </c>
      <c r="P32" s="1">
        <v>63</v>
      </c>
      <c r="Q32" s="1">
        <v>86</v>
      </c>
      <c r="R32" s="1">
        <v>96</v>
      </c>
      <c r="S32" s="1">
        <v>72</v>
      </c>
      <c r="T32" s="1">
        <v>71</v>
      </c>
      <c r="U32" s="1">
        <v>93</v>
      </c>
      <c r="V32" s="1">
        <v>94</v>
      </c>
      <c r="W32" s="1">
        <v>102</v>
      </c>
      <c r="X32" s="1">
        <v>82</v>
      </c>
      <c r="Y32" s="1">
        <v>92</v>
      </c>
      <c r="Z32" s="1">
        <v>102</v>
      </c>
      <c r="AA32" s="1">
        <v>90</v>
      </c>
      <c r="AB32" s="1">
        <v>87</v>
      </c>
      <c r="AC32" s="1">
        <v>104</v>
      </c>
      <c r="AD32" s="1">
        <v>97</v>
      </c>
      <c r="AE32" s="1">
        <v>91</v>
      </c>
      <c r="AF32" s="1">
        <v>99</v>
      </c>
      <c r="AG32" s="1">
        <v>101</v>
      </c>
      <c r="AH32" s="1">
        <v>100</v>
      </c>
      <c r="AI32" s="1">
        <v>92</v>
      </c>
      <c r="AJ32" s="1">
        <v>78</v>
      </c>
      <c r="AK32" s="1">
        <v>69</v>
      </c>
      <c r="AL32" s="1">
        <v>92</v>
      </c>
      <c r="AM32" s="1">
        <v>90</v>
      </c>
      <c r="AN32" s="1">
        <v>98</v>
      </c>
      <c r="AO32" s="1">
        <v>125</v>
      </c>
      <c r="AP32" s="1">
        <v>104</v>
      </c>
      <c r="AQ32" s="1">
        <v>96</v>
      </c>
      <c r="AR32" s="1">
        <v>100</v>
      </c>
      <c r="AS32" s="1">
        <v>106</v>
      </c>
      <c r="AT32" s="1">
        <v>112</v>
      </c>
      <c r="AU32" s="1">
        <v>112</v>
      </c>
      <c r="AV32" s="1">
        <v>85</v>
      </c>
      <c r="AW32" s="1">
        <v>108</v>
      </c>
      <c r="AX32" s="1">
        <v>89</v>
      </c>
      <c r="AY32" s="1">
        <v>61</v>
      </c>
      <c r="AZ32" s="1">
        <v>113</v>
      </c>
      <c r="BA32" s="3">
        <v>78</v>
      </c>
      <c r="BB32" s="38"/>
    </row>
    <row r="33" spans="1:54" ht="12">
      <c r="A33" s="1" t="s">
        <v>68</v>
      </c>
      <c r="B33" s="1">
        <v>73</v>
      </c>
      <c r="C33" s="1">
        <v>52</v>
      </c>
      <c r="D33" s="1">
        <v>61</v>
      </c>
      <c r="E33" s="1">
        <v>62</v>
      </c>
      <c r="F33" s="1">
        <v>69</v>
      </c>
      <c r="G33" s="1">
        <v>63</v>
      </c>
      <c r="H33" s="1">
        <v>38</v>
      </c>
      <c r="I33" s="1">
        <v>55</v>
      </c>
      <c r="J33" s="1">
        <v>66</v>
      </c>
      <c r="K33" s="1">
        <v>54</v>
      </c>
      <c r="L33" s="1">
        <v>43</v>
      </c>
      <c r="M33" s="1">
        <v>55</v>
      </c>
      <c r="N33" s="1">
        <v>68</v>
      </c>
      <c r="O33" s="1">
        <v>51</v>
      </c>
      <c r="P33" s="1">
        <v>41</v>
      </c>
      <c r="Q33" s="1">
        <v>55</v>
      </c>
      <c r="R33" s="1">
        <v>63</v>
      </c>
      <c r="S33" s="1">
        <v>56</v>
      </c>
      <c r="T33" s="1">
        <v>49</v>
      </c>
      <c r="U33" s="1">
        <v>49</v>
      </c>
      <c r="V33" s="1">
        <v>44</v>
      </c>
      <c r="W33" s="1">
        <v>34</v>
      </c>
      <c r="X33" s="1">
        <v>63</v>
      </c>
      <c r="Y33" s="1">
        <v>49</v>
      </c>
      <c r="Z33" s="1">
        <v>65</v>
      </c>
      <c r="AA33" s="1">
        <v>42</v>
      </c>
      <c r="AB33" s="1">
        <v>40</v>
      </c>
      <c r="AC33" s="1">
        <v>40</v>
      </c>
      <c r="AD33" s="1">
        <v>61</v>
      </c>
      <c r="AE33" s="1">
        <v>51</v>
      </c>
      <c r="AF33" s="1">
        <v>43</v>
      </c>
      <c r="AG33" s="1">
        <v>44</v>
      </c>
      <c r="AH33" s="1">
        <v>80</v>
      </c>
      <c r="AI33" s="1">
        <v>57</v>
      </c>
      <c r="AJ33" s="1">
        <v>33</v>
      </c>
      <c r="AK33" s="1">
        <v>63</v>
      </c>
      <c r="AL33" s="1">
        <v>73</v>
      </c>
      <c r="AM33" s="1">
        <v>61</v>
      </c>
      <c r="AN33" s="1">
        <v>49</v>
      </c>
      <c r="AO33" s="1">
        <v>70</v>
      </c>
      <c r="AP33" s="1">
        <v>81</v>
      </c>
      <c r="AQ33" s="1">
        <v>72</v>
      </c>
      <c r="AR33" s="1">
        <v>46</v>
      </c>
      <c r="AS33" s="1">
        <v>61</v>
      </c>
      <c r="AT33" s="1">
        <v>83</v>
      </c>
      <c r="AU33" s="1">
        <v>50</v>
      </c>
      <c r="AV33" s="1">
        <v>52</v>
      </c>
      <c r="AW33" s="1">
        <v>56</v>
      </c>
      <c r="AX33" s="1">
        <v>68</v>
      </c>
      <c r="AY33" s="1">
        <v>32</v>
      </c>
      <c r="AZ33" s="1">
        <v>55</v>
      </c>
      <c r="BA33" s="3">
        <v>45</v>
      </c>
      <c r="BB33" s="38"/>
    </row>
    <row r="34" spans="1:54" ht="12">
      <c r="A34" s="1" t="s">
        <v>16</v>
      </c>
      <c r="B34" s="1">
        <v>870</v>
      </c>
      <c r="C34" s="1">
        <v>820</v>
      </c>
      <c r="D34" s="1">
        <v>686</v>
      </c>
      <c r="E34" s="1">
        <v>821</v>
      </c>
      <c r="F34" s="1">
        <v>828</v>
      </c>
      <c r="G34" s="1">
        <v>797</v>
      </c>
      <c r="H34" s="1">
        <v>675</v>
      </c>
      <c r="I34" s="1">
        <v>689</v>
      </c>
      <c r="J34" s="1">
        <v>776</v>
      </c>
      <c r="K34" s="1">
        <v>713</v>
      </c>
      <c r="L34" s="1">
        <v>597</v>
      </c>
      <c r="M34" s="1">
        <v>781</v>
      </c>
      <c r="N34" s="1">
        <v>756</v>
      </c>
      <c r="O34" s="1">
        <v>637</v>
      </c>
      <c r="P34" s="1">
        <v>618</v>
      </c>
      <c r="Q34" s="1">
        <v>671</v>
      </c>
      <c r="R34" s="1">
        <v>734</v>
      </c>
      <c r="S34" s="1">
        <v>667</v>
      </c>
      <c r="T34" s="1">
        <v>593</v>
      </c>
      <c r="U34" s="1">
        <v>698</v>
      </c>
      <c r="V34" s="1">
        <v>756</v>
      </c>
      <c r="W34" s="1">
        <v>662</v>
      </c>
      <c r="X34" s="1">
        <v>651</v>
      </c>
      <c r="Y34" s="1">
        <v>719</v>
      </c>
      <c r="Z34" s="1">
        <v>717</v>
      </c>
      <c r="AA34" s="1">
        <v>649</v>
      </c>
      <c r="AB34" s="1">
        <v>581</v>
      </c>
      <c r="AC34" s="1">
        <v>680</v>
      </c>
      <c r="AD34" s="1">
        <v>684</v>
      </c>
      <c r="AE34" s="1">
        <v>631</v>
      </c>
      <c r="AF34" s="1">
        <v>681</v>
      </c>
      <c r="AG34" s="1">
        <v>827</v>
      </c>
      <c r="AH34" s="1">
        <v>825</v>
      </c>
      <c r="AI34" s="1">
        <v>727</v>
      </c>
      <c r="AJ34" s="1">
        <v>657</v>
      </c>
      <c r="AK34" s="1">
        <v>786</v>
      </c>
      <c r="AL34" s="1">
        <v>860</v>
      </c>
      <c r="AM34" s="1">
        <v>768</v>
      </c>
      <c r="AN34" s="1">
        <v>723</v>
      </c>
      <c r="AO34" s="1">
        <v>918</v>
      </c>
      <c r="AP34" s="1">
        <v>922</v>
      </c>
      <c r="AQ34" s="1">
        <v>826</v>
      </c>
      <c r="AR34" s="1">
        <v>737</v>
      </c>
      <c r="AS34" s="1">
        <v>929</v>
      </c>
      <c r="AT34" s="1">
        <v>903</v>
      </c>
      <c r="AU34" s="1">
        <v>834</v>
      </c>
      <c r="AV34" s="1">
        <v>802</v>
      </c>
      <c r="AW34" s="1">
        <v>877</v>
      </c>
      <c r="AX34" s="1">
        <v>903</v>
      </c>
      <c r="AY34" s="1">
        <v>518</v>
      </c>
      <c r="AZ34" s="1">
        <v>754</v>
      </c>
      <c r="BA34" s="3">
        <v>796</v>
      </c>
      <c r="BB34" s="25" t="str">
        <f>IF(AQ20=0,"done!","to do")</f>
        <v>done!</v>
      </c>
    </row>
    <row r="35" spans="25:34" ht="12"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42" ht="12">
      <c r="A36" s="1" t="s">
        <v>54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53" ht="12">
      <c r="A37" s="1" t="s">
        <v>57</v>
      </c>
      <c r="B37" s="1">
        <v>37</v>
      </c>
      <c r="C37" s="1">
        <v>22</v>
      </c>
      <c r="D37" s="1">
        <v>31</v>
      </c>
      <c r="E37" s="1">
        <v>41</v>
      </c>
      <c r="F37" s="1">
        <v>32</v>
      </c>
      <c r="G37" s="1">
        <v>26</v>
      </c>
      <c r="H37" s="1">
        <v>21</v>
      </c>
      <c r="I37" s="1">
        <v>30</v>
      </c>
      <c r="J37" s="1">
        <v>34</v>
      </c>
      <c r="K37" s="1">
        <v>29</v>
      </c>
      <c r="L37" s="1">
        <v>17</v>
      </c>
      <c r="M37" s="1">
        <v>32</v>
      </c>
      <c r="N37" s="1">
        <v>25</v>
      </c>
      <c r="O37" s="1">
        <v>19</v>
      </c>
      <c r="P37" s="1">
        <v>26</v>
      </c>
      <c r="Q37" s="1">
        <v>29</v>
      </c>
      <c r="R37" s="1">
        <v>25</v>
      </c>
      <c r="S37" s="1">
        <v>28</v>
      </c>
      <c r="T37" s="1">
        <v>28</v>
      </c>
      <c r="U37" s="1">
        <v>35</v>
      </c>
      <c r="V37" s="1">
        <v>41</v>
      </c>
      <c r="W37" s="1">
        <v>20</v>
      </c>
      <c r="X37" s="1">
        <v>15</v>
      </c>
      <c r="Y37" s="1">
        <v>39</v>
      </c>
      <c r="Z37" s="1">
        <v>38</v>
      </c>
      <c r="AA37" s="1">
        <v>30</v>
      </c>
      <c r="AB37" s="1">
        <v>20</v>
      </c>
      <c r="AC37" s="1">
        <v>35</v>
      </c>
      <c r="AD37" s="1">
        <v>33</v>
      </c>
      <c r="AE37" s="1">
        <v>32</v>
      </c>
      <c r="AF37" s="1">
        <v>25</v>
      </c>
      <c r="AG37" s="1">
        <v>53</v>
      </c>
      <c r="AH37" s="1">
        <v>60</v>
      </c>
      <c r="AI37" s="1">
        <v>39</v>
      </c>
      <c r="AJ37" s="1">
        <v>30</v>
      </c>
      <c r="AK37" s="1">
        <v>50</v>
      </c>
      <c r="AL37" s="1">
        <v>42</v>
      </c>
      <c r="AM37" s="1">
        <v>33</v>
      </c>
      <c r="AN37" s="1">
        <v>31</v>
      </c>
      <c r="AO37" s="1">
        <v>49</v>
      </c>
      <c r="AP37" s="1">
        <v>42</v>
      </c>
      <c r="AQ37" s="1">
        <v>33</v>
      </c>
      <c r="AR37" s="1">
        <v>28</v>
      </c>
      <c r="AS37" s="1">
        <v>50</v>
      </c>
      <c r="AT37" s="1">
        <v>60</v>
      </c>
      <c r="AU37" s="1">
        <v>32</v>
      </c>
      <c r="AV37" s="1">
        <v>33</v>
      </c>
      <c r="AW37" s="1">
        <v>36</v>
      </c>
      <c r="AX37" s="1">
        <v>40</v>
      </c>
      <c r="AY37" s="1">
        <v>21</v>
      </c>
      <c r="AZ37" s="1">
        <v>31</v>
      </c>
      <c r="BA37" s="3">
        <v>51</v>
      </c>
    </row>
    <row r="38" spans="1:53" ht="12">
      <c r="A38" s="1" t="s">
        <v>70</v>
      </c>
      <c r="B38" s="1">
        <v>52</v>
      </c>
      <c r="C38" s="1">
        <v>32</v>
      </c>
      <c r="D38" s="1">
        <v>29</v>
      </c>
      <c r="E38" s="1">
        <v>51</v>
      </c>
      <c r="F38" s="1">
        <v>49</v>
      </c>
      <c r="G38" s="1">
        <v>49</v>
      </c>
      <c r="H38" s="1">
        <v>44</v>
      </c>
      <c r="I38" s="1">
        <v>36</v>
      </c>
      <c r="J38" s="1">
        <v>50</v>
      </c>
      <c r="K38" s="1">
        <v>39</v>
      </c>
      <c r="L38" s="1">
        <v>42</v>
      </c>
      <c r="M38" s="1">
        <v>56</v>
      </c>
      <c r="N38" s="1">
        <v>45</v>
      </c>
      <c r="O38" s="1">
        <v>37</v>
      </c>
      <c r="P38" s="1">
        <v>40</v>
      </c>
      <c r="Q38" s="1">
        <v>20</v>
      </c>
      <c r="R38" s="1">
        <v>39</v>
      </c>
      <c r="S38" s="1">
        <v>29</v>
      </c>
      <c r="T38" s="1">
        <v>33</v>
      </c>
      <c r="U38" s="1">
        <v>48</v>
      </c>
      <c r="V38" s="1">
        <v>26</v>
      </c>
      <c r="W38" s="1">
        <v>35</v>
      </c>
      <c r="X38" s="1">
        <v>32</v>
      </c>
      <c r="Y38" s="1">
        <v>36</v>
      </c>
      <c r="Z38" s="1">
        <v>41</v>
      </c>
      <c r="AA38" s="1">
        <v>40</v>
      </c>
      <c r="AB38" s="1">
        <v>32</v>
      </c>
      <c r="AC38" s="1">
        <v>45</v>
      </c>
      <c r="AD38" s="1">
        <v>33</v>
      </c>
      <c r="AE38" s="1">
        <v>50</v>
      </c>
      <c r="AF38" s="1">
        <v>43</v>
      </c>
      <c r="AG38" s="1">
        <v>55</v>
      </c>
      <c r="AH38" s="1">
        <v>59</v>
      </c>
      <c r="AI38" s="1">
        <v>42</v>
      </c>
      <c r="AJ38" s="1">
        <v>39</v>
      </c>
      <c r="AK38" s="1">
        <v>59</v>
      </c>
      <c r="AL38" s="1">
        <v>79</v>
      </c>
      <c r="AM38" s="1">
        <v>72</v>
      </c>
      <c r="AN38" s="1">
        <v>73</v>
      </c>
      <c r="AO38" s="1">
        <v>52</v>
      </c>
      <c r="AP38" s="1">
        <v>62</v>
      </c>
      <c r="AQ38" s="1">
        <v>60</v>
      </c>
      <c r="AR38" s="1">
        <v>36</v>
      </c>
      <c r="AS38" s="1">
        <v>47</v>
      </c>
      <c r="AT38" s="1">
        <v>41</v>
      </c>
      <c r="AU38" s="1">
        <v>46</v>
      </c>
      <c r="AV38" s="1">
        <v>42</v>
      </c>
      <c r="AW38" s="1">
        <v>46</v>
      </c>
      <c r="AX38" s="1">
        <v>47</v>
      </c>
      <c r="AY38" s="1">
        <v>29</v>
      </c>
      <c r="AZ38" s="1">
        <v>52</v>
      </c>
      <c r="BA38" s="3">
        <v>58</v>
      </c>
    </row>
    <row r="39" spans="1:53" ht="12">
      <c r="A39" s="1" t="s">
        <v>58</v>
      </c>
      <c r="B39" s="1">
        <v>40</v>
      </c>
      <c r="C39" s="1">
        <v>37</v>
      </c>
      <c r="D39" s="1">
        <v>36</v>
      </c>
      <c r="E39" s="1">
        <v>36</v>
      </c>
      <c r="F39" s="1">
        <v>37</v>
      </c>
      <c r="G39" s="1">
        <v>39</v>
      </c>
      <c r="H39" s="1">
        <v>38</v>
      </c>
      <c r="I39" s="1">
        <v>35</v>
      </c>
      <c r="J39" s="1">
        <v>32</v>
      </c>
      <c r="K39" s="1">
        <v>26</v>
      </c>
      <c r="L39" s="1">
        <v>32</v>
      </c>
      <c r="M39" s="1">
        <v>31</v>
      </c>
      <c r="N39" s="1">
        <v>35</v>
      </c>
      <c r="O39" s="1">
        <v>36</v>
      </c>
      <c r="P39" s="1">
        <v>32</v>
      </c>
      <c r="Q39" s="1">
        <v>27</v>
      </c>
      <c r="R39" s="1">
        <v>27</v>
      </c>
      <c r="S39" s="1">
        <v>28</v>
      </c>
      <c r="T39" s="1">
        <v>25</v>
      </c>
      <c r="U39" s="1">
        <v>22</v>
      </c>
      <c r="V39" s="1">
        <v>34</v>
      </c>
      <c r="W39" s="1">
        <v>36</v>
      </c>
      <c r="X39" s="1">
        <v>34</v>
      </c>
      <c r="Y39" s="1">
        <v>36</v>
      </c>
      <c r="Z39" s="1">
        <v>32</v>
      </c>
      <c r="AA39" s="1">
        <v>37</v>
      </c>
      <c r="AB39" s="1">
        <v>35</v>
      </c>
      <c r="AC39" s="1">
        <v>41</v>
      </c>
      <c r="AD39" s="1">
        <v>37</v>
      </c>
      <c r="AE39" s="1">
        <v>50</v>
      </c>
      <c r="AF39" s="1">
        <v>49</v>
      </c>
      <c r="AG39" s="1">
        <v>43</v>
      </c>
      <c r="AH39" s="1">
        <v>46</v>
      </c>
      <c r="AI39" s="1">
        <v>62</v>
      </c>
      <c r="AJ39" s="1">
        <v>49</v>
      </c>
      <c r="AK39" s="1">
        <v>61</v>
      </c>
      <c r="AL39" s="1">
        <v>46</v>
      </c>
      <c r="AM39" s="1">
        <v>61</v>
      </c>
      <c r="AN39" s="1">
        <v>41</v>
      </c>
      <c r="AO39" s="1">
        <v>43</v>
      </c>
      <c r="AP39" s="1">
        <v>41</v>
      </c>
      <c r="AQ39" s="1">
        <v>42</v>
      </c>
      <c r="AR39" s="1">
        <v>35</v>
      </c>
      <c r="AS39" s="1">
        <v>57</v>
      </c>
      <c r="AT39" s="1">
        <v>47</v>
      </c>
      <c r="AU39" s="1">
        <v>42</v>
      </c>
      <c r="AV39" s="1">
        <v>43</v>
      </c>
      <c r="AW39" s="1">
        <v>42</v>
      </c>
      <c r="AX39" s="1">
        <v>37</v>
      </c>
      <c r="AY39" s="1">
        <v>16</v>
      </c>
      <c r="AZ39" s="1">
        <v>24</v>
      </c>
      <c r="BA39" s="3">
        <v>38</v>
      </c>
    </row>
    <row r="40" spans="1:53" ht="12">
      <c r="A40" s="1" t="s">
        <v>59</v>
      </c>
      <c r="B40" s="1">
        <v>49</v>
      </c>
      <c r="C40" s="1">
        <v>50</v>
      </c>
      <c r="D40" s="1">
        <v>46</v>
      </c>
      <c r="E40" s="1">
        <v>57</v>
      </c>
      <c r="F40" s="1">
        <v>52</v>
      </c>
      <c r="G40" s="1">
        <v>59</v>
      </c>
      <c r="H40" s="1">
        <v>45</v>
      </c>
      <c r="I40" s="1">
        <v>39</v>
      </c>
      <c r="J40" s="1">
        <v>46</v>
      </c>
      <c r="K40" s="1">
        <v>49</v>
      </c>
      <c r="L40" s="1">
        <v>35</v>
      </c>
      <c r="M40" s="1">
        <v>36</v>
      </c>
      <c r="N40" s="1">
        <v>29</v>
      </c>
      <c r="O40" s="1">
        <v>44</v>
      </c>
      <c r="P40" s="1">
        <v>37</v>
      </c>
      <c r="Q40" s="1">
        <v>35</v>
      </c>
      <c r="R40" s="1">
        <v>24</v>
      </c>
      <c r="S40" s="1">
        <v>38</v>
      </c>
      <c r="T40" s="1">
        <v>38</v>
      </c>
      <c r="U40" s="1">
        <v>40</v>
      </c>
      <c r="V40" s="1">
        <v>51</v>
      </c>
      <c r="W40" s="1">
        <v>38</v>
      </c>
      <c r="X40" s="1">
        <v>47</v>
      </c>
      <c r="Y40" s="1">
        <v>52</v>
      </c>
      <c r="Z40" s="1">
        <v>42</v>
      </c>
      <c r="AA40" s="1">
        <v>29</v>
      </c>
      <c r="AB40" s="1">
        <v>42</v>
      </c>
      <c r="AC40" s="1">
        <v>42</v>
      </c>
      <c r="AD40" s="1">
        <v>45</v>
      </c>
      <c r="AE40" s="1">
        <v>57</v>
      </c>
      <c r="AF40" s="1">
        <v>59</v>
      </c>
      <c r="AG40" s="1">
        <v>64</v>
      </c>
      <c r="AH40" s="1">
        <v>49</v>
      </c>
      <c r="AI40" s="1">
        <v>54</v>
      </c>
      <c r="AJ40" s="1">
        <v>67</v>
      </c>
      <c r="AK40" s="1">
        <v>67</v>
      </c>
      <c r="AL40" s="1">
        <v>79</v>
      </c>
      <c r="AM40" s="1">
        <v>92</v>
      </c>
      <c r="AN40" s="1">
        <v>81</v>
      </c>
      <c r="AO40" s="1">
        <v>79</v>
      </c>
      <c r="AP40" s="1">
        <v>77</v>
      </c>
      <c r="AQ40" s="1">
        <v>54</v>
      </c>
      <c r="AR40" s="1">
        <v>49</v>
      </c>
      <c r="AS40" s="1">
        <v>62</v>
      </c>
      <c r="AT40" s="1">
        <v>55</v>
      </c>
      <c r="AU40" s="1">
        <v>59</v>
      </c>
      <c r="AV40" s="1">
        <v>56</v>
      </c>
      <c r="AW40" s="1">
        <v>71</v>
      </c>
      <c r="AX40" s="1">
        <v>64</v>
      </c>
      <c r="AY40" s="1">
        <v>42</v>
      </c>
      <c r="AZ40" s="1">
        <v>36</v>
      </c>
      <c r="BA40" s="3">
        <v>61</v>
      </c>
    </row>
    <row r="41" spans="1:53" ht="12">
      <c r="A41" s="1" t="s">
        <v>60</v>
      </c>
      <c r="B41" s="1">
        <v>79</v>
      </c>
      <c r="C41" s="1">
        <v>66</v>
      </c>
      <c r="D41" s="1">
        <v>53</v>
      </c>
      <c r="E41" s="1">
        <v>45</v>
      </c>
      <c r="F41" s="1">
        <v>76</v>
      </c>
      <c r="G41" s="1">
        <v>60</v>
      </c>
      <c r="H41" s="1">
        <v>49</v>
      </c>
      <c r="I41" s="1">
        <v>50</v>
      </c>
      <c r="J41" s="1">
        <v>56</v>
      </c>
      <c r="K41" s="1">
        <v>40</v>
      </c>
      <c r="L41" s="1">
        <v>42</v>
      </c>
      <c r="M41" s="1">
        <v>70</v>
      </c>
      <c r="N41" s="1">
        <v>76</v>
      </c>
      <c r="O41" s="1">
        <v>71</v>
      </c>
      <c r="P41" s="1">
        <v>51</v>
      </c>
      <c r="Q41" s="1">
        <v>65</v>
      </c>
      <c r="R41" s="1">
        <v>55</v>
      </c>
      <c r="S41" s="1">
        <v>51</v>
      </c>
      <c r="T41" s="1">
        <v>60</v>
      </c>
      <c r="U41" s="1">
        <v>63</v>
      </c>
      <c r="V41" s="1">
        <v>61</v>
      </c>
      <c r="W41" s="1">
        <v>50</v>
      </c>
      <c r="X41" s="1">
        <v>47</v>
      </c>
      <c r="Y41" s="1">
        <v>58</v>
      </c>
      <c r="Z41" s="1">
        <v>64</v>
      </c>
      <c r="AA41" s="1">
        <v>48</v>
      </c>
      <c r="AB41" s="1">
        <v>39</v>
      </c>
      <c r="AC41" s="1">
        <v>48</v>
      </c>
      <c r="AD41" s="1">
        <v>50</v>
      </c>
      <c r="AE41" s="1">
        <v>38</v>
      </c>
      <c r="AF41" s="1">
        <v>46</v>
      </c>
      <c r="AG41" s="1">
        <v>60</v>
      </c>
      <c r="AH41" s="1">
        <v>58</v>
      </c>
      <c r="AI41" s="1">
        <v>48</v>
      </c>
      <c r="AJ41" s="1">
        <v>56</v>
      </c>
      <c r="AK41" s="1">
        <v>62</v>
      </c>
      <c r="AL41" s="1">
        <v>80</v>
      </c>
      <c r="AM41" s="1">
        <v>73</v>
      </c>
      <c r="AN41" s="1">
        <v>51</v>
      </c>
      <c r="AO41" s="1">
        <v>69</v>
      </c>
      <c r="AP41" s="1">
        <v>57</v>
      </c>
      <c r="AQ41" s="1">
        <v>79</v>
      </c>
      <c r="AR41" s="1">
        <v>72</v>
      </c>
      <c r="AS41" s="1">
        <v>71</v>
      </c>
      <c r="AT41" s="1">
        <v>55</v>
      </c>
      <c r="AU41" s="1">
        <v>72</v>
      </c>
      <c r="AV41" s="1">
        <v>62</v>
      </c>
      <c r="AW41" s="1">
        <v>68</v>
      </c>
      <c r="AX41" s="1">
        <v>79</v>
      </c>
      <c r="AY41" s="1">
        <v>39</v>
      </c>
      <c r="AZ41" s="1">
        <v>72</v>
      </c>
      <c r="BA41" s="3">
        <v>78</v>
      </c>
    </row>
    <row r="42" spans="1:53" ht="12">
      <c r="A42" s="1" t="s">
        <v>61</v>
      </c>
      <c r="B42" s="1">
        <v>61</v>
      </c>
      <c r="C42" s="1">
        <v>67</v>
      </c>
      <c r="D42" s="1">
        <v>54</v>
      </c>
      <c r="E42" s="1">
        <v>70</v>
      </c>
      <c r="F42" s="1">
        <v>74</v>
      </c>
      <c r="G42" s="1">
        <v>77</v>
      </c>
      <c r="H42" s="1">
        <v>44</v>
      </c>
      <c r="I42" s="1">
        <v>60</v>
      </c>
      <c r="J42" s="1">
        <v>43</v>
      </c>
      <c r="K42" s="1">
        <v>54</v>
      </c>
      <c r="L42" s="1">
        <v>62</v>
      </c>
      <c r="M42" s="1">
        <v>61</v>
      </c>
      <c r="N42" s="1">
        <v>56</v>
      </c>
      <c r="O42" s="1">
        <v>41</v>
      </c>
      <c r="P42" s="1">
        <v>74</v>
      </c>
      <c r="Q42" s="1">
        <v>60</v>
      </c>
      <c r="R42" s="1">
        <v>49</v>
      </c>
      <c r="S42" s="1">
        <v>61</v>
      </c>
      <c r="T42" s="1">
        <v>41</v>
      </c>
      <c r="U42" s="1">
        <v>54</v>
      </c>
      <c r="V42" s="1">
        <v>54</v>
      </c>
      <c r="W42" s="1">
        <v>38</v>
      </c>
      <c r="X42" s="1">
        <v>45</v>
      </c>
      <c r="Y42" s="1">
        <v>52</v>
      </c>
      <c r="Z42" s="1">
        <v>47</v>
      </c>
      <c r="AA42" s="1">
        <v>35</v>
      </c>
      <c r="AB42" s="1">
        <v>26</v>
      </c>
      <c r="AC42" s="1">
        <v>53</v>
      </c>
      <c r="AD42" s="1">
        <v>42</v>
      </c>
      <c r="AE42" s="1">
        <v>33</v>
      </c>
      <c r="AF42" s="1">
        <v>40</v>
      </c>
      <c r="AG42" s="1">
        <v>65</v>
      </c>
      <c r="AH42" s="1">
        <v>42</v>
      </c>
      <c r="AI42" s="1">
        <v>44</v>
      </c>
      <c r="AJ42" s="1">
        <v>47</v>
      </c>
      <c r="AK42" s="1">
        <v>57</v>
      </c>
      <c r="AL42" s="1">
        <v>59</v>
      </c>
      <c r="AM42" s="1">
        <v>55</v>
      </c>
      <c r="AN42" s="1">
        <v>55</v>
      </c>
      <c r="AO42" s="1">
        <v>75</v>
      </c>
      <c r="AP42" s="1">
        <v>60</v>
      </c>
      <c r="AQ42" s="1">
        <v>33</v>
      </c>
      <c r="AR42" s="1">
        <v>45</v>
      </c>
      <c r="AS42" s="1">
        <v>75</v>
      </c>
      <c r="AT42" s="1">
        <v>68</v>
      </c>
      <c r="AU42" s="1">
        <v>77</v>
      </c>
      <c r="AV42" s="1">
        <v>69</v>
      </c>
      <c r="AW42" s="1">
        <v>79</v>
      </c>
      <c r="AX42" s="1">
        <v>56</v>
      </c>
      <c r="AY42" s="1">
        <v>37</v>
      </c>
      <c r="AZ42" s="1">
        <v>53</v>
      </c>
      <c r="BA42" s="3">
        <v>71</v>
      </c>
    </row>
    <row r="43" spans="1:53" ht="12">
      <c r="A43" s="1" t="s">
        <v>62</v>
      </c>
      <c r="B43" s="1">
        <v>46</v>
      </c>
      <c r="C43" s="1">
        <v>56</v>
      </c>
      <c r="D43" s="1">
        <v>35</v>
      </c>
      <c r="E43" s="1">
        <v>40</v>
      </c>
      <c r="F43" s="1">
        <v>55</v>
      </c>
      <c r="G43" s="1">
        <v>21</v>
      </c>
      <c r="H43" s="1">
        <v>33</v>
      </c>
      <c r="I43" s="1">
        <v>29</v>
      </c>
      <c r="J43" s="1">
        <v>48</v>
      </c>
      <c r="K43" s="1">
        <v>30</v>
      </c>
      <c r="L43" s="1">
        <v>19</v>
      </c>
      <c r="M43" s="1">
        <v>40</v>
      </c>
      <c r="N43" s="1">
        <v>29</v>
      </c>
      <c r="O43" s="1">
        <v>13</v>
      </c>
      <c r="P43" s="1">
        <v>25</v>
      </c>
      <c r="Q43" s="1">
        <v>30</v>
      </c>
      <c r="R43" s="1">
        <v>32</v>
      </c>
      <c r="S43" s="1">
        <v>23</v>
      </c>
      <c r="T43" s="1">
        <v>14</v>
      </c>
      <c r="U43" s="1">
        <v>20</v>
      </c>
      <c r="V43" s="1">
        <v>36</v>
      </c>
      <c r="W43" s="1">
        <v>18</v>
      </c>
      <c r="X43" s="1">
        <v>20</v>
      </c>
      <c r="Y43" s="1">
        <v>31</v>
      </c>
      <c r="Z43" s="1">
        <v>29</v>
      </c>
      <c r="AA43" s="1">
        <v>28</v>
      </c>
      <c r="AB43" s="1">
        <v>32</v>
      </c>
      <c r="AC43" s="1">
        <v>26</v>
      </c>
      <c r="AD43" s="1">
        <v>23</v>
      </c>
      <c r="AE43" s="1">
        <v>19</v>
      </c>
      <c r="AF43" s="1">
        <v>30</v>
      </c>
      <c r="AG43" s="1">
        <v>28</v>
      </c>
      <c r="AH43" s="1">
        <v>48</v>
      </c>
      <c r="AI43" s="1">
        <v>31</v>
      </c>
      <c r="AJ43" s="1">
        <v>15</v>
      </c>
      <c r="AK43" s="1">
        <v>68</v>
      </c>
      <c r="AL43" s="1">
        <v>41</v>
      </c>
      <c r="AM43" s="1">
        <v>38</v>
      </c>
      <c r="AN43" s="1">
        <v>36</v>
      </c>
      <c r="AO43" s="1">
        <v>24</v>
      </c>
      <c r="AP43" s="1">
        <v>36</v>
      </c>
      <c r="AQ43" s="1">
        <v>32</v>
      </c>
      <c r="AR43" s="1">
        <v>30</v>
      </c>
      <c r="AS43" s="1">
        <v>43</v>
      </c>
      <c r="AT43" s="1">
        <v>46</v>
      </c>
      <c r="AU43" s="1">
        <v>32</v>
      </c>
      <c r="AV43" s="1">
        <v>19</v>
      </c>
      <c r="AW43" s="1">
        <v>41</v>
      </c>
      <c r="AX43" s="1">
        <v>29</v>
      </c>
      <c r="AY43" s="1">
        <v>33</v>
      </c>
      <c r="AZ43" s="1">
        <v>46</v>
      </c>
      <c r="BA43" s="3">
        <v>47</v>
      </c>
    </row>
    <row r="44" spans="1:53" ht="12">
      <c r="A44" s="1" t="s">
        <v>63</v>
      </c>
      <c r="B44" s="1">
        <v>85</v>
      </c>
      <c r="C44" s="1">
        <v>63</v>
      </c>
      <c r="D44" s="1">
        <v>52</v>
      </c>
      <c r="E44" s="1">
        <v>78</v>
      </c>
      <c r="F44" s="1">
        <v>62</v>
      </c>
      <c r="G44" s="1">
        <v>62</v>
      </c>
      <c r="H44" s="1">
        <v>49</v>
      </c>
      <c r="I44" s="1">
        <v>62</v>
      </c>
      <c r="J44" s="1">
        <v>65</v>
      </c>
      <c r="K44" s="1">
        <v>49</v>
      </c>
      <c r="L44" s="1">
        <v>42</v>
      </c>
      <c r="M44" s="1">
        <v>73</v>
      </c>
      <c r="N44" s="1">
        <v>49</v>
      </c>
      <c r="O44" s="1">
        <v>36</v>
      </c>
      <c r="P44" s="1">
        <v>48</v>
      </c>
      <c r="Q44" s="1">
        <v>61</v>
      </c>
      <c r="R44" s="1">
        <v>72</v>
      </c>
      <c r="S44" s="1">
        <v>58</v>
      </c>
      <c r="T44" s="1">
        <v>30</v>
      </c>
      <c r="U44" s="1">
        <v>68</v>
      </c>
      <c r="V44" s="1">
        <v>59</v>
      </c>
      <c r="W44" s="1">
        <v>40</v>
      </c>
      <c r="X44" s="1">
        <v>40</v>
      </c>
      <c r="Y44" s="1">
        <v>54</v>
      </c>
      <c r="Z44" s="1">
        <v>44</v>
      </c>
      <c r="AA44" s="1">
        <v>32</v>
      </c>
      <c r="AB44" s="1">
        <v>59</v>
      </c>
      <c r="AC44" s="1">
        <v>75</v>
      </c>
      <c r="AD44" s="1">
        <v>54</v>
      </c>
      <c r="AE44" s="1">
        <v>41</v>
      </c>
      <c r="AF44" s="1">
        <v>58</v>
      </c>
      <c r="AG44" s="1">
        <v>59</v>
      </c>
      <c r="AH44" s="1">
        <v>44</v>
      </c>
      <c r="AI44" s="1">
        <v>65</v>
      </c>
      <c r="AJ44" s="1">
        <v>50</v>
      </c>
      <c r="AK44" s="1">
        <v>56</v>
      </c>
      <c r="AL44" s="1">
        <v>85</v>
      </c>
      <c r="AM44" s="1">
        <v>61</v>
      </c>
      <c r="AN44" s="1">
        <v>66</v>
      </c>
      <c r="AO44" s="1">
        <v>63</v>
      </c>
      <c r="AP44" s="1">
        <v>78</v>
      </c>
      <c r="AQ44" s="1">
        <v>70</v>
      </c>
      <c r="AR44" s="1">
        <v>49</v>
      </c>
      <c r="AS44" s="1">
        <v>74</v>
      </c>
      <c r="AT44" s="1">
        <v>62</v>
      </c>
      <c r="AU44" s="1">
        <v>70</v>
      </c>
      <c r="AV44" s="1">
        <v>70</v>
      </c>
      <c r="AW44" s="1">
        <v>73</v>
      </c>
      <c r="AX44" s="1">
        <v>72</v>
      </c>
      <c r="AY44" s="1">
        <v>58</v>
      </c>
      <c r="AZ44" s="1">
        <v>52</v>
      </c>
      <c r="BA44" s="3">
        <v>67</v>
      </c>
    </row>
    <row r="45" spans="1:53" ht="12">
      <c r="A45" s="1" t="s">
        <v>64</v>
      </c>
      <c r="B45" s="1">
        <v>58</v>
      </c>
      <c r="C45" s="1">
        <v>52</v>
      </c>
      <c r="D45" s="1">
        <v>49</v>
      </c>
      <c r="E45" s="1">
        <v>61</v>
      </c>
      <c r="F45" s="1">
        <v>54</v>
      </c>
      <c r="G45" s="1">
        <v>37</v>
      </c>
      <c r="H45" s="1">
        <v>49</v>
      </c>
      <c r="I45" s="1">
        <v>32</v>
      </c>
      <c r="J45" s="1">
        <v>44</v>
      </c>
      <c r="K45" s="1">
        <v>44</v>
      </c>
      <c r="L45" s="1">
        <v>41</v>
      </c>
      <c r="M45" s="1">
        <v>50</v>
      </c>
      <c r="N45" s="1">
        <v>54</v>
      </c>
      <c r="O45" s="1">
        <v>44</v>
      </c>
      <c r="P45" s="1">
        <v>49</v>
      </c>
      <c r="Q45" s="1">
        <v>30</v>
      </c>
      <c r="R45" s="1">
        <v>50</v>
      </c>
      <c r="S45" s="1">
        <v>57</v>
      </c>
      <c r="T45" s="1">
        <v>35</v>
      </c>
      <c r="U45" s="1">
        <v>40</v>
      </c>
      <c r="V45" s="1">
        <v>29</v>
      </c>
      <c r="W45" s="1">
        <v>21</v>
      </c>
      <c r="X45" s="1">
        <v>26</v>
      </c>
      <c r="Y45" s="1">
        <v>35</v>
      </c>
      <c r="Z45" s="1">
        <v>33</v>
      </c>
      <c r="AA45" s="1">
        <v>41</v>
      </c>
      <c r="AB45" s="1">
        <v>38</v>
      </c>
      <c r="AC45" s="1">
        <v>34</v>
      </c>
      <c r="AD45" s="1">
        <v>37</v>
      </c>
      <c r="AE45" s="1">
        <v>29</v>
      </c>
      <c r="AF45" s="1">
        <v>36</v>
      </c>
      <c r="AG45" s="1">
        <v>31</v>
      </c>
      <c r="AH45" s="1">
        <v>32</v>
      </c>
      <c r="AI45" s="1">
        <v>45</v>
      </c>
      <c r="AJ45" s="1">
        <v>53</v>
      </c>
      <c r="AK45" s="1">
        <v>56</v>
      </c>
      <c r="AL45" s="1">
        <v>48</v>
      </c>
      <c r="AM45" s="1">
        <v>67</v>
      </c>
      <c r="AN45" s="1">
        <v>58</v>
      </c>
      <c r="AO45" s="1">
        <v>53</v>
      </c>
      <c r="AP45" s="1">
        <v>51</v>
      </c>
      <c r="AQ45" s="1">
        <v>62</v>
      </c>
      <c r="AR45" s="1">
        <v>55</v>
      </c>
      <c r="AS45" s="1">
        <v>57</v>
      </c>
      <c r="AT45" s="1">
        <v>42</v>
      </c>
      <c r="AU45" s="1">
        <v>42</v>
      </c>
      <c r="AV45" s="1">
        <v>44</v>
      </c>
      <c r="AW45" s="1">
        <v>45</v>
      </c>
      <c r="AX45" s="1">
        <v>46</v>
      </c>
      <c r="AY45" s="1">
        <v>26</v>
      </c>
      <c r="AZ45" s="1">
        <v>36</v>
      </c>
      <c r="BA45" s="3">
        <v>36</v>
      </c>
    </row>
    <row r="46" spans="1:53" ht="12">
      <c r="A46" s="1" t="s">
        <v>65</v>
      </c>
      <c r="B46" s="1">
        <v>46</v>
      </c>
      <c r="C46" s="1">
        <v>28</v>
      </c>
      <c r="D46" s="1">
        <v>35</v>
      </c>
      <c r="E46" s="1">
        <v>38</v>
      </c>
      <c r="F46" s="1">
        <v>48</v>
      </c>
      <c r="G46" s="1">
        <v>30</v>
      </c>
      <c r="H46" s="1">
        <v>37</v>
      </c>
      <c r="I46" s="1">
        <v>33</v>
      </c>
      <c r="J46" s="1">
        <v>38</v>
      </c>
      <c r="K46" s="1">
        <v>31</v>
      </c>
      <c r="L46" s="1">
        <v>33</v>
      </c>
      <c r="M46" s="1">
        <v>35</v>
      </c>
      <c r="N46" s="1">
        <v>38</v>
      </c>
      <c r="O46" s="1">
        <v>23</v>
      </c>
      <c r="P46" s="1">
        <v>14</v>
      </c>
      <c r="Q46" s="1">
        <v>22</v>
      </c>
      <c r="R46" s="1">
        <v>42</v>
      </c>
      <c r="S46" s="1">
        <v>32</v>
      </c>
      <c r="T46" s="1">
        <v>13</v>
      </c>
      <c r="U46" s="1">
        <v>20</v>
      </c>
      <c r="V46" s="1">
        <v>29</v>
      </c>
      <c r="W46" s="1">
        <v>23</v>
      </c>
      <c r="X46" s="1">
        <v>28</v>
      </c>
      <c r="Y46" s="1">
        <v>23</v>
      </c>
      <c r="Z46" s="1">
        <v>42</v>
      </c>
      <c r="AA46" s="1">
        <v>14</v>
      </c>
      <c r="AB46" s="1">
        <v>21</v>
      </c>
      <c r="AC46" s="1">
        <v>30</v>
      </c>
      <c r="AD46" s="1">
        <v>28</v>
      </c>
      <c r="AE46" s="1">
        <v>18</v>
      </c>
      <c r="AF46" s="1">
        <v>24</v>
      </c>
      <c r="AG46" s="1">
        <v>31</v>
      </c>
      <c r="AH46" s="1">
        <v>47</v>
      </c>
      <c r="AI46" s="1">
        <v>35</v>
      </c>
      <c r="AJ46" s="1">
        <v>19</v>
      </c>
      <c r="AK46" s="1">
        <v>32</v>
      </c>
      <c r="AL46" s="1">
        <v>58</v>
      </c>
      <c r="AM46" s="1">
        <v>34</v>
      </c>
      <c r="AN46" s="1">
        <v>26</v>
      </c>
      <c r="AO46" s="1">
        <v>37</v>
      </c>
      <c r="AP46" s="1">
        <v>54</v>
      </c>
      <c r="AQ46" s="1">
        <v>30</v>
      </c>
      <c r="AR46" s="1">
        <v>26</v>
      </c>
      <c r="AS46" s="1">
        <v>40</v>
      </c>
      <c r="AT46" s="1">
        <v>34</v>
      </c>
      <c r="AU46" s="1">
        <v>22</v>
      </c>
      <c r="AV46" s="1">
        <v>30</v>
      </c>
      <c r="AW46" s="1">
        <v>16</v>
      </c>
      <c r="AX46" s="1">
        <v>40</v>
      </c>
      <c r="AY46" s="1">
        <v>15</v>
      </c>
      <c r="AZ46" s="1">
        <v>29</v>
      </c>
      <c r="BA46" s="3">
        <v>29</v>
      </c>
    </row>
    <row r="47" spans="1:53" ht="12">
      <c r="A47" s="1" t="s">
        <v>67</v>
      </c>
      <c r="B47" s="1">
        <v>92</v>
      </c>
      <c r="C47" s="1">
        <v>99</v>
      </c>
      <c r="D47" s="1">
        <v>69</v>
      </c>
      <c r="E47" s="1">
        <v>84</v>
      </c>
      <c r="F47" s="1">
        <v>104</v>
      </c>
      <c r="G47" s="1">
        <v>70</v>
      </c>
      <c r="H47" s="1">
        <v>74</v>
      </c>
      <c r="I47" s="1">
        <v>88</v>
      </c>
      <c r="J47" s="1">
        <v>102</v>
      </c>
      <c r="K47" s="1">
        <v>85</v>
      </c>
      <c r="L47" s="1">
        <v>86</v>
      </c>
      <c r="M47" s="1">
        <v>90</v>
      </c>
      <c r="N47" s="1">
        <v>83</v>
      </c>
      <c r="O47" s="1">
        <v>74</v>
      </c>
      <c r="P47" s="1">
        <v>61</v>
      </c>
      <c r="Q47" s="1">
        <v>73</v>
      </c>
      <c r="R47" s="1">
        <v>90</v>
      </c>
      <c r="S47" s="1">
        <v>56</v>
      </c>
      <c r="T47" s="1">
        <v>76</v>
      </c>
      <c r="U47" s="1">
        <v>59</v>
      </c>
      <c r="V47" s="1">
        <v>62</v>
      </c>
      <c r="W47" s="1">
        <v>82</v>
      </c>
      <c r="X47" s="1">
        <v>79</v>
      </c>
      <c r="Y47" s="1">
        <v>77</v>
      </c>
      <c r="Z47" s="1">
        <v>95</v>
      </c>
      <c r="AA47" s="1">
        <v>69</v>
      </c>
      <c r="AB47" s="1">
        <v>82</v>
      </c>
      <c r="AC47" s="1">
        <v>84</v>
      </c>
      <c r="AD47" s="1">
        <v>81</v>
      </c>
      <c r="AE47" s="1">
        <v>73</v>
      </c>
      <c r="AF47" s="1">
        <v>66</v>
      </c>
      <c r="AG47" s="1">
        <v>70</v>
      </c>
      <c r="AH47" s="1">
        <v>84</v>
      </c>
      <c r="AI47" s="1">
        <v>80</v>
      </c>
      <c r="AJ47" s="1">
        <v>67</v>
      </c>
      <c r="AK47" s="1">
        <v>76</v>
      </c>
      <c r="AL47" s="1">
        <v>90</v>
      </c>
      <c r="AM47" s="1">
        <v>86</v>
      </c>
      <c r="AN47" s="1">
        <v>80</v>
      </c>
      <c r="AO47" s="1">
        <v>87</v>
      </c>
      <c r="AP47" s="1">
        <v>76</v>
      </c>
      <c r="AQ47" s="1">
        <v>61</v>
      </c>
      <c r="AR47" s="1">
        <v>77</v>
      </c>
      <c r="AS47" s="1">
        <v>70</v>
      </c>
      <c r="AT47" s="1">
        <v>87</v>
      </c>
      <c r="AU47" s="1">
        <v>83</v>
      </c>
      <c r="AV47" s="1">
        <v>55</v>
      </c>
      <c r="AW47" s="1">
        <v>81</v>
      </c>
      <c r="AX47" s="1">
        <v>49</v>
      </c>
      <c r="AY47" s="1">
        <v>42</v>
      </c>
      <c r="AZ47" s="1">
        <v>64</v>
      </c>
      <c r="BA47" s="3">
        <v>60</v>
      </c>
    </row>
    <row r="48" spans="1:53" ht="12">
      <c r="A48" s="1" t="s">
        <v>68</v>
      </c>
      <c r="B48" s="1">
        <v>75</v>
      </c>
      <c r="C48" s="1">
        <v>65</v>
      </c>
      <c r="D48" s="1">
        <v>65</v>
      </c>
      <c r="E48" s="1">
        <v>75</v>
      </c>
      <c r="F48" s="1">
        <v>83</v>
      </c>
      <c r="G48" s="1">
        <v>97</v>
      </c>
      <c r="H48" s="1">
        <v>66</v>
      </c>
      <c r="I48" s="1">
        <v>68</v>
      </c>
      <c r="J48" s="1">
        <v>70</v>
      </c>
      <c r="K48" s="1">
        <v>72</v>
      </c>
      <c r="L48" s="1">
        <v>54</v>
      </c>
      <c r="M48" s="1">
        <v>62</v>
      </c>
      <c r="N48" s="1">
        <v>64</v>
      </c>
      <c r="O48" s="1">
        <v>56</v>
      </c>
      <c r="P48" s="1">
        <v>42</v>
      </c>
      <c r="Q48" s="1">
        <v>59</v>
      </c>
      <c r="R48" s="1">
        <v>62</v>
      </c>
      <c r="S48" s="1">
        <v>75</v>
      </c>
      <c r="T48" s="1">
        <v>67</v>
      </c>
      <c r="U48" s="1">
        <v>70</v>
      </c>
      <c r="V48" s="1">
        <v>59</v>
      </c>
      <c r="W48" s="1">
        <v>49</v>
      </c>
      <c r="X48" s="1">
        <v>59</v>
      </c>
      <c r="Y48" s="1">
        <v>64</v>
      </c>
      <c r="Z48" s="1">
        <v>68</v>
      </c>
      <c r="AA48" s="1">
        <v>55</v>
      </c>
      <c r="AB48" s="1">
        <v>56</v>
      </c>
      <c r="AC48" s="1">
        <v>47</v>
      </c>
      <c r="AD48" s="1">
        <v>64</v>
      </c>
      <c r="AE48" s="1">
        <v>59</v>
      </c>
      <c r="AF48" s="1">
        <v>47</v>
      </c>
      <c r="AG48" s="1">
        <v>56</v>
      </c>
      <c r="AH48" s="1">
        <v>82</v>
      </c>
      <c r="AI48" s="1">
        <v>86</v>
      </c>
      <c r="AJ48" s="1">
        <v>42</v>
      </c>
      <c r="AK48" s="1">
        <v>76</v>
      </c>
      <c r="AL48" s="1">
        <v>70</v>
      </c>
      <c r="AM48" s="1">
        <v>60</v>
      </c>
      <c r="AN48" s="1">
        <v>64</v>
      </c>
      <c r="AO48" s="1">
        <v>61</v>
      </c>
      <c r="AP48" s="1">
        <v>87</v>
      </c>
      <c r="AQ48" s="1">
        <v>67</v>
      </c>
      <c r="AR48" s="1">
        <v>43</v>
      </c>
      <c r="AS48" s="1">
        <v>65</v>
      </c>
      <c r="AT48" s="1">
        <v>62</v>
      </c>
      <c r="AU48" s="1">
        <v>45</v>
      </c>
      <c r="AV48" s="1">
        <v>51</v>
      </c>
      <c r="AW48" s="1">
        <v>55</v>
      </c>
      <c r="AX48" s="1">
        <v>51</v>
      </c>
      <c r="AY48" s="1">
        <v>34</v>
      </c>
      <c r="AZ48" s="1">
        <v>50</v>
      </c>
      <c r="BA48" s="3">
        <v>35</v>
      </c>
    </row>
    <row r="49" spans="1:53" ht="12">
      <c r="A49" s="1" t="s">
        <v>16</v>
      </c>
      <c r="B49" s="1">
        <v>720</v>
      </c>
      <c r="C49" s="1">
        <v>637</v>
      </c>
      <c r="D49" s="1">
        <v>554</v>
      </c>
      <c r="E49" s="1">
        <v>676</v>
      </c>
      <c r="F49" s="1">
        <v>726</v>
      </c>
      <c r="G49" s="1">
        <v>627</v>
      </c>
      <c r="H49" s="1">
        <v>549</v>
      </c>
      <c r="I49" s="1">
        <v>562</v>
      </c>
      <c r="J49" s="1">
        <v>628</v>
      </c>
      <c r="K49" s="1">
        <v>548</v>
      </c>
      <c r="L49" s="1">
        <v>505</v>
      </c>
      <c r="M49" s="1">
        <v>636</v>
      </c>
      <c r="N49" s="1">
        <v>583</v>
      </c>
      <c r="O49" s="1">
        <v>494</v>
      </c>
      <c r="P49" s="1">
        <v>499</v>
      </c>
      <c r="Q49" s="1">
        <v>511</v>
      </c>
      <c r="R49" s="1">
        <v>567</v>
      </c>
      <c r="S49" s="1">
        <v>536</v>
      </c>
      <c r="T49" s="1">
        <v>460</v>
      </c>
      <c r="U49" s="1">
        <v>539</v>
      </c>
      <c r="V49" s="1">
        <v>541</v>
      </c>
      <c r="W49" s="1">
        <v>450</v>
      </c>
      <c r="X49" s="1">
        <v>472</v>
      </c>
      <c r="Y49" s="1">
        <v>557</v>
      </c>
      <c r="Z49" s="1">
        <v>575</v>
      </c>
      <c r="AA49" s="1">
        <v>458</v>
      </c>
      <c r="AB49" s="1">
        <v>482</v>
      </c>
      <c r="AC49" s="1">
        <v>560</v>
      </c>
      <c r="AD49" s="1">
        <v>527</v>
      </c>
      <c r="AE49" s="1">
        <v>499</v>
      </c>
      <c r="AF49" s="1">
        <v>523</v>
      </c>
      <c r="AG49" s="1">
        <v>615</v>
      </c>
      <c r="AH49" s="1">
        <v>651</v>
      </c>
      <c r="AI49" s="1">
        <v>631</v>
      </c>
      <c r="AJ49" s="1">
        <v>534</v>
      </c>
      <c r="AK49" s="1">
        <v>720</v>
      </c>
      <c r="AL49" s="1">
        <v>777</v>
      </c>
      <c r="AM49" s="1">
        <v>732</v>
      </c>
      <c r="AN49" s="1">
        <v>662</v>
      </c>
      <c r="AO49" s="1">
        <v>692</v>
      </c>
      <c r="AP49" s="1">
        <v>721</v>
      </c>
      <c r="AQ49" s="1">
        <v>623</v>
      </c>
      <c r="AR49" s="1">
        <v>545</v>
      </c>
      <c r="AS49" s="1">
        <v>711</v>
      </c>
      <c r="AT49" s="1">
        <v>659</v>
      </c>
      <c r="AU49" s="1">
        <v>622</v>
      </c>
      <c r="AV49" s="1">
        <v>574</v>
      </c>
      <c r="AW49" s="1">
        <v>653</v>
      </c>
      <c r="AX49" s="1">
        <v>610</v>
      </c>
      <c r="AY49" s="1">
        <v>392</v>
      </c>
      <c r="AZ49" s="1">
        <v>545</v>
      </c>
      <c r="BA49" s="3">
        <v>631</v>
      </c>
    </row>
    <row r="51" spans="1:160" s="3" customFormat="1" ht="12">
      <c r="A51" s="6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BB51" s="25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</row>
    <row r="52" spans="1:160" s="3" customFormat="1" ht="12">
      <c r="A52" s="1" t="s">
        <v>14</v>
      </c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</row>
    <row r="53" spans="1:35" ht="12">
      <c r="A53" s="1" t="s">
        <v>57</v>
      </c>
      <c r="B53" s="1">
        <v>12</v>
      </c>
      <c r="C53" s="1">
        <v>12</v>
      </c>
      <c r="D53" s="1">
        <v>12</v>
      </c>
      <c r="E53" s="1">
        <v>18</v>
      </c>
      <c r="F53" s="1">
        <v>13</v>
      </c>
      <c r="G53" s="1">
        <v>14</v>
      </c>
      <c r="H53" s="1">
        <v>7</v>
      </c>
      <c r="I53" s="1">
        <v>6</v>
      </c>
      <c r="J53" s="1">
        <v>15</v>
      </c>
      <c r="K53" s="1">
        <v>11</v>
      </c>
      <c r="L53" s="1">
        <v>12</v>
      </c>
      <c r="M53" s="1">
        <v>10</v>
      </c>
      <c r="N53" s="1">
        <v>10</v>
      </c>
      <c r="O53" s="1">
        <v>6</v>
      </c>
      <c r="P53" s="1">
        <v>10</v>
      </c>
      <c r="Q53" s="1">
        <v>16</v>
      </c>
      <c r="R53" s="1">
        <v>11</v>
      </c>
      <c r="S53" s="1">
        <v>10</v>
      </c>
      <c r="T53" s="1">
        <v>7</v>
      </c>
      <c r="U53" s="1">
        <v>13</v>
      </c>
      <c r="V53" s="1">
        <v>14</v>
      </c>
      <c r="W53" s="1">
        <v>12</v>
      </c>
      <c r="X53" s="1">
        <v>3</v>
      </c>
      <c r="Y53" s="1">
        <v>12</v>
      </c>
      <c r="Z53" s="1">
        <v>8</v>
      </c>
      <c r="AA53" s="1">
        <v>11</v>
      </c>
      <c r="AB53" s="1">
        <v>3</v>
      </c>
      <c r="AC53" s="1">
        <v>17</v>
      </c>
      <c r="AD53" s="1">
        <v>11</v>
      </c>
      <c r="AE53" s="1">
        <v>10</v>
      </c>
      <c r="AF53" s="1">
        <v>5</v>
      </c>
      <c r="AG53" s="1">
        <v>12</v>
      </c>
      <c r="AH53" s="1">
        <v>15</v>
      </c>
      <c r="AI53" s="3">
        <v>18</v>
      </c>
    </row>
    <row r="54" spans="1:35" ht="12">
      <c r="A54" s="1" t="s">
        <v>70</v>
      </c>
      <c r="B54" s="1">
        <v>14</v>
      </c>
      <c r="C54" s="1">
        <v>8</v>
      </c>
      <c r="D54" s="1">
        <v>12</v>
      </c>
      <c r="E54" s="1">
        <v>18</v>
      </c>
      <c r="F54" s="1">
        <v>22</v>
      </c>
      <c r="G54" s="1">
        <v>26</v>
      </c>
      <c r="H54" s="1">
        <v>10</v>
      </c>
      <c r="I54" s="1">
        <v>18</v>
      </c>
      <c r="J54" s="1">
        <v>19</v>
      </c>
      <c r="K54" s="1">
        <v>13</v>
      </c>
      <c r="L54" s="1">
        <v>13</v>
      </c>
      <c r="M54" s="1">
        <v>14</v>
      </c>
      <c r="N54" s="1">
        <v>7</v>
      </c>
      <c r="O54" s="1">
        <v>7</v>
      </c>
      <c r="P54" s="1">
        <v>12</v>
      </c>
      <c r="Q54" s="1">
        <v>10</v>
      </c>
      <c r="R54" s="1">
        <v>12</v>
      </c>
      <c r="S54" s="1">
        <v>12</v>
      </c>
      <c r="T54" s="1">
        <v>10</v>
      </c>
      <c r="U54" s="1">
        <v>23</v>
      </c>
      <c r="V54" s="1">
        <v>7</v>
      </c>
      <c r="W54" s="1">
        <v>14</v>
      </c>
      <c r="X54" s="1">
        <v>8</v>
      </c>
      <c r="Y54" s="1">
        <v>9</v>
      </c>
      <c r="Z54" s="1">
        <v>13</v>
      </c>
      <c r="AA54" s="1">
        <v>9</v>
      </c>
      <c r="AB54" s="1">
        <v>8</v>
      </c>
      <c r="AC54" s="1">
        <v>15</v>
      </c>
      <c r="AD54" s="1">
        <v>7</v>
      </c>
      <c r="AE54" s="1">
        <v>5</v>
      </c>
      <c r="AF54" s="1">
        <v>7</v>
      </c>
      <c r="AG54" s="1">
        <v>8</v>
      </c>
      <c r="AH54" s="1">
        <v>5</v>
      </c>
      <c r="AI54" s="3">
        <v>3</v>
      </c>
    </row>
    <row r="55" spans="1:35" ht="12">
      <c r="A55" s="1" t="s">
        <v>58</v>
      </c>
      <c r="B55" s="1">
        <v>14</v>
      </c>
      <c r="C55" s="1">
        <v>9</v>
      </c>
      <c r="D55" s="1">
        <v>11</v>
      </c>
      <c r="E55" s="1">
        <v>19</v>
      </c>
      <c r="F55" s="1">
        <v>6</v>
      </c>
      <c r="G55" s="1">
        <v>4</v>
      </c>
      <c r="H55" s="1">
        <v>10</v>
      </c>
      <c r="I55" s="1">
        <v>9</v>
      </c>
      <c r="J55" s="1">
        <v>8</v>
      </c>
      <c r="K55" s="1">
        <v>10</v>
      </c>
      <c r="L55" s="1">
        <v>18</v>
      </c>
      <c r="M55" s="1">
        <v>7</v>
      </c>
      <c r="N55" s="1">
        <v>6</v>
      </c>
      <c r="O55" s="1">
        <v>5</v>
      </c>
      <c r="P55" s="1">
        <v>6</v>
      </c>
      <c r="Q55" s="1">
        <v>9</v>
      </c>
      <c r="R55" s="1">
        <v>5</v>
      </c>
      <c r="S55" s="1">
        <v>6</v>
      </c>
      <c r="T55" s="1">
        <v>12</v>
      </c>
      <c r="U55" s="1">
        <v>1</v>
      </c>
      <c r="V55" s="1">
        <v>14</v>
      </c>
      <c r="W55" s="1">
        <v>8</v>
      </c>
      <c r="X55" s="1">
        <v>7</v>
      </c>
      <c r="Y55" s="1">
        <v>8</v>
      </c>
      <c r="Z55" s="1">
        <v>8</v>
      </c>
      <c r="AA55" s="1">
        <v>5</v>
      </c>
      <c r="AB55" s="1">
        <v>8</v>
      </c>
      <c r="AC55" s="1">
        <v>7</v>
      </c>
      <c r="AD55" s="1">
        <v>10</v>
      </c>
      <c r="AE55" s="1">
        <v>12</v>
      </c>
      <c r="AF55" s="1">
        <v>15</v>
      </c>
      <c r="AG55" s="1">
        <v>10</v>
      </c>
      <c r="AH55" s="1">
        <v>15</v>
      </c>
      <c r="AI55" s="3">
        <v>11</v>
      </c>
    </row>
    <row r="56" spans="1:35" ht="12">
      <c r="A56" s="1" t="s">
        <v>59</v>
      </c>
      <c r="B56" s="1">
        <v>16</v>
      </c>
      <c r="C56" s="1">
        <v>22</v>
      </c>
      <c r="D56" s="1">
        <v>13</v>
      </c>
      <c r="E56" s="1">
        <v>29</v>
      </c>
      <c r="F56" s="1">
        <v>21</v>
      </c>
      <c r="G56" s="1">
        <v>27</v>
      </c>
      <c r="H56" s="1">
        <v>12</v>
      </c>
      <c r="I56" s="1">
        <v>18</v>
      </c>
      <c r="J56" s="1">
        <v>17</v>
      </c>
      <c r="K56" s="1">
        <v>17</v>
      </c>
      <c r="L56" s="1">
        <v>9</v>
      </c>
      <c r="M56" s="1">
        <v>23</v>
      </c>
      <c r="N56" s="1">
        <v>9</v>
      </c>
      <c r="O56" s="1">
        <v>19</v>
      </c>
      <c r="P56" s="1">
        <v>14</v>
      </c>
      <c r="Q56" s="1">
        <v>16</v>
      </c>
      <c r="R56" s="1">
        <v>9</v>
      </c>
      <c r="S56" s="1">
        <v>12</v>
      </c>
      <c r="T56" s="1">
        <v>13</v>
      </c>
      <c r="U56" s="1">
        <v>6</v>
      </c>
      <c r="V56" s="1">
        <v>15</v>
      </c>
      <c r="W56" s="1">
        <v>16</v>
      </c>
      <c r="X56" s="1">
        <v>17</v>
      </c>
      <c r="Y56" s="1">
        <v>15</v>
      </c>
      <c r="Z56" s="1">
        <v>13</v>
      </c>
      <c r="AA56" s="1">
        <v>8</v>
      </c>
      <c r="AB56" s="1">
        <v>17</v>
      </c>
      <c r="AC56" s="1">
        <v>9</v>
      </c>
      <c r="AD56" s="1">
        <v>14</v>
      </c>
      <c r="AE56" s="1">
        <v>16</v>
      </c>
      <c r="AF56" s="1">
        <v>17</v>
      </c>
      <c r="AG56" s="1">
        <v>15</v>
      </c>
      <c r="AH56" s="1">
        <v>18</v>
      </c>
      <c r="AI56" s="3">
        <v>18</v>
      </c>
    </row>
    <row r="57" spans="1:35" ht="12">
      <c r="A57" s="1" t="s">
        <v>60</v>
      </c>
      <c r="B57" s="1">
        <v>22</v>
      </c>
      <c r="C57" s="1">
        <v>21</v>
      </c>
      <c r="D57" s="1">
        <v>12</v>
      </c>
      <c r="E57" s="1">
        <v>14</v>
      </c>
      <c r="F57" s="1">
        <v>29</v>
      </c>
      <c r="G57" s="1">
        <v>16</v>
      </c>
      <c r="H57" s="1">
        <v>15</v>
      </c>
      <c r="I57" s="1">
        <v>13</v>
      </c>
      <c r="J57" s="1">
        <v>16</v>
      </c>
      <c r="K57" s="1">
        <v>13</v>
      </c>
      <c r="L57" s="1">
        <v>11</v>
      </c>
      <c r="M57" s="1">
        <v>31</v>
      </c>
      <c r="N57" s="1">
        <v>19</v>
      </c>
      <c r="O57" s="1">
        <v>20</v>
      </c>
      <c r="P57" s="1">
        <v>9</v>
      </c>
      <c r="Q57" s="1">
        <v>18</v>
      </c>
      <c r="R57" s="1">
        <v>12</v>
      </c>
      <c r="S57" s="1">
        <v>15</v>
      </c>
      <c r="T57" s="1">
        <v>10</v>
      </c>
      <c r="U57" s="1">
        <v>20</v>
      </c>
      <c r="V57" s="1">
        <v>22</v>
      </c>
      <c r="W57" s="1">
        <v>17</v>
      </c>
      <c r="X57" s="1">
        <v>7</v>
      </c>
      <c r="Y57" s="1">
        <v>21</v>
      </c>
      <c r="Z57" s="1">
        <v>11</v>
      </c>
      <c r="AA57" s="1">
        <v>13</v>
      </c>
      <c r="AB57" s="1">
        <v>8</v>
      </c>
      <c r="AC57" s="1">
        <v>10</v>
      </c>
      <c r="AD57" s="1">
        <v>12</v>
      </c>
      <c r="AE57" s="1">
        <v>8</v>
      </c>
      <c r="AF57" s="1">
        <v>14</v>
      </c>
      <c r="AG57" s="1">
        <v>19</v>
      </c>
      <c r="AH57" s="1">
        <v>15</v>
      </c>
      <c r="AI57" s="3">
        <v>14</v>
      </c>
    </row>
    <row r="58" spans="1:35" ht="12">
      <c r="A58" s="1" t="s">
        <v>61</v>
      </c>
      <c r="B58" s="1">
        <v>26</v>
      </c>
      <c r="C58" s="1">
        <v>14</v>
      </c>
      <c r="D58" s="1">
        <v>15</v>
      </c>
      <c r="E58" s="1">
        <v>13</v>
      </c>
      <c r="F58" s="1">
        <v>17</v>
      </c>
      <c r="G58" s="1">
        <v>39</v>
      </c>
      <c r="H58" s="1">
        <v>31</v>
      </c>
      <c r="I58" s="1">
        <v>24</v>
      </c>
      <c r="J58" s="1">
        <v>20</v>
      </c>
      <c r="K58" s="1">
        <v>20</v>
      </c>
      <c r="L58" s="1">
        <v>17</v>
      </c>
      <c r="M58" s="1">
        <v>17</v>
      </c>
      <c r="N58" s="1">
        <v>15</v>
      </c>
      <c r="O58" s="1">
        <v>8</v>
      </c>
      <c r="P58" s="1">
        <v>8</v>
      </c>
      <c r="Q58" s="1">
        <v>24</v>
      </c>
      <c r="R58" s="1">
        <v>14</v>
      </c>
      <c r="S58" s="1">
        <v>5</v>
      </c>
      <c r="T58" s="1">
        <v>13</v>
      </c>
      <c r="U58" s="1">
        <v>16</v>
      </c>
      <c r="V58" s="1">
        <v>18</v>
      </c>
      <c r="W58" s="1">
        <v>11</v>
      </c>
      <c r="X58" s="1">
        <v>11</v>
      </c>
      <c r="Y58" s="1">
        <v>17</v>
      </c>
      <c r="Z58" s="1">
        <v>9</v>
      </c>
      <c r="AA58" s="1">
        <v>12</v>
      </c>
      <c r="AB58" s="1">
        <v>3</v>
      </c>
      <c r="AC58" s="1">
        <v>12</v>
      </c>
      <c r="AD58" s="1">
        <v>9</v>
      </c>
      <c r="AE58" s="1">
        <v>9</v>
      </c>
      <c r="AF58" s="1">
        <v>13</v>
      </c>
      <c r="AG58" s="1">
        <v>24</v>
      </c>
      <c r="AH58" s="1">
        <v>10</v>
      </c>
      <c r="AI58" s="3">
        <v>11</v>
      </c>
    </row>
    <row r="59" spans="1:35" ht="12">
      <c r="A59" s="1" t="s">
        <v>62</v>
      </c>
      <c r="B59" s="1">
        <v>9</v>
      </c>
      <c r="C59" s="1">
        <v>28</v>
      </c>
      <c r="D59" s="1">
        <v>10</v>
      </c>
      <c r="E59" s="1">
        <v>12</v>
      </c>
      <c r="F59" s="1">
        <v>17</v>
      </c>
      <c r="G59" s="1">
        <v>6</v>
      </c>
      <c r="H59" s="1">
        <v>16</v>
      </c>
      <c r="I59" s="1">
        <v>16</v>
      </c>
      <c r="J59" s="1">
        <v>10</v>
      </c>
      <c r="K59" s="1">
        <v>8</v>
      </c>
      <c r="L59" s="1">
        <v>8</v>
      </c>
      <c r="M59" s="1">
        <v>8</v>
      </c>
      <c r="N59" s="1">
        <v>8</v>
      </c>
      <c r="O59" s="1">
        <v>4</v>
      </c>
      <c r="P59" s="1">
        <v>11</v>
      </c>
      <c r="Q59" s="1">
        <v>16</v>
      </c>
      <c r="R59" s="1">
        <v>16</v>
      </c>
      <c r="S59" s="1">
        <v>12</v>
      </c>
      <c r="T59" s="1">
        <v>8</v>
      </c>
      <c r="U59" s="1">
        <v>15</v>
      </c>
      <c r="V59" s="1">
        <v>13</v>
      </c>
      <c r="W59" s="1">
        <v>2</v>
      </c>
      <c r="X59" s="1">
        <v>10</v>
      </c>
      <c r="Y59" s="1">
        <v>10</v>
      </c>
      <c r="Z59" s="1">
        <v>4</v>
      </c>
      <c r="AA59" s="1">
        <v>8</v>
      </c>
      <c r="AB59" s="1">
        <v>6</v>
      </c>
      <c r="AC59" s="1">
        <v>9</v>
      </c>
      <c r="AD59" s="1">
        <v>6</v>
      </c>
      <c r="AE59" s="1">
        <v>9</v>
      </c>
      <c r="AF59" s="1">
        <v>12</v>
      </c>
      <c r="AG59" s="1">
        <v>4</v>
      </c>
      <c r="AH59" s="1">
        <v>8</v>
      </c>
      <c r="AI59" s="3">
        <v>7</v>
      </c>
    </row>
    <row r="60" spans="1:35" ht="12">
      <c r="A60" s="1" t="s">
        <v>63</v>
      </c>
      <c r="B60" s="1">
        <v>33</v>
      </c>
      <c r="C60" s="1">
        <v>21</v>
      </c>
      <c r="D60" s="1">
        <v>14</v>
      </c>
      <c r="E60" s="1">
        <v>18</v>
      </c>
      <c r="F60" s="1">
        <v>21</v>
      </c>
      <c r="G60" s="1">
        <v>23</v>
      </c>
      <c r="H60" s="1">
        <v>21</v>
      </c>
      <c r="I60" s="1">
        <v>14</v>
      </c>
      <c r="J60" s="1">
        <v>17</v>
      </c>
      <c r="K60" s="1">
        <v>17</v>
      </c>
      <c r="L60" s="1">
        <v>17</v>
      </c>
      <c r="M60" s="1">
        <v>35</v>
      </c>
      <c r="N60" s="1">
        <v>20</v>
      </c>
      <c r="O60" s="1">
        <v>10</v>
      </c>
      <c r="P60" s="1">
        <v>16</v>
      </c>
      <c r="Q60" s="1">
        <v>23</v>
      </c>
      <c r="R60" s="1">
        <v>17</v>
      </c>
      <c r="S60" s="1">
        <v>20</v>
      </c>
      <c r="T60" s="1">
        <v>11</v>
      </c>
      <c r="U60" s="1">
        <v>23</v>
      </c>
      <c r="V60" s="1">
        <v>11</v>
      </c>
      <c r="W60" s="1">
        <v>4</v>
      </c>
      <c r="X60" s="1">
        <v>8</v>
      </c>
      <c r="Y60" s="1">
        <v>18</v>
      </c>
      <c r="Z60" s="1">
        <v>15</v>
      </c>
      <c r="AA60" s="1">
        <v>6</v>
      </c>
      <c r="AB60" s="1">
        <v>23</v>
      </c>
      <c r="AC60" s="1">
        <v>19</v>
      </c>
      <c r="AD60" s="1">
        <v>15</v>
      </c>
      <c r="AE60" s="1">
        <v>9</v>
      </c>
      <c r="AF60" s="1">
        <v>6</v>
      </c>
      <c r="AG60" s="1">
        <v>7</v>
      </c>
      <c r="AH60" s="1">
        <v>12</v>
      </c>
      <c r="AI60" s="3">
        <v>14</v>
      </c>
    </row>
    <row r="61" spans="1:35" ht="12">
      <c r="A61" s="1" t="s">
        <v>64</v>
      </c>
      <c r="B61" s="1">
        <v>5</v>
      </c>
      <c r="C61" s="1">
        <v>10</v>
      </c>
      <c r="D61" s="1">
        <v>10</v>
      </c>
      <c r="E61" s="1">
        <v>23</v>
      </c>
      <c r="F61" s="1">
        <v>16</v>
      </c>
      <c r="G61" s="1">
        <v>7</v>
      </c>
      <c r="H61" s="1">
        <v>11</v>
      </c>
      <c r="I61" s="1">
        <v>9</v>
      </c>
      <c r="J61" s="1">
        <v>12</v>
      </c>
      <c r="K61" s="1">
        <v>8</v>
      </c>
      <c r="L61" s="1">
        <v>8</v>
      </c>
      <c r="M61" s="1">
        <v>8</v>
      </c>
      <c r="N61" s="1">
        <v>10</v>
      </c>
      <c r="O61" s="1">
        <v>7</v>
      </c>
      <c r="P61" s="1">
        <v>5</v>
      </c>
      <c r="Q61" s="1">
        <v>5</v>
      </c>
      <c r="R61" s="1">
        <v>11</v>
      </c>
      <c r="S61" s="1">
        <v>5</v>
      </c>
      <c r="T61" s="1">
        <v>5</v>
      </c>
      <c r="U61" s="1">
        <v>10</v>
      </c>
      <c r="V61" s="1">
        <v>6</v>
      </c>
      <c r="W61" s="1">
        <v>9</v>
      </c>
      <c r="X61" s="1">
        <v>9</v>
      </c>
      <c r="Y61" s="1">
        <v>9</v>
      </c>
      <c r="Z61" s="1">
        <v>6</v>
      </c>
      <c r="AA61" s="1">
        <v>11</v>
      </c>
      <c r="AB61" s="1">
        <v>9</v>
      </c>
      <c r="AC61" s="1">
        <v>8</v>
      </c>
      <c r="AD61" s="1">
        <v>8</v>
      </c>
      <c r="AE61" s="1">
        <v>8</v>
      </c>
      <c r="AF61" s="1">
        <v>3</v>
      </c>
      <c r="AG61" s="1">
        <v>10</v>
      </c>
      <c r="AH61" s="1">
        <v>4</v>
      </c>
      <c r="AI61" s="3">
        <v>6</v>
      </c>
    </row>
    <row r="62" spans="1:35" ht="12">
      <c r="A62" s="1" t="s">
        <v>65</v>
      </c>
      <c r="B62" s="1">
        <v>8</v>
      </c>
      <c r="C62" s="1">
        <v>5</v>
      </c>
      <c r="D62" s="1">
        <v>9</v>
      </c>
      <c r="E62" s="1">
        <v>2</v>
      </c>
      <c r="F62" s="1">
        <v>8</v>
      </c>
      <c r="G62" s="1">
        <v>5</v>
      </c>
      <c r="H62" s="1">
        <v>6</v>
      </c>
      <c r="I62" s="1">
        <v>10</v>
      </c>
      <c r="J62" s="1">
        <v>17</v>
      </c>
      <c r="K62" s="1">
        <v>14</v>
      </c>
      <c r="L62" s="1">
        <v>8</v>
      </c>
      <c r="M62" s="1">
        <v>13</v>
      </c>
      <c r="N62" s="1">
        <v>7</v>
      </c>
      <c r="O62" s="1">
        <v>10</v>
      </c>
      <c r="P62" s="1">
        <v>5</v>
      </c>
      <c r="Q62" s="1">
        <v>2</v>
      </c>
      <c r="R62" s="1">
        <v>6</v>
      </c>
      <c r="S62" s="1">
        <v>9</v>
      </c>
      <c r="T62" s="1">
        <v>5</v>
      </c>
      <c r="U62" s="1">
        <v>9</v>
      </c>
      <c r="V62" s="1">
        <v>3</v>
      </c>
      <c r="W62" s="1">
        <v>2</v>
      </c>
      <c r="X62" s="1">
        <v>8</v>
      </c>
      <c r="Y62" s="1">
        <v>2</v>
      </c>
      <c r="Z62" s="1">
        <v>15</v>
      </c>
      <c r="AA62" s="1">
        <v>2</v>
      </c>
      <c r="AB62" s="1">
        <v>2</v>
      </c>
      <c r="AC62" s="1">
        <v>6</v>
      </c>
      <c r="AD62" s="1">
        <v>3</v>
      </c>
      <c r="AE62" s="1">
        <v>4</v>
      </c>
      <c r="AF62" s="1">
        <v>5</v>
      </c>
      <c r="AG62" s="1">
        <v>1</v>
      </c>
      <c r="AH62" s="1">
        <v>8</v>
      </c>
      <c r="AI62" s="3">
        <v>2</v>
      </c>
    </row>
    <row r="63" spans="1:35" ht="12">
      <c r="A63" s="1" t="s">
        <v>67</v>
      </c>
      <c r="B63" s="1">
        <v>32</v>
      </c>
      <c r="C63" s="1">
        <v>17</v>
      </c>
      <c r="D63" s="1">
        <v>15</v>
      </c>
      <c r="E63" s="1">
        <v>19</v>
      </c>
      <c r="F63" s="1">
        <v>22</v>
      </c>
      <c r="G63" s="1">
        <v>10</v>
      </c>
      <c r="H63" s="1">
        <v>12</v>
      </c>
      <c r="I63" s="1">
        <v>10</v>
      </c>
      <c r="J63" s="1">
        <v>14</v>
      </c>
      <c r="K63" s="1">
        <v>23</v>
      </c>
      <c r="L63" s="1">
        <v>14</v>
      </c>
      <c r="M63" s="1">
        <v>24</v>
      </c>
      <c r="N63" s="1">
        <v>7</v>
      </c>
      <c r="O63" s="1">
        <v>22</v>
      </c>
      <c r="P63" s="1">
        <v>12</v>
      </c>
      <c r="Q63" s="1">
        <v>14</v>
      </c>
      <c r="R63" s="1">
        <v>12</v>
      </c>
      <c r="S63" s="1">
        <v>15</v>
      </c>
      <c r="T63" s="1">
        <v>14</v>
      </c>
      <c r="U63" s="1">
        <v>16</v>
      </c>
      <c r="V63" s="1">
        <v>15</v>
      </c>
      <c r="W63" s="1">
        <v>14</v>
      </c>
      <c r="X63" s="1">
        <v>7</v>
      </c>
      <c r="Y63" s="1">
        <v>15</v>
      </c>
      <c r="Z63" s="1">
        <v>11</v>
      </c>
      <c r="AA63" s="1">
        <v>15</v>
      </c>
      <c r="AB63" s="1">
        <v>14</v>
      </c>
      <c r="AC63" s="1">
        <v>20</v>
      </c>
      <c r="AD63" s="1">
        <v>20</v>
      </c>
      <c r="AE63" s="1">
        <v>16</v>
      </c>
      <c r="AF63" s="1">
        <v>19</v>
      </c>
      <c r="AG63" s="1">
        <v>18</v>
      </c>
      <c r="AH63" s="1">
        <v>11</v>
      </c>
      <c r="AI63" s="3">
        <v>14</v>
      </c>
    </row>
    <row r="64" spans="1:35" ht="12">
      <c r="A64" s="1" t="s">
        <v>68</v>
      </c>
      <c r="B64" s="1">
        <v>19</v>
      </c>
      <c r="C64" s="1">
        <v>12</v>
      </c>
      <c r="D64" s="1">
        <v>8</v>
      </c>
      <c r="E64" s="1">
        <v>18</v>
      </c>
      <c r="F64" s="1">
        <v>7</v>
      </c>
      <c r="G64" s="1">
        <v>22</v>
      </c>
      <c r="H64" s="1">
        <v>13</v>
      </c>
      <c r="I64" s="1">
        <v>14</v>
      </c>
      <c r="J64" s="1">
        <v>17</v>
      </c>
      <c r="K64" s="1">
        <v>7</v>
      </c>
      <c r="L64" s="1">
        <v>17</v>
      </c>
      <c r="M64" s="1">
        <v>12</v>
      </c>
      <c r="N64" s="1">
        <v>20</v>
      </c>
      <c r="O64" s="1">
        <v>17</v>
      </c>
      <c r="P64" s="1">
        <v>11</v>
      </c>
      <c r="Q64" s="1">
        <v>12</v>
      </c>
      <c r="R64" s="1">
        <v>17</v>
      </c>
      <c r="S64" s="1">
        <v>21</v>
      </c>
      <c r="T64" s="1">
        <v>9</v>
      </c>
      <c r="U64" s="1">
        <v>16</v>
      </c>
      <c r="V64" s="1">
        <v>6</v>
      </c>
      <c r="W64" s="1">
        <v>9</v>
      </c>
      <c r="X64" s="1">
        <v>12</v>
      </c>
      <c r="Y64" s="1">
        <v>18</v>
      </c>
      <c r="Z64" s="1">
        <v>15</v>
      </c>
      <c r="AA64" s="1">
        <v>19</v>
      </c>
      <c r="AB64" s="1">
        <v>16</v>
      </c>
      <c r="AC64" s="1">
        <v>9</v>
      </c>
      <c r="AD64" s="1">
        <v>15</v>
      </c>
      <c r="AE64" s="1">
        <v>7</v>
      </c>
      <c r="AF64" s="1">
        <v>13</v>
      </c>
      <c r="AG64" s="1">
        <v>6</v>
      </c>
      <c r="AH64" s="1">
        <v>12</v>
      </c>
      <c r="AI64" s="3">
        <v>12</v>
      </c>
    </row>
    <row r="65" spans="1:54" ht="12">
      <c r="A65" s="1" t="s">
        <v>16</v>
      </c>
      <c r="B65" s="1">
        <v>210</v>
      </c>
      <c r="C65" s="1">
        <v>179</v>
      </c>
      <c r="D65" s="1">
        <v>141</v>
      </c>
      <c r="E65" s="1">
        <v>203</v>
      </c>
      <c r="F65" s="1">
        <v>199</v>
      </c>
      <c r="G65" s="1">
        <v>199</v>
      </c>
      <c r="H65" s="1">
        <v>164</v>
      </c>
      <c r="I65" s="1">
        <v>161</v>
      </c>
      <c r="J65" s="1">
        <v>182</v>
      </c>
      <c r="K65" s="1">
        <v>161</v>
      </c>
      <c r="L65" s="1">
        <v>152</v>
      </c>
      <c r="M65" s="1">
        <v>202</v>
      </c>
      <c r="N65" s="1">
        <v>138</v>
      </c>
      <c r="O65" s="1">
        <v>135</v>
      </c>
      <c r="P65" s="1">
        <v>119</v>
      </c>
      <c r="Q65" s="1">
        <v>165</v>
      </c>
      <c r="R65" s="1">
        <v>142</v>
      </c>
      <c r="S65" s="1">
        <v>142</v>
      </c>
      <c r="T65" s="1">
        <v>117</v>
      </c>
      <c r="U65" s="1">
        <v>168</v>
      </c>
      <c r="V65" s="1">
        <v>144</v>
      </c>
      <c r="W65" s="1">
        <v>118</v>
      </c>
      <c r="X65" s="1">
        <v>107</v>
      </c>
      <c r="Y65" s="1">
        <v>154</v>
      </c>
      <c r="Z65" s="1">
        <v>128</v>
      </c>
      <c r="AA65" s="1">
        <v>119</v>
      </c>
      <c r="AB65" s="1">
        <v>117</v>
      </c>
      <c r="AC65" s="1">
        <v>141</v>
      </c>
      <c r="AD65" s="1">
        <v>130</v>
      </c>
      <c r="AE65" s="1">
        <v>113</v>
      </c>
      <c r="AF65" s="1">
        <v>129</v>
      </c>
      <c r="AG65" s="1">
        <v>134</v>
      </c>
      <c r="AH65" s="1">
        <v>133</v>
      </c>
      <c r="AI65" s="3">
        <v>130</v>
      </c>
      <c r="BB65" s="25" t="str">
        <f>IF(AQ52=0,"done!","to do")</f>
        <v>done!</v>
      </c>
    </row>
    <row r="67" spans="1:160" s="3" customFormat="1" ht="12">
      <c r="A67" s="1" t="s">
        <v>81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1"/>
      <c r="AL67" s="1"/>
      <c r="AM67" s="1"/>
      <c r="AN67" s="1"/>
      <c r="AO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</row>
    <row r="68" spans="1:53" ht="12">
      <c r="A68" s="1" t="s">
        <v>57</v>
      </c>
      <c r="B68" s="1">
        <v>10</v>
      </c>
      <c r="C68" s="1">
        <v>9</v>
      </c>
      <c r="D68" s="1">
        <v>10</v>
      </c>
      <c r="E68" s="1">
        <v>14</v>
      </c>
      <c r="F68" s="1">
        <v>8</v>
      </c>
      <c r="G68" s="1">
        <v>13</v>
      </c>
      <c r="H68" s="1">
        <v>5</v>
      </c>
      <c r="I68" s="1">
        <v>2</v>
      </c>
      <c r="J68" s="1">
        <v>12</v>
      </c>
      <c r="K68" s="1">
        <v>8</v>
      </c>
      <c r="L68" s="1">
        <v>5</v>
      </c>
      <c r="M68" s="1">
        <v>7</v>
      </c>
      <c r="N68" s="1">
        <v>1</v>
      </c>
      <c r="O68" s="1">
        <v>4</v>
      </c>
      <c r="P68" s="1">
        <v>9</v>
      </c>
      <c r="Q68" s="1">
        <v>11</v>
      </c>
      <c r="R68" s="1">
        <v>4</v>
      </c>
      <c r="S68" s="1">
        <v>6</v>
      </c>
      <c r="T68" s="1">
        <v>1</v>
      </c>
      <c r="U68" s="1">
        <v>8</v>
      </c>
      <c r="V68" s="1">
        <v>6</v>
      </c>
      <c r="W68" s="1">
        <v>12</v>
      </c>
      <c r="X68" s="1">
        <v>0</v>
      </c>
      <c r="Y68" s="1">
        <v>8</v>
      </c>
      <c r="Z68" s="1">
        <v>5</v>
      </c>
      <c r="AA68" s="1">
        <v>7</v>
      </c>
      <c r="AB68" s="1">
        <v>2</v>
      </c>
      <c r="AC68" s="1">
        <v>9</v>
      </c>
      <c r="AD68" s="1">
        <v>5</v>
      </c>
      <c r="AE68" s="1">
        <v>6</v>
      </c>
      <c r="AF68" s="1">
        <v>3</v>
      </c>
      <c r="AG68" s="1">
        <v>5</v>
      </c>
      <c r="AH68" s="1">
        <v>4</v>
      </c>
      <c r="AI68" s="1">
        <v>14</v>
      </c>
      <c r="AJ68" s="1">
        <v>7</v>
      </c>
      <c r="AK68" s="1">
        <v>10</v>
      </c>
      <c r="AL68" s="1">
        <v>5</v>
      </c>
      <c r="AM68" s="1">
        <v>12</v>
      </c>
      <c r="AN68" s="1">
        <v>10</v>
      </c>
      <c r="AO68" s="1">
        <v>13</v>
      </c>
      <c r="AP68" s="1">
        <v>14</v>
      </c>
      <c r="AQ68" s="1">
        <v>6</v>
      </c>
      <c r="AR68" s="1">
        <v>5</v>
      </c>
      <c r="AS68" s="1">
        <v>5</v>
      </c>
      <c r="AT68" s="1">
        <v>19</v>
      </c>
      <c r="AU68" s="1">
        <v>9</v>
      </c>
      <c r="AV68" s="1">
        <v>5</v>
      </c>
      <c r="AW68" s="1">
        <v>3</v>
      </c>
      <c r="AX68" s="1">
        <v>7</v>
      </c>
      <c r="AY68" s="1">
        <v>3</v>
      </c>
      <c r="AZ68" s="1">
        <v>9</v>
      </c>
      <c r="BA68" s="3">
        <v>11</v>
      </c>
    </row>
    <row r="69" spans="1:53" ht="12">
      <c r="A69" s="1" t="s">
        <v>70</v>
      </c>
      <c r="B69" s="1">
        <v>11</v>
      </c>
      <c r="C69" s="1">
        <v>8</v>
      </c>
      <c r="D69" s="1">
        <v>11</v>
      </c>
      <c r="E69" s="1">
        <v>15</v>
      </c>
      <c r="F69" s="1">
        <v>12</v>
      </c>
      <c r="G69" s="1">
        <v>19</v>
      </c>
      <c r="H69" s="1">
        <v>9</v>
      </c>
      <c r="I69" s="1">
        <v>11</v>
      </c>
      <c r="J69" s="1">
        <v>11</v>
      </c>
      <c r="K69" s="1">
        <v>9</v>
      </c>
      <c r="L69" s="1">
        <v>11</v>
      </c>
      <c r="M69" s="1">
        <v>10</v>
      </c>
      <c r="N69" s="1">
        <v>3</v>
      </c>
      <c r="O69" s="1">
        <v>4</v>
      </c>
      <c r="P69" s="1">
        <v>7</v>
      </c>
      <c r="Q69" s="1">
        <v>7</v>
      </c>
      <c r="R69" s="1">
        <v>5</v>
      </c>
      <c r="S69" s="1">
        <v>10</v>
      </c>
      <c r="T69" s="1">
        <v>9</v>
      </c>
      <c r="U69" s="1">
        <v>16</v>
      </c>
      <c r="V69" s="1">
        <v>5</v>
      </c>
      <c r="W69" s="1">
        <v>13</v>
      </c>
      <c r="X69" s="1">
        <v>4</v>
      </c>
      <c r="Y69" s="1">
        <v>8</v>
      </c>
      <c r="Z69" s="1">
        <v>11</v>
      </c>
      <c r="AA69" s="1">
        <v>6</v>
      </c>
      <c r="AB69" s="1">
        <v>5</v>
      </c>
      <c r="AC69" s="1">
        <v>11</v>
      </c>
      <c r="AD69" s="1">
        <v>9</v>
      </c>
      <c r="AE69" s="1">
        <v>11</v>
      </c>
      <c r="AF69" s="1">
        <v>10</v>
      </c>
      <c r="AG69" s="1">
        <v>8</v>
      </c>
      <c r="AH69" s="1">
        <v>13</v>
      </c>
      <c r="AI69" s="1">
        <v>4</v>
      </c>
      <c r="AJ69" s="1">
        <v>7</v>
      </c>
      <c r="AK69" s="1">
        <v>9</v>
      </c>
      <c r="AL69" s="1">
        <v>25</v>
      </c>
      <c r="AM69" s="1">
        <v>15</v>
      </c>
      <c r="AN69" s="1">
        <v>19</v>
      </c>
      <c r="AO69" s="1">
        <v>13</v>
      </c>
      <c r="AP69" s="1">
        <v>8</v>
      </c>
      <c r="AQ69" s="1">
        <v>8</v>
      </c>
      <c r="AR69" s="1">
        <v>8</v>
      </c>
      <c r="AS69" s="1">
        <v>5</v>
      </c>
      <c r="AT69" s="1">
        <v>9</v>
      </c>
      <c r="AU69" s="1">
        <v>11</v>
      </c>
      <c r="AV69" s="1">
        <v>5</v>
      </c>
      <c r="AW69" s="1">
        <v>6</v>
      </c>
      <c r="AX69" s="1">
        <v>7</v>
      </c>
      <c r="AY69" s="1">
        <v>7</v>
      </c>
      <c r="AZ69" s="1">
        <v>4</v>
      </c>
      <c r="BA69" s="3">
        <v>2</v>
      </c>
    </row>
    <row r="70" spans="1:53" ht="12">
      <c r="A70" s="1" t="s">
        <v>58</v>
      </c>
      <c r="B70" s="1">
        <v>14</v>
      </c>
      <c r="C70" s="1">
        <v>8</v>
      </c>
      <c r="D70" s="1">
        <v>9</v>
      </c>
      <c r="E70" s="1">
        <v>18</v>
      </c>
      <c r="F70" s="1">
        <v>5</v>
      </c>
      <c r="G70" s="1">
        <v>3</v>
      </c>
      <c r="H70" s="1">
        <v>10</v>
      </c>
      <c r="I70" s="1">
        <v>6</v>
      </c>
      <c r="J70" s="1">
        <v>8</v>
      </c>
      <c r="K70" s="1">
        <v>6</v>
      </c>
      <c r="L70" s="1">
        <v>13</v>
      </c>
      <c r="M70" s="1">
        <v>7</v>
      </c>
      <c r="N70" s="1">
        <v>7</v>
      </c>
      <c r="O70" s="1">
        <v>4</v>
      </c>
      <c r="P70" s="1">
        <v>3</v>
      </c>
      <c r="Q70" s="1">
        <v>6</v>
      </c>
      <c r="R70" s="1">
        <v>4</v>
      </c>
      <c r="S70" s="1">
        <v>5</v>
      </c>
      <c r="T70" s="1">
        <v>12</v>
      </c>
      <c r="U70" s="1">
        <v>1</v>
      </c>
      <c r="V70" s="1">
        <v>13</v>
      </c>
      <c r="W70" s="1">
        <v>5</v>
      </c>
      <c r="X70" s="1">
        <v>5</v>
      </c>
      <c r="Y70" s="1">
        <v>7</v>
      </c>
      <c r="Z70" s="1">
        <v>4</v>
      </c>
      <c r="AA70" s="1">
        <v>2</v>
      </c>
      <c r="AB70" s="1">
        <v>7</v>
      </c>
      <c r="AC70" s="1">
        <v>6</v>
      </c>
      <c r="AD70" s="1">
        <v>3</v>
      </c>
      <c r="AE70" s="1">
        <v>5</v>
      </c>
      <c r="AF70" s="1">
        <v>7</v>
      </c>
      <c r="AG70" s="1">
        <v>9</v>
      </c>
      <c r="AH70" s="1">
        <v>3</v>
      </c>
      <c r="AI70" s="1">
        <v>8</v>
      </c>
      <c r="AJ70" s="1">
        <v>6</v>
      </c>
      <c r="AK70" s="1">
        <v>9</v>
      </c>
      <c r="AL70" s="1">
        <v>16</v>
      </c>
      <c r="AM70" s="1">
        <v>8</v>
      </c>
      <c r="AN70" s="1">
        <v>7</v>
      </c>
      <c r="AO70" s="1">
        <v>8</v>
      </c>
      <c r="AP70" s="1">
        <v>12</v>
      </c>
      <c r="AQ70" s="1">
        <v>2</v>
      </c>
      <c r="AR70" s="1">
        <v>0</v>
      </c>
      <c r="AS70" s="1">
        <v>3</v>
      </c>
      <c r="AT70" s="1">
        <v>12</v>
      </c>
      <c r="AU70" s="1">
        <v>7</v>
      </c>
      <c r="AV70" s="1">
        <v>6</v>
      </c>
      <c r="AW70" s="1">
        <v>9</v>
      </c>
      <c r="AX70" s="1">
        <v>2</v>
      </c>
      <c r="AY70" s="1">
        <v>2</v>
      </c>
      <c r="AZ70" s="1">
        <v>0</v>
      </c>
      <c r="BA70" s="3">
        <v>7</v>
      </c>
    </row>
    <row r="71" spans="1:53" ht="12">
      <c r="A71" s="1" t="s">
        <v>59</v>
      </c>
      <c r="B71" s="1">
        <v>7</v>
      </c>
      <c r="C71" s="1">
        <v>14</v>
      </c>
      <c r="D71" s="1">
        <v>10</v>
      </c>
      <c r="E71" s="1">
        <v>21</v>
      </c>
      <c r="F71" s="1">
        <v>17</v>
      </c>
      <c r="G71" s="1">
        <v>16</v>
      </c>
      <c r="H71" s="1">
        <v>9</v>
      </c>
      <c r="I71" s="1">
        <v>15</v>
      </c>
      <c r="J71" s="1">
        <v>7</v>
      </c>
      <c r="K71" s="1">
        <v>12</v>
      </c>
      <c r="L71" s="1">
        <v>6</v>
      </c>
      <c r="M71" s="1">
        <v>19</v>
      </c>
      <c r="N71" s="1">
        <v>6</v>
      </c>
      <c r="O71" s="1">
        <v>9</v>
      </c>
      <c r="P71" s="1">
        <v>10</v>
      </c>
      <c r="Q71" s="1">
        <v>12</v>
      </c>
      <c r="R71" s="1">
        <v>4</v>
      </c>
      <c r="S71" s="1">
        <v>8</v>
      </c>
      <c r="T71" s="1">
        <v>11</v>
      </c>
      <c r="U71" s="1">
        <v>4</v>
      </c>
      <c r="V71" s="1">
        <v>10</v>
      </c>
      <c r="W71" s="1">
        <v>11</v>
      </c>
      <c r="X71" s="1">
        <v>15</v>
      </c>
      <c r="Y71" s="1">
        <v>9</v>
      </c>
      <c r="Z71" s="1">
        <v>11</v>
      </c>
      <c r="AA71" s="1">
        <v>4</v>
      </c>
      <c r="AB71" s="1">
        <v>11</v>
      </c>
      <c r="AC71" s="1">
        <v>7</v>
      </c>
      <c r="AD71" s="1">
        <v>11</v>
      </c>
      <c r="AE71" s="1">
        <v>10</v>
      </c>
      <c r="AF71" s="1">
        <v>10</v>
      </c>
      <c r="AG71" s="1">
        <v>5</v>
      </c>
      <c r="AH71" s="1">
        <v>12</v>
      </c>
      <c r="AI71" s="1">
        <v>11</v>
      </c>
      <c r="AJ71" s="1">
        <v>7</v>
      </c>
      <c r="AK71" s="1">
        <v>12</v>
      </c>
      <c r="AL71" s="1">
        <v>30</v>
      </c>
      <c r="AM71" s="1">
        <v>18</v>
      </c>
      <c r="AN71" s="1">
        <v>17</v>
      </c>
      <c r="AO71" s="1">
        <v>16</v>
      </c>
      <c r="AP71" s="1">
        <v>8</v>
      </c>
      <c r="AQ71" s="1">
        <v>14</v>
      </c>
      <c r="AR71" s="1">
        <v>4</v>
      </c>
      <c r="AS71" s="1">
        <v>5</v>
      </c>
      <c r="AT71" s="1">
        <v>7</v>
      </c>
      <c r="AU71" s="1">
        <v>14</v>
      </c>
      <c r="AV71" s="1">
        <v>17</v>
      </c>
      <c r="AW71" s="1">
        <v>10</v>
      </c>
      <c r="AX71" s="1">
        <v>13</v>
      </c>
      <c r="AY71" s="1">
        <v>3</v>
      </c>
      <c r="AZ71" s="1">
        <v>8</v>
      </c>
      <c r="BA71" s="3">
        <v>8</v>
      </c>
    </row>
    <row r="72" spans="1:53" ht="12">
      <c r="A72" s="1" t="s">
        <v>60</v>
      </c>
      <c r="B72" s="1">
        <v>12</v>
      </c>
      <c r="C72" s="1">
        <v>18</v>
      </c>
      <c r="D72" s="1">
        <v>8</v>
      </c>
      <c r="E72" s="1">
        <v>9</v>
      </c>
      <c r="F72" s="1">
        <v>17</v>
      </c>
      <c r="G72" s="1">
        <v>9</v>
      </c>
      <c r="H72" s="1">
        <v>7</v>
      </c>
      <c r="I72" s="1">
        <v>9</v>
      </c>
      <c r="J72" s="1">
        <v>14</v>
      </c>
      <c r="K72" s="1">
        <v>8</v>
      </c>
      <c r="L72" s="1">
        <v>5</v>
      </c>
      <c r="M72" s="1">
        <v>16</v>
      </c>
      <c r="N72" s="1">
        <v>17</v>
      </c>
      <c r="O72" s="1">
        <v>9</v>
      </c>
      <c r="P72" s="1">
        <v>6</v>
      </c>
      <c r="Q72" s="1">
        <v>13</v>
      </c>
      <c r="R72" s="1">
        <v>6</v>
      </c>
      <c r="S72" s="1">
        <v>13</v>
      </c>
      <c r="T72" s="1">
        <v>5</v>
      </c>
      <c r="U72" s="1">
        <v>14</v>
      </c>
      <c r="V72" s="1">
        <v>16</v>
      </c>
      <c r="W72" s="1">
        <v>10</v>
      </c>
      <c r="X72" s="1">
        <v>5</v>
      </c>
      <c r="Y72" s="1">
        <v>8</v>
      </c>
      <c r="Z72" s="1">
        <v>5</v>
      </c>
      <c r="AA72" s="1">
        <v>4</v>
      </c>
      <c r="AB72" s="1">
        <v>3</v>
      </c>
      <c r="AC72" s="1">
        <v>8</v>
      </c>
      <c r="AD72" s="1">
        <v>10</v>
      </c>
      <c r="AE72" s="1">
        <v>2</v>
      </c>
      <c r="AF72" s="1">
        <v>8</v>
      </c>
      <c r="AG72" s="1">
        <v>8</v>
      </c>
      <c r="AH72" s="1">
        <v>6</v>
      </c>
      <c r="AI72" s="1">
        <v>14</v>
      </c>
      <c r="AJ72" s="1">
        <v>9</v>
      </c>
      <c r="AK72" s="1">
        <v>10</v>
      </c>
      <c r="AL72" s="1">
        <v>11</v>
      </c>
      <c r="AM72" s="1">
        <v>7</v>
      </c>
      <c r="AN72" s="1">
        <v>11</v>
      </c>
      <c r="AO72" s="1">
        <v>10</v>
      </c>
      <c r="AP72" s="1">
        <v>13</v>
      </c>
      <c r="AQ72" s="1">
        <v>8</v>
      </c>
      <c r="AR72" s="1">
        <v>3</v>
      </c>
      <c r="AS72" s="1">
        <v>13</v>
      </c>
      <c r="AT72" s="1">
        <v>6</v>
      </c>
      <c r="AU72" s="1">
        <v>9</v>
      </c>
      <c r="AV72" s="1">
        <v>5</v>
      </c>
      <c r="AW72" s="1">
        <v>14</v>
      </c>
      <c r="AX72" s="1">
        <v>13</v>
      </c>
      <c r="AY72" s="1">
        <v>6</v>
      </c>
      <c r="AZ72" s="1">
        <v>13</v>
      </c>
      <c r="BA72" s="3">
        <v>10</v>
      </c>
    </row>
    <row r="73" spans="1:53" ht="12">
      <c r="A73" s="1" t="s">
        <v>61</v>
      </c>
      <c r="B73" s="1">
        <v>17</v>
      </c>
      <c r="C73" s="1">
        <v>11</v>
      </c>
      <c r="D73" s="1">
        <v>15</v>
      </c>
      <c r="E73" s="1">
        <v>12</v>
      </c>
      <c r="F73" s="1">
        <v>12</v>
      </c>
      <c r="G73" s="1">
        <v>22</v>
      </c>
      <c r="H73" s="1">
        <v>23</v>
      </c>
      <c r="I73" s="1">
        <v>18</v>
      </c>
      <c r="J73" s="1">
        <v>8</v>
      </c>
      <c r="K73" s="1">
        <v>14</v>
      </c>
      <c r="L73" s="1">
        <v>10</v>
      </c>
      <c r="M73" s="1">
        <v>10</v>
      </c>
      <c r="N73" s="1">
        <v>10</v>
      </c>
      <c r="O73" s="1">
        <v>7</v>
      </c>
      <c r="P73" s="1">
        <v>3</v>
      </c>
      <c r="Q73" s="1">
        <v>18</v>
      </c>
      <c r="R73" s="1">
        <v>7</v>
      </c>
      <c r="S73" s="1">
        <v>4</v>
      </c>
      <c r="T73" s="1">
        <v>7</v>
      </c>
      <c r="U73" s="1">
        <v>11</v>
      </c>
      <c r="V73" s="1">
        <v>8</v>
      </c>
      <c r="W73" s="1">
        <v>9</v>
      </c>
      <c r="X73" s="1">
        <v>9</v>
      </c>
      <c r="Y73" s="1">
        <v>14</v>
      </c>
      <c r="Z73" s="1">
        <v>4</v>
      </c>
      <c r="AA73" s="1">
        <v>5</v>
      </c>
      <c r="AB73" s="1">
        <v>0</v>
      </c>
      <c r="AC73" s="1">
        <v>4</v>
      </c>
      <c r="AD73" s="1">
        <v>5</v>
      </c>
      <c r="AE73" s="1">
        <v>10</v>
      </c>
      <c r="AF73" s="1">
        <v>10</v>
      </c>
      <c r="AG73" s="1">
        <v>13</v>
      </c>
      <c r="AH73" s="1">
        <v>2</v>
      </c>
      <c r="AI73" s="1">
        <v>6</v>
      </c>
      <c r="AJ73" s="1">
        <v>11</v>
      </c>
      <c r="AK73" s="1">
        <v>12</v>
      </c>
      <c r="AL73" s="1">
        <v>5</v>
      </c>
      <c r="AM73" s="1">
        <v>4</v>
      </c>
      <c r="AN73" s="1">
        <v>8</v>
      </c>
      <c r="AO73" s="1">
        <v>10</v>
      </c>
      <c r="AP73" s="1">
        <v>9</v>
      </c>
      <c r="AQ73" s="1">
        <v>8</v>
      </c>
      <c r="AR73" s="1">
        <v>8</v>
      </c>
      <c r="AS73" s="1">
        <v>11</v>
      </c>
      <c r="AT73" s="1">
        <v>9</v>
      </c>
      <c r="AU73" s="1">
        <v>15</v>
      </c>
      <c r="AV73" s="1">
        <v>12</v>
      </c>
      <c r="AW73" s="1">
        <v>9</v>
      </c>
      <c r="AX73" s="1">
        <v>7</v>
      </c>
      <c r="AY73" s="1">
        <v>5</v>
      </c>
      <c r="AZ73" s="1">
        <v>6</v>
      </c>
      <c r="BA73" s="3">
        <v>10</v>
      </c>
    </row>
    <row r="74" spans="1:53" ht="12">
      <c r="A74" s="1" t="s">
        <v>62</v>
      </c>
      <c r="B74" s="1">
        <v>9</v>
      </c>
      <c r="C74" s="1">
        <v>11</v>
      </c>
      <c r="D74" s="1">
        <v>5</v>
      </c>
      <c r="E74" s="1">
        <v>6</v>
      </c>
      <c r="F74" s="1">
        <v>8</v>
      </c>
      <c r="G74" s="1">
        <v>4</v>
      </c>
      <c r="H74" s="1">
        <v>12</v>
      </c>
      <c r="I74" s="1">
        <v>13</v>
      </c>
      <c r="J74" s="1">
        <v>6</v>
      </c>
      <c r="K74" s="1">
        <v>7</v>
      </c>
      <c r="L74" s="1">
        <v>5</v>
      </c>
      <c r="M74" s="1">
        <v>3</v>
      </c>
      <c r="N74" s="1">
        <v>5</v>
      </c>
      <c r="O74" s="1">
        <v>2</v>
      </c>
      <c r="P74" s="1">
        <v>6</v>
      </c>
      <c r="Q74" s="1">
        <v>12</v>
      </c>
      <c r="R74" s="1">
        <v>11</v>
      </c>
      <c r="S74" s="1">
        <v>6</v>
      </c>
      <c r="T74" s="1">
        <v>6</v>
      </c>
      <c r="U74" s="1">
        <v>7</v>
      </c>
      <c r="V74" s="1">
        <v>11</v>
      </c>
      <c r="W74" s="1">
        <v>0</v>
      </c>
      <c r="X74" s="1">
        <v>6</v>
      </c>
      <c r="Y74" s="1">
        <v>5</v>
      </c>
      <c r="Z74" s="1">
        <v>2</v>
      </c>
      <c r="AA74" s="1">
        <v>5</v>
      </c>
      <c r="AB74" s="1">
        <v>5</v>
      </c>
      <c r="AC74" s="1">
        <v>5</v>
      </c>
      <c r="AD74" s="1">
        <v>4</v>
      </c>
      <c r="AE74" s="1">
        <v>8</v>
      </c>
      <c r="AF74" s="1">
        <v>11</v>
      </c>
      <c r="AG74" s="1">
        <v>1</v>
      </c>
      <c r="AH74" s="1">
        <v>6</v>
      </c>
      <c r="AI74" s="1">
        <v>5</v>
      </c>
      <c r="AJ74" s="1">
        <v>4</v>
      </c>
      <c r="AK74" s="1">
        <v>12</v>
      </c>
      <c r="AL74" s="1">
        <v>6</v>
      </c>
      <c r="AM74" s="1">
        <v>6</v>
      </c>
      <c r="AN74" s="1">
        <v>11</v>
      </c>
      <c r="AO74" s="1">
        <v>5</v>
      </c>
      <c r="AP74" s="1">
        <v>2</v>
      </c>
      <c r="AQ74" s="1">
        <v>9</v>
      </c>
      <c r="AR74" s="1">
        <v>4</v>
      </c>
      <c r="AS74" s="1">
        <v>4</v>
      </c>
      <c r="AT74" s="1">
        <v>7</v>
      </c>
      <c r="AU74" s="1">
        <v>10</v>
      </c>
      <c r="AV74" s="1">
        <v>5</v>
      </c>
      <c r="AW74" s="1">
        <v>9</v>
      </c>
      <c r="AX74" s="1">
        <v>2</v>
      </c>
      <c r="AY74" s="1">
        <v>8</v>
      </c>
      <c r="AZ74" s="1">
        <v>0</v>
      </c>
      <c r="BA74" s="3">
        <v>5</v>
      </c>
    </row>
    <row r="75" spans="1:53" ht="12">
      <c r="A75" s="1" t="s">
        <v>63</v>
      </c>
      <c r="B75" s="1">
        <v>9</v>
      </c>
      <c r="C75" s="1">
        <v>12</v>
      </c>
      <c r="D75" s="1">
        <v>4</v>
      </c>
      <c r="E75" s="1">
        <v>12</v>
      </c>
      <c r="F75" s="1">
        <v>15</v>
      </c>
      <c r="G75" s="1">
        <v>12</v>
      </c>
      <c r="H75" s="1">
        <v>19</v>
      </c>
      <c r="I75" s="1">
        <v>9</v>
      </c>
      <c r="J75" s="1">
        <v>11</v>
      </c>
      <c r="K75" s="1">
        <v>8</v>
      </c>
      <c r="L75" s="1">
        <v>11</v>
      </c>
      <c r="M75" s="1">
        <v>21</v>
      </c>
      <c r="N75" s="1">
        <v>7</v>
      </c>
      <c r="O75" s="1">
        <v>5</v>
      </c>
      <c r="P75" s="1">
        <v>11</v>
      </c>
      <c r="Q75" s="1">
        <v>14</v>
      </c>
      <c r="R75" s="1">
        <v>5</v>
      </c>
      <c r="S75" s="1">
        <v>17</v>
      </c>
      <c r="T75" s="1">
        <v>2</v>
      </c>
      <c r="U75" s="1">
        <v>17</v>
      </c>
      <c r="V75" s="1">
        <v>6</v>
      </c>
      <c r="W75" s="1">
        <v>4</v>
      </c>
      <c r="X75" s="1">
        <v>3</v>
      </c>
      <c r="Y75" s="1">
        <v>10</v>
      </c>
      <c r="Z75" s="1">
        <v>10</v>
      </c>
      <c r="AA75" s="1">
        <v>3</v>
      </c>
      <c r="AB75" s="1">
        <v>15</v>
      </c>
      <c r="AC75" s="1">
        <v>9</v>
      </c>
      <c r="AD75" s="1">
        <v>7</v>
      </c>
      <c r="AE75" s="1">
        <v>5</v>
      </c>
      <c r="AF75" s="1">
        <v>4</v>
      </c>
      <c r="AG75" s="1">
        <v>4</v>
      </c>
      <c r="AH75" s="1">
        <v>5</v>
      </c>
      <c r="AI75" s="1">
        <v>10</v>
      </c>
      <c r="AJ75" s="1">
        <v>3</v>
      </c>
      <c r="AK75" s="1">
        <v>7</v>
      </c>
      <c r="AL75" s="1">
        <v>17</v>
      </c>
      <c r="AM75" s="1">
        <v>4</v>
      </c>
      <c r="AN75" s="1">
        <v>15</v>
      </c>
      <c r="AO75" s="1">
        <v>8</v>
      </c>
      <c r="AP75" s="1">
        <v>8</v>
      </c>
      <c r="AQ75" s="1">
        <v>9</v>
      </c>
      <c r="AR75" s="1">
        <v>6</v>
      </c>
      <c r="AS75" s="1">
        <v>8</v>
      </c>
      <c r="AT75" s="1">
        <v>12</v>
      </c>
      <c r="AU75" s="1">
        <v>11</v>
      </c>
      <c r="AV75" s="1">
        <v>11</v>
      </c>
      <c r="AW75" s="1">
        <v>9</v>
      </c>
      <c r="AX75" s="1">
        <v>14</v>
      </c>
      <c r="AY75" s="1">
        <v>11</v>
      </c>
      <c r="AZ75" s="1">
        <v>5</v>
      </c>
      <c r="BA75" s="3">
        <v>8</v>
      </c>
    </row>
    <row r="76" spans="1:53" ht="12">
      <c r="A76" s="1" t="s">
        <v>64</v>
      </c>
      <c r="B76" s="1">
        <v>3</v>
      </c>
      <c r="C76" s="1">
        <v>10</v>
      </c>
      <c r="D76" s="1">
        <v>8</v>
      </c>
      <c r="E76" s="1">
        <v>15</v>
      </c>
      <c r="F76" s="1">
        <v>9</v>
      </c>
      <c r="G76" s="1">
        <v>3</v>
      </c>
      <c r="H76" s="1">
        <v>9</v>
      </c>
      <c r="I76" s="1">
        <v>6</v>
      </c>
      <c r="J76" s="1">
        <v>5</v>
      </c>
      <c r="K76" s="1">
        <v>7</v>
      </c>
      <c r="L76" s="1">
        <v>4</v>
      </c>
      <c r="M76" s="1">
        <v>5</v>
      </c>
      <c r="N76" s="1">
        <v>9</v>
      </c>
      <c r="O76" s="1">
        <v>3</v>
      </c>
      <c r="P76" s="1">
        <v>4</v>
      </c>
      <c r="Q76" s="1">
        <v>4</v>
      </c>
      <c r="R76" s="1">
        <v>5</v>
      </c>
      <c r="S76" s="1">
        <v>4</v>
      </c>
      <c r="T76" s="1">
        <v>4</v>
      </c>
      <c r="U76" s="1">
        <v>10</v>
      </c>
      <c r="V76" s="1">
        <v>1</v>
      </c>
      <c r="W76" s="1">
        <v>0</v>
      </c>
      <c r="X76" s="1">
        <v>3</v>
      </c>
      <c r="Y76" s="1">
        <v>3</v>
      </c>
      <c r="Z76" s="1">
        <v>2</v>
      </c>
      <c r="AA76" s="1">
        <v>5</v>
      </c>
      <c r="AB76" s="1">
        <v>5</v>
      </c>
      <c r="AC76" s="1">
        <v>4</v>
      </c>
      <c r="AD76" s="1">
        <v>4</v>
      </c>
      <c r="AE76" s="1">
        <v>5</v>
      </c>
      <c r="AF76" s="1">
        <v>2</v>
      </c>
      <c r="AG76" s="1">
        <v>7</v>
      </c>
      <c r="AH76" s="1">
        <v>3</v>
      </c>
      <c r="AI76" s="1">
        <v>3</v>
      </c>
      <c r="AJ76" s="1">
        <v>10</v>
      </c>
      <c r="AK76" s="1">
        <v>5</v>
      </c>
      <c r="AL76" s="1">
        <v>6</v>
      </c>
      <c r="AM76" s="1">
        <v>9</v>
      </c>
      <c r="AN76" s="1">
        <v>8</v>
      </c>
      <c r="AO76" s="1">
        <v>6</v>
      </c>
      <c r="AP76" s="1">
        <v>3</v>
      </c>
      <c r="AQ76" s="1">
        <v>6</v>
      </c>
      <c r="AR76" s="1">
        <v>4</v>
      </c>
      <c r="AS76" s="1">
        <v>7</v>
      </c>
      <c r="AT76" s="1">
        <v>9</v>
      </c>
      <c r="AU76" s="1">
        <v>4</v>
      </c>
      <c r="AV76" s="1">
        <v>8</v>
      </c>
      <c r="AW76" s="1">
        <v>8</v>
      </c>
      <c r="AX76" s="1">
        <v>2</v>
      </c>
      <c r="AY76" s="1">
        <v>5</v>
      </c>
      <c r="AZ76" s="1">
        <v>4</v>
      </c>
      <c r="BA76" s="3">
        <v>4</v>
      </c>
    </row>
    <row r="77" spans="1:53" ht="12">
      <c r="A77" s="1" t="s">
        <v>65</v>
      </c>
      <c r="B77" s="1">
        <v>4</v>
      </c>
      <c r="C77" s="1">
        <v>4</v>
      </c>
      <c r="D77" s="1">
        <v>9</v>
      </c>
      <c r="E77" s="1">
        <v>1</v>
      </c>
      <c r="F77" s="1">
        <v>2</v>
      </c>
      <c r="G77" s="1">
        <v>5</v>
      </c>
      <c r="H77" s="1">
        <v>5</v>
      </c>
      <c r="I77" s="1">
        <v>4</v>
      </c>
      <c r="J77" s="1">
        <v>7</v>
      </c>
      <c r="K77" s="1">
        <v>5</v>
      </c>
      <c r="L77" s="1">
        <v>2</v>
      </c>
      <c r="M77" s="1">
        <v>11</v>
      </c>
      <c r="N77" s="1">
        <v>6</v>
      </c>
      <c r="O77" s="1">
        <v>5</v>
      </c>
      <c r="P77" s="1">
        <v>5</v>
      </c>
      <c r="Q77" s="1">
        <v>0</v>
      </c>
      <c r="R77" s="1">
        <v>3</v>
      </c>
      <c r="S77" s="1">
        <v>6</v>
      </c>
      <c r="T77" s="1">
        <v>5</v>
      </c>
      <c r="U77" s="1">
        <v>9</v>
      </c>
      <c r="V77" s="1">
        <v>3</v>
      </c>
      <c r="W77" s="1">
        <v>1</v>
      </c>
      <c r="X77" s="1">
        <v>6</v>
      </c>
      <c r="Y77" s="1">
        <v>1</v>
      </c>
      <c r="Z77" s="1">
        <v>9</v>
      </c>
      <c r="AA77" s="1">
        <v>1</v>
      </c>
      <c r="AB77" s="1">
        <v>2</v>
      </c>
      <c r="AC77" s="1">
        <v>5</v>
      </c>
      <c r="AD77" s="1">
        <v>1</v>
      </c>
      <c r="AE77" s="1">
        <v>2</v>
      </c>
      <c r="AF77" s="1">
        <v>3</v>
      </c>
      <c r="AG77" s="1">
        <v>0</v>
      </c>
      <c r="AH77" s="1">
        <v>6</v>
      </c>
      <c r="AI77" s="1">
        <v>2</v>
      </c>
      <c r="AJ77" s="1">
        <v>6</v>
      </c>
      <c r="AK77" s="1">
        <v>5</v>
      </c>
      <c r="AL77" s="1">
        <v>9</v>
      </c>
      <c r="AM77" s="1">
        <v>2</v>
      </c>
      <c r="AN77" s="1">
        <v>5</v>
      </c>
      <c r="AO77" s="1">
        <v>7</v>
      </c>
      <c r="AP77" s="1">
        <v>3</v>
      </c>
      <c r="AQ77" s="1">
        <v>5</v>
      </c>
      <c r="AR77" s="1">
        <v>2</v>
      </c>
      <c r="AS77" s="1">
        <v>9</v>
      </c>
      <c r="AT77" s="1">
        <v>0</v>
      </c>
      <c r="AU77" s="1">
        <v>5</v>
      </c>
      <c r="AV77" s="1">
        <v>2</v>
      </c>
      <c r="AW77" s="1">
        <v>6</v>
      </c>
      <c r="AX77" s="1">
        <v>2</v>
      </c>
      <c r="AY77" s="1">
        <v>2</v>
      </c>
      <c r="AZ77" s="1">
        <v>1</v>
      </c>
      <c r="BA77" s="3">
        <v>3</v>
      </c>
    </row>
    <row r="78" spans="1:53" ht="12">
      <c r="A78" s="1" t="s">
        <v>67</v>
      </c>
      <c r="B78" s="1">
        <v>19</v>
      </c>
      <c r="C78" s="1">
        <v>10</v>
      </c>
      <c r="D78" s="1">
        <v>10</v>
      </c>
      <c r="E78" s="1">
        <v>14</v>
      </c>
      <c r="F78" s="1">
        <v>11</v>
      </c>
      <c r="G78" s="1">
        <v>9</v>
      </c>
      <c r="H78" s="1">
        <v>11</v>
      </c>
      <c r="I78" s="1">
        <v>8</v>
      </c>
      <c r="J78" s="1">
        <v>12</v>
      </c>
      <c r="K78" s="1">
        <v>12</v>
      </c>
      <c r="L78" s="1">
        <v>14</v>
      </c>
      <c r="M78" s="1">
        <v>11</v>
      </c>
      <c r="N78" s="1">
        <v>3</v>
      </c>
      <c r="O78" s="1">
        <v>13</v>
      </c>
      <c r="P78" s="1">
        <v>9</v>
      </c>
      <c r="Q78" s="1">
        <v>9</v>
      </c>
      <c r="R78" s="1">
        <v>6</v>
      </c>
      <c r="S78" s="1">
        <v>12</v>
      </c>
      <c r="T78" s="1">
        <v>5</v>
      </c>
      <c r="U78" s="1">
        <v>11</v>
      </c>
      <c r="V78" s="1">
        <v>10</v>
      </c>
      <c r="W78" s="1">
        <v>5</v>
      </c>
      <c r="X78" s="1">
        <v>6</v>
      </c>
      <c r="Y78" s="1">
        <v>9</v>
      </c>
      <c r="Z78" s="1">
        <v>6</v>
      </c>
      <c r="AA78" s="1">
        <v>9</v>
      </c>
      <c r="AB78" s="1">
        <v>8</v>
      </c>
      <c r="AC78" s="1">
        <v>13</v>
      </c>
      <c r="AD78" s="1">
        <v>8</v>
      </c>
      <c r="AE78" s="1">
        <v>9</v>
      </c>
      <c r="AF78" s="1">
        <v>10</v>
      </c>
      <c r="AG78" s="1">
        <v>13</v>
      </c>
      <c r="AH78" s="1">
        <v>10</v>
      </c>
      <c r="AI78" s="1">
        <v>10</v>
      </c>
      <c r="AJ78" s="1">
        <v>10</v>
      </c>
      <c r="AK78" s="1">
        <v>15</v>
      </c>
      <c r="AL78" s="1">
        <v>8</v>
      </c>
      <c r="AM78" s="1">
        <v>13</v>
      </c>
      <c r="AN78" s="1">
        <v>12</v>
      </c>
      <c r="AO78" s="1">
        <v>16</v>
      </c>
      <c r="AP78" s="1">
        <v>14</v>
      </c>
      <c r="AQ78" s="1">
        <v>8</v>
      </c>
      <c r="AR78" s="1">
        <v>6</v>
      </c>
      <c r="AS78" s="1">
        <v>16</v>
      </c>
      <c r="AT78" s="1">
        <v>8</v>
      </c>
      <c r="AU78" s="1">
        <v>12</v>
      </c>
      <c r="AV78" s="1">
        <v>9</v>
      </c>
      <c r="AW78" s="1">
        <v>15</v>
      </c>
      <c r="AX78" s="1">
        <v>5</v>
      </c>
      <c r="AY78" s="1">
        <v>9</v>
      </c>
      <c r="AZ78" s="1">
        <v>7</v>
      </c>
      <c r="BA78" s="3">
        <v>5</v>
      </c>
    </row>
    <row r="79" spans="1:53" ht="12">
      <c r="A79" s="1" t="s">
        <v>68</v>
      </c>
      <c r="B79" s="1">
        <v>12</v>
      </c>
      <c r="C79" s="1">
        <v>10</v>
      </c>
      <c r="D79" s="1">
        <v>4</v>
      </c>
      <c r="E79" s="1">
        <v>9</v>
      </c>
      <c r="F79" s="1">
        <v>6</v>
      </c>
      <c r="G79" s="1">
        <v>19</v>
      </c>
      <c r="H79" s="1">
        <v>12</v>
      </c>
      <c r="I79" s="1">
        <v>10</v>
      </c>
      <c r="J79" s="1">
        <v>14</v>
      </c>
      <c r="K79" s="1">
        <v>3</v>
      </c>
      <c r="L79" s="1">
        <v>14</v>
      </c>
      <c r="M79" s="1">
        <v>8</v>
      </c>
      <c r="N79" s="1">
        <v>17</v>
      </c>
      <c r="O79" s="1">
        <v>11</v>
      </c>
      <c r="P79" s="1">
        <v>10</v>
      </c>
      <c r="Q79" s="1">
        <v>8</v>
      </c>
      <c r="R79" s="1">
        <v>11</v>
      </c>
      <c r="S79" s="1">
        <v>15</v>
      </c>
      <c r="T79" s="1">
        <v>5</v>
      </c>
      <c r="U79" s="1">
        <v>8</v>
      </c>
      <c r="V79" s="1">
        <v>2</v>
      </c>
      <c r="W79" s="1">
        <v>7</v>
      </c>
      <c r="X79" s="1">
        <v>8</v>
      </c>
      <c r="Y79" s="1">
        <v>12</v>
      </c>
      <c r="Z79" s="1">
        <v>5</v>
      </c>
      <c r="AA79" s="1">
        <v>12</v>
      </c>
      <c r="AB79" s="1">
        <v>12</v>
      </c>
      <c r="AC79" s="1">
        <v>5</v>
      </c>
      <c r="AD79" s="1">
        <v>10</v>
      </c>
      <c r="AE79" s="1">
        <v>3</v>
      </c>
      <c r="AF79" s="1">
        <v>7</v>
      </c>
      <c r="AG79" s="1">
        <v>4</v>
      </c>
      <c r="AH79" s="1">
        <v>9</v>
      </c>
      <c r="AI79" s="1">
        <v>11</v>
      </c>
      <c r="AJ79" s="1">
        <v>3</v>
      </c>
      <c r="AK79" s="1">
        <v>20</v>
      </c>
      <c r="AL79" s="1">
        <v>11</v>
      </c>
      <c r="AM79" s="1">
        <v>5</v>
      </c>
      <c r="AN79" s="1">
        <v>5</v>
      </c>
      <c r="AO79" s="1">
        <v>4</v>
      </c>
      <c r="AP79" s="1">
        <v>6</v>
      </c>
      <c r="AQ79" s="1">
        <v>5</v>
      </c>
      <c r="AR79" s="1">
        <v>4</v>
      </c>
      <c r="AS79" s="1">
        <v>3</v>
      </c>
      <c r="AT79" s="1">
        <v>15</v>
      </c>
      <c r="AU79" s="1">
        <v>9</v>
      </c>
      <c r="AV79" s="1">
        <v>5</v>
      </c>
      <c r="AW79" s="1">
        <v>15</v>
      </c>
      <c r="AX79" s="1">
        <v>9</v>
      </c>
      <c r="AY79" s="1">
        <v>1</v>
      </c>
      <c r="AZ79" s="1">
        <v>10</v>
      </c>
      <c r="BA79" s="3">
        <v>7</v>
      </c>
    </row>
    <row r="80" spans="1:54" ht="12">
      <c r="A80" s="1" t="s">
        <v>16</v>
      </c>
      <c r="B80" s="1">
        <v>127</v>
      </c>
      <c r="C80" s="1">
        <v>125</v>
      </c>
      <c r="D80" s="1">
        <v>103</v>
      </c>
      <c r="E80" s="1">
        <v>146</v>
      </c>
      <c r="F80" s="1">
        <v>122</v>
      </c>
      <c r="G80" s="1">
        <v>134</v>
      </c>
      <c r="H80" s="1">
        <v>131</v>
      </c>
      <c r="I80" s="1">
        <v>111</v>
      </c>
      <c r="J80" s="1">
        <v>115</v>
      </c>
      <c r="K80" s="1">
        <v>99</v>
      </c>
      <c r="L80" s="1">
        <v>100</v>
      </c>
      <c r="M80" s="1">
        <v>128</v>
      </c>
      <c r="N80" s="1">
        <v>91</v>
      </c>
      <c r="O80" s="1">
        <v>76</v>
      </c>
      <c r="P80" s="1">
        <v>83</v>
      </c>
      <c r="Q80" s="1">
        <v>114</v>
      </c>
      <c r="R80" s="1">
        <v>71</v>
      </c>
      <c r="S80" s="1">
        <v>106</v>
      </c>
      <c r="T80" s="1">
        <v>72</v>
      </c>
      <c r="U80" s="1">
        <v>116</v>
      </c>
      <c r="V80" s="1">
        <v>91</v>
      </c>
      <c r="W80" s="1">
        <v>77</v>
      </c>
      <c r="X80" s="1">
        <v>70</v>
      </c>
      <c r="Y80" s="1">
        <v>94</v>
      </c>
      <c r="Z80" s="1">
        <v>74</v>
      </c>
      <c r="AA80" s="1">
        <v>63</v>
      </c>
      <c r="AB80" s="1">
        <v>75</v>
      </c>
      <c r="AC80" s="1">
        <v>86</v>
      </c>
      <c r="AD80" s="1">
        <v>77</v>
      </c>
      <c r="AE80" s="1">
        <v>76</v>
      </c>
      <c r="AF80" s="1">
        <v>85</v>
      </c>
      <c r="AG80" s="1">
        <v>77</v>
      </c>
      <c r="AH80" s="1">
        <v>79</v>
      </c>
      <c r="AI80" s="1">
        <v>98</v>
      </c>
      <c r="AJ80" s="1">
        <v>83</v>
      </c>
      <c r="AK80" s="1">
        <v>126</v>
      </c>
      <c r="AL80" s="1">
        <v>149</v>
      </c>
      <c r="AM80" s="1">
        <v>103</v>
      </c>
      <c r="AN80" s="1">
        <v>128</v>
      </c>
      <c r="AO80" s="1">
        <v>116</v>
      </c>
      <c r="AP80" s="1">
        <v>100</v>
      </c>
      <c r="AQ80" s="1">
        <v>88</v>
      </c>
      <c r="AR80" s="1">
        <v>54</v>
      </c>
      <c r="AS80" s="1">
        <v>89</v>
      </c>
      <c r="AT80" s="1">
        <v>113</v>
      </c>
      <c r="AU80" s="1">
        <v>116</v>
      </c>
      <c r="AV80" s="1">
        <v>90</v>
      </c>
      <c r="AW80" s="1">
        <v>113</v>
      </c>
      <c r="AX80" s="1">
        <v>83</v>
      </c>
      <c r="AY80" s="1">
        <v>62</v>
      </c>
      <c r="AZ80" s="1">
        <v>67</v>
      </c>
      <c r="BA80" s="3">
        <v>80</v>
      </c>
      <c r="BB80" s="25" t="str">
        <f>IF(AQ67=0,"done!","to do")</f>
        <v>done!</v>
      </c>
    </row>
    <row r="81" spans="44:52" ht="12">
      <c r="AR81" s="1"/>
      <c r="AS81" s="1"/>
      <c r="AT81" s="1"/>
      <c r="AU81" s="1"/>
      <c r="AV81" s="1"/>
      <c r="AW81" s="1"/>
      <c r="AX81" s="1"/>
      <c r="AY81" s="1"/>
      <c r="AZ81" s="1"/>
    </row>
    <row r="82" spans="1:160" s="3" customFormat="1" ht="12">
      <c r="A82" s="1" t="s">
        <v>82</v>
      </c>
      <c r="AK82" s="1"/>
      <c r="AL82" s="1"/>
      <c r="AM82" s="1"/>
      <c r="AN82" s="1"/>
      <c r="AO82" s="1"/>
      <c r="AR82" s="1"/>
      <c r="AS82" s="1"/>
      <c r="AT82" s="1"/>
      <c r="AU82" s="1"/>
      <c r="AV82" s="1"/>
      <c r="AW82" s="1"/>
      <c r="AX82" s="1"/>
      <c r="AY82" s="1"/>
      <c r="AZ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</row>
    <row r="83" spans="1:53" ht="12">
      <c r="A83" s="1" t="s">
        <v>57</v>
      </c>
      <c r="B83" s="1">
        <v>0</v>
      </c>
      <c r="C83" s="1">
        <v>2</v>
      </c>
      <c r="D83" s="1">
        <v>0</v>
      </c>
      <c r="E83" s="1">
        <v>2</v>
      </c>
      <c r="F83" s="1">
        <v>2</v>
      </c>
      <c r="G83" s="1">
        <v>1</v>
      </c>
      <c r="H83" s="1">
        <v>0</v>
      </c>
      <c r="I83" s="1">
        <v>1</v>
      </c>
      <c r="J83" s="1">
        <v>0</v>
      </c>
      <c r="K83" s="1">
        <v>3</v>
      </c>
      <c r="L83" s="1">
        <v>3</v>
      </c>
      <c r="M83" s="1">
        <v>0</v>
      </c>
      <c r="N83" s="1">
        <v>0</v>
      </c>
      <c r="O83" s="1">
        <v>1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7</v>
      </c>
      <c r="V83" s="1">
        <v>1</v>
      </c>
      <c r="W83" s="1">
        <v>0</v>
      </c>
      <c r="X83" s="1">
        <v>0</v>
      </c>
      <c r="Y83" s="1">
        <v>1</v>
      </c>
      <c r="Z83" s="1">
        <v>0</v>
      </c>
      <c r="AA83" s="1">
        <v>2</v>
      </c>
      <c r="AB83" s="1">
        <v>0</v>
      </c>
      <c r="AC83" s="1">
        <v>0</v>
      </c>
      <c r="AD83" s="1">
        <v>1</v>
      </c>
      <c r="AE83" s="1">
        <v>0</v>
      </c>
      <c r="AF83" s="1">
        <v>1</v>
      </c>
      <c r="AG83" s="1">
        <v>0</v>
      </c>
      <c r="AH83" s="1">
        <v>2</v>
      </c>
      <c r="AI83" s="1">
        <v>2</v>
      </c>
      <c r="AJ83" s="1">
        <v>2</v>
      </c>
      <c r="AK83" s="1">
        <v>6</v>
      </c>
      <c r="AL83" s="1">
        <v>7</v>
      </c>
      <c r="AM83" s="1">
        <v>8</v>
      </c>
      <c r="AN83" s="1">
        <v>10</v>
      </c>
      <c r="AO83" s="1">
        <v>8</v>
      </c>
      <c r="AP83" s="1">
        <v>8</v>
      </c>
      <c r="AQ83" s="1">
        <v>13</v>
      </c>
      <c r="AR83" s="1">
        <v>4</v>
      </c>
      <c r="AS83" s="1">
        <v>3</v>
      </c>
      <c r="AT83" s="1">
        <v>18</v>
      </c>
      <c r="AU83" s="1">
        <v>5</v>
      </c>
      <c r="AV83" s="1">
        <v>1</v>
      </c>
      <c r="AW83" s="1">
        <v>8</v>
      </c>
      <c r="AX83" s="1">
        <v>9</v>
      </c>
      <c r="AY83" s="1">
        <v>3</v>
      </c>
      <c r="AZ83" s="1">
        <v>3</v>
      </c>
      <c r="BA83" s="3">
        <v>5</v>
      </c>
    </row>
    <row r="84" spans="1:53" ht="12">
      <c r="A84" s="1" t="s">
        <v>70</v>
      </c>
      <c r="B84" s="1">
        <v>2</v>
      </c>
      <c r="C84" s="1">
        <v>0</v>
      </c>
      <c r="D84" s="1">
        <v>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3</v>
      </c>
      <c r="L84" s="1">
        <v>3</v>
      </c>
      <c r="M84" s="1">
        <v>3</v>
      </c>
      <c r="N84" s="1">
        <v>0</v>
      </c>
      <c r="O84" s="1">
        <v>2</v>
      </c>
      <c r="P84" s="1">
        <v>0</v>
      </c>
      <c r="Q84" s="1">
        <v>3</v>
      </c>
      <c r="R84" s="1">
        <v>1</v>
      </c>
      <c r="S84" s="1">
        <v>1</v>
      </c>
      <c r="T84" s="1">
        <v>0</v>
      </c>
      <c r="U84" s="1">
        <v>6</v>
      </c>
      <c r="V84" s="1">
        <v>0</v>
      </c>
      <c r="W84" s="1">
        <v>0</v>
      </c>
      <c r="X84" s="1">
        <v>0</v>
      </c>
      <c r="Y84" s="1">
        <v>0</v>
      </c>
      <c r="Z84" s="1">
        <v>1</v>
      </c>
      <c r="AA84" s="1">
        <v>0</v>
      </c>
      <c r="AB84" s="1">
        <v>0</v>
      </c>
      <c r="AC84" s="1">
        <v>1</v>
      </c>
      <c r="AD84" s="1">
        <v>2</v>
      </c>
      <c r="AE84" s="1">
        <v>3</v>
      </c>
      <c r="AF84" s="1">
        <v>0</v>
      </c>
      <c r="AG84" s="1">
        <v>0</v>
      </c>
      <c r="AH84" s="1">
        <v>3</v>
      </c>
      <c r="AI84" s="1">
        <v>0</v>
      </c>
      <c r="AJ84" s="1">
        <v>0</v>
      </c>
      <c r="AK84" s="1">
        <v>7</v>
      </c>
      <c r="AL84" s="1">
        <v>7</v>
      </c>
      <c r="AM84" s="1">
        <v>13</v>
      </c>
      <c r="AN84" s="1">
        <v>11</v>
      </c>
      <c r="AO84" s="1">
        <v>6</v>
      </c>
      <c r="AP84" s="1">
        <v>3</v>
      </c>
      <c r="AQ84" s="1">
        <v>6</v>
      </c>
      <c r="AR84" s="1">
        <v>2</v>
      </c>
      <c r="AS84" s="1">
        <v>4</v>
      </c>
      <c r="AT84" s="1">
        <v>2</v>
      </c>
      <c r="AU84" s="1">
        <v>11</v>
      </c>
      <c r="AV84" s="1">
        <v>5</v>
      </c>
      <c r="AW84" s="1">
        <v>6</v>
      </c>
      <c r="AX84" s="1">
        <v>6</v>
      </c>
      <c r="AY84" s="1">
        <v>4</v>
      </c>
      <c r="AZ84" s="1">
        <v>5</v>
      </c>
      <c r="BA84" s="3">
        <v>5</v>
      </c>
    </row>
    <row r="85" spans="1:53" ht="12">
      <c r="A85" s="1" t="s">
        <v>58</v>
      </c>
      <c r="B85" s="1">
        <v>0</v>
      </c>
      <c r="C85" s="1">
        <v>0</v>
      </c>
      <c r="D85" s="1">
        <v>0</v>
      </c>
      <c r="E85" s="1">
        <v>0</v>
      </c>
      <c r="F85" s="1">
        <v>1</v>
      </c>
      <c r="G85" s="1">
        <v>0</v>
      </c>
      <c r="H85" s="1">
        <v>1</v>
      </c>
      <c r="I85" s="1">
        <v>2</v>
      </c>
      <c r="J85" s="1">
        <v>0</v>
      </c>
      <c r="K85" s="1">
        <v>3</v>
      </c>
      <c r="L85" s="1">
        <v>3</v>
      </c>
      <c r="M85" s="1">
        <v>0</v>
      </c>
      <c r="N85" s="1">
        <v>1</v>
      </c>
      <c r="O85" s="1">
        <v>0</v>
      </c>
      <c r="P85" s="1">
        <v>1</v>
      </c>
      <c r="Q85" s="1">
        <v>0</v>
      </c>
      <c r="R85" s="1">
        <v>1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4</v>
      </c>
      <c r="Z85" s="1">
        <v>0</v>
      </c>
      <c r="AA85" s="1">
        <v>1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2</v>
      </c>
      <c r="AI85" s="1">
        <v>1</v>
      </c>
      <c r="AJ85" s="1">
        <v>0</v>
      </c>
      <c r="AK85" s="1">
        <v>4</v>
      </c>
      <c r="AL85" s="1">
        <v>1</v>
      </c>
      <c r="AM85" s="1">
        <v>2</v>
      </c>
      <c r="AN85" s="1">
        <v>5</v>
      </c>
      <c r="AO85" s="1">
        <v>3</v>
      </c>
      <c r="AP85" s="1">
        <v>1</v>
      </c>
      <c r="AQ85" s="1">
        <v>3</v>
      </c>
      <c r="AR85" s="1">
        <v>1</v>
      </c>
      <c r="AS85" s="1">
        <v>1</v>
      </c>
      <c r="AT85" s="1">
        <v>5</v>
      </c>
      <c r="AU85" s="1">
        <v>1</v>
      </c>
      <c r="AV85" s="1">
        <v>0</v>
      </c>
      <c r="AW85" s="1">
        <v>7</v>
      </c>
      <c r="AX85" s="1">
        <v>2</v>
      </c>
      <c r="AY85" s="1">
        <v>3</v>
      </c>
      <c r="AZ85" s="1">
        <v>2</v>
      </c>
      <c r="BA85" s="3">
        <v>4</v>
      </c>
    </row>
    <row r="86" spans="1:53" ht="12">
      <c r="A86" s="1" t="s">
        <v>59</v>
      </c>
      <c r="B86" s="1">
        <v>1</v>
      </c>
      <c r="C86" s="1">
        <v>3</v>
      </c>
      <c r="D86" s="1">
        <v>0</v>
      </c>
      <c r="E86" s="1">
        <v>1</v>
      </c>
      <c r="F86" s="1">
        <v>5</v>
      </c>
      <c r="G86" s="1">
        <v>0</v>
      </c>
      <c r="H86" s="1">
        <v>1</v>
      </c>
      <c r="I86" s="1">
        <v>2</v>
      </c>
      <c r="J86" s="1">
        <v>0</v>
      </c>
      <c r="K86" s="1">
        <v>2</v>
      </c>
      <c r="L86" s="1">
        <v>2</v>
      </c>
      <c r="M86" s="1">
        <v>0</v>
      </c>
      <c r="N86" s="1">
        <v>0</v>
      </c>
      <c r="O86" s="1">
        <v>1</v>
      </c>
      <c r="P86" s="1">
        <v>3</v>
      </c>
      <c r="Q86" s="1">
        <v>1</v>
      </c>
      <c r="R86" s="1">
        <v>2</v>
      </c>
      <c r="S86" s="1">
        <v>1</v>
      </c>
      <c r="T86" s="1">
        <v>1</v>
      </c>
      <c r="U86" s="1">
        <v>0</v>
      </c>
      <c r="V86" s="1">
        <v>2</v>
      </c>
      <c r="W86" s="1">
        <v>0</v>
      </c>
      <c r="X86" s="1">
        <v>0</v>
      </c>
      <c r="Y86" s="1">
        <v>0</v>
      </c>
      <c r="Z86" s="1">
        <v>1</v>
      </c>
      <c r="AA86" s="1">
        <v>0</v>
      </c>
      <c r="AB86" s="1">
        <v>1</v>
      </c>
      <c r="AC86" s="1">
        <v>0</v>
      </c>
      <c r="AD86" s="1">
        <v>1</v>
      </c>
      <c r="AE86" s="1">
        <v>3</v>
      </c>
      <c r="AF86" s="1">
        <v>3</v>
      </c>
      <c r="AG86" s="1">
        <v>1</v>
      </c>
      <c r="AH86" s="1">
        <v>4</v>
      </c>
      <c r="AI86" s="1">
        <v>1</v>
      </c>
      <c r="AJ86" s="1">
        <v>4</v>
      </c>
      <c r="AK86" s="1">
        <v>10</v>
      </c>
      <c r="AL86" s="1">
        <v>13</v>
      </c>
      <c r="AM86" s="1">
        <v>9</v>
      </c>
      <c r="AN86" s="1">
        <v>3</v>
      </c>
      <c r="AO86" s="1">
        <v>6</v>
      </c>
      <c r="AP86" s="1">
        <v>5</v>
      </c>
      <c r="AQ86" s="1">
        <v>6</v>
      </c>
      <c r="AR86" s="1">
        <v>5</v>
      </c>
      <c r="AS86" s="1">
        <v>1</v>
      </c>
      <c r="AT86" s="1">
        <v>5</v>
      </c>
      <c r="AU86" s="1">
        <v>5</v>
      </c>
      <c r="AV86" s="1">
        <v>9</v>
      </c>
      <c r="AW86" s="1">
        <v>2</v>
      </c>
      <c r="AX86" s="1">
        <v>6</v>
      </c>
      <c r="AY86" s="1">
        <v>1</v>
      </c>
      <c r="AZ86" s="1">
        <v>4</v>
      </c>
      <c r="BA86" s="3">
        <v>9</v>
      </c>
    </row>
    <row r="87" spans="1:53" ht="12">
      <c r="A87" s="1" t="s">
        <v>60</v>
      </c>
      <c r="B87" s="1">
        <v>1</v>
      </c>
      <c r="C87" s="1">
        <v>0</v>
      </c>
      <c r="D87" s="1">
        <v>0</v>
      </c>
      <c r="E87" s="1">
        <v>2</v>
      </c>
      <c r="F87" s="1">
        <v>4</v>
      </c>
      <c r="G87" s="1">
        <v>3</v>
      </c>
      <c r="H87" s="1">
        <v>2</v>
      </c>
      <c r="I87" s="1">
        <v>0</v>
      </c>
      <c r="J87" s="1">
        <v>2</v>
      </c>
      <c r="K87" s="1">
        <v>1</v>
      </c>
      <c r="L87" s="1">
        <v>0</v>
      </c>
      <c r="M87" s="1">
        <v>4</v>
      </c>
      <c r="N87" s="1">
        <v>0</v>
      </c>
      <c r="O87" s="1">
        <v>2</v>
      </c>
      <c r="P87" s="1">
        <v>3</v>
      </c>
      <c r="Q87" s="1">
        <v>4</v>
      </c>
      <c r="R87" s="1">
        <v>2</v>
      </c>
      <c r="S87" s="1">
        <v>1</v>
      </c>
      <c r="T87" s="1">
        <v>1</v>
      </c>
      <c r="U87" s="1">
        <v>2</v>
      </c>
      <c r="V87" s="1">
        <v>1</v>
      </c>
      <c r="W87" s="1">
        <v>3</v>
      </c>
      <c r="X87" s="1">
        <v>2</v>
      </c>
      <c r="Y87" s="1">
        <v>1</v>
      </c>
      <c r="Z87" s="1">
        <v>0</v>
      </c>
      <c r="AA87" s="1">
        <v>1</v>
      </c>
      <c r="AB87" s="1">
        <v>1</v>
      </c>
      <c r="AC87" s="1">
        <v>0</v>
      </c>
      <c r="AD87" s="1">
        <v>1</v>
      </c>
      <c r="AE87" s="1">
        <v>2</v>
      </c>
      <c r="AF87" s="1">
        <v>3</v>
      </c>
      <c r="AG87" s="1">
        <v>1</v>
      </c>
      <c r="AH87" s="1">
        <v>7</v>
      </c>
      <c r="AI87" s="1">
        <v>10</v>
      </c>
      <c r="AJ87" s="1">
        <v>4</v>
      </c>
      <c r="AK87" s="1">
        <v>6</v>
      </c>
      <c r="AL87" s="1">
        <v>7</v>
      </c>
      <c r="AM87" s="1">
        <v>14</v>
      </c>
      <c r="AN87" s="1">
        <v>6</v>
      </c>
      <c r="AO87" s="1">
        <v>9</v>
      </c>
      <c r="AP87" s="1">
        <v>10</v>
      </c>
      <c r="AQ87" s="1">
        <v>12</v>
      </c>
      <c r="AR87" s="1">
        <v>3</v>
      </c>
      <c r="AS87" s="1">
        <v>6</v>
      </c>
      <c r="AT87" s="1">
        <v>11</v>
      </c>
      <c r="AU87" s="1">
        <v>14</v>
      </c>
      <c r="AV87" s="1">
        <v>19</v>
      </c>
      <c r="AW87" s="1">
        <v>13</v>
      </c>
      <c r="AX87" s="1">
        <v>7</v>
      </c>
      <c r="AY87" s="1">
        <v>4</v>
      </c>
      <c r="AZ87" s="1">
        <v>19</v>
      </c>
      <c r="BA87" s="3">
        <v>8</v>
      </c>
    </row>
    <row r="88" spans="1:53" ht="12">
      <c r="A88" s="1" t="s">
        <v>61</v>
      </c>
      <c r="B88" s="1">
        <v>2</v>
      </c>
      <c r="C88" s="1">
        <v>1</v>
      </c>
      <c r="D88" s="1">
        <v>1</v>
      </c>
      <c r="E88" s="1">
        <v>0</v>
      </c>
      <c r="F88" s="1">
        <v>1</v>
      </c>
      <c r="G88" s="1">
        <v>8</v>
      </c>
      <c r="H88" s="1">
        <v>2</v>
      </c>
      <c r="I88" s="1">
        <v>2</v>
      </c>
      <c r="J88" s="1">
        <v>7</v>
      </c>
      <c r="K88" s="1">
        <v>0</v>
      </c>
      <c r="L88" s="1">
        <v>1</v>
      </c>
      <c r="M88" s="1">
        <v>3</v>
      </c>
      <c r="N88" s="1">
        <v>1</v>
      </c>
      <c r="O88" s="1">
        <v>1</v>
      </c>
      <c r="P88" s="1">
        <v>0</v>
      </c>
      <c r="Q88" s="1">
        <v>1</v>
      </c>
      <c r="R88" s="1">
        <v>2</v>
      </c>
      <c r="S88" s="1">
        <v>0</v>
      </c>
      <c r="T88" s="1">
        <v>2</v>
      </c>
      <c r="U88" s="1">
        <v>2</v>
      </c>
      <c r="V88" s="1">
        <v>1</v>
      </c>
      <c r="W88" s="1">
        <v>1</v>
      </c>
      <c r="X88" s="1">
        <v>0</v>
      </c>
      <c r="Y88" s="1">
        <v>0</v>
      </c>
      <c r="Z88" s="1">
        <v>4</v>
      </c>
      <c r="AA88" s="1">
        <v>1</v>
      </c>
      <c r="AB88" s="1">
        <v>0</v>
      </c>
      <c r="AC88" s="1">
        <v>0</v>
      </c>
      <c r="AD88" s="1">
        <v>0</v>
      </c>
      <c r="AE88" s="1">
        <v>3</v>
      </c>
      <c r="AF88" s="1">
        <v>1</v>
      </c>
      <c r="AG88" s="1">
        <v>4</v>
      </c>
      <c r="AH88" s="1">
        <v>1</v>
      </c>
      <c r="AI88" s="1">
        <v>0</v>
      </c>
      <c r="AJ88" s="1">
        <v>4</v>
      </c>
      <c r="AK88" s="1">
        <v>8</v>
      </c>
      <c r="AL88" s="1">
        <v>3</v>
      </c>
      <c r="AM88" s="1">
        <v>8</v>
      </c>
      <c r="AN88" s="1">
        <v>6</v>
      </c>
      <c r="AO88" s="1">
        <v>4</v>
      </c>
      <c r="AP88" s="1">
        <v>6</v>
      </c>
      <c r="AQ88" s="1">
        <v>8</v>
      </c>
      <c r="AR88" s="1">
        <v>6</v>
      </c>
      <c r="AS88" s="1">
        <v>15</v>
      </c>
      <c r="AT88" s="1">
        <v>14</v>
      </c>
      <c r="AU88" s="1">
        <v>29</v>
      </c>
      <c r="AV88" s="1">
        <v>9</v>
      </c>
      <c r="AW88" s="1">
        <v>20</v>
      </c>
      <c r="AX88" s="1">
        <v>16</v>
      </c>
      <c r="AY88" s="1">
        <v>6</v>
      </c>
      <c r="AZ88" s="1">
        <v>8</v>
      </c>
      <c r="BA88" s="3">
        <v>2</v>
      </c>
    </row>
    <row r="89" spans="1:53" ht="12">
      <c r="A89" s="1" t="s">
        <v>62</v>
      </c>
      <c r="B89" s="1">
        <v>0</v>
      </c>
      <c r="C89" s="1">
        <v>0</v>
      </c>
      <c r="D89" s="1">
        <v>1</v>
      </c>
      <c r="E89" s="1">
        <v>0</v>
      </c>
      <c r="F89" s="1">
        <v>1</v>
      </c>
      <c r="G89" s="1">
        <v>0</v>
      </c>
      <c r="H89" s="1">
        <v>0</v>
      </c>
      <c r="I89" s="1">
        <v>0</v>
      </c>
      <c r="J89" s="1">
        <v>3</v>
      </c>
      <c r="K89" s="1">
        <v>0</v>
      </c>
      <c r="L89" s="1">
        <v>0</v>
      </c>
      <c r="M89" s="1">
        <v>0</v>
      </c>
      <c r="N89" s="1">
        <v>1</v>
      </c>
      <c r="O89" s="1">
        <v>0</v>
      </c>
      <c r="P89" s="1">
        <v>1</v>
      </c>
      <c r="Q89" s="1">
        <v>1</v>
      </c>
      <c r="R89" s="1">
        <v>1</v>
      </c>
      <c r="S89" s="1">
        <v>0</v>
      </c>
      <c r="T89" s="1">
        <v>0</v>
      </c>
      <c r="U89" s="1">
        <v>5</v>
      </c>
      <c r="V89" s="1">
        <v>0</v>
      </c>
      <c r="W89" s="1">
        <v>0</v>
      </c>
      <c r="X89" s="1">
        <v>0</v>
      </c>
      <c r="Y89" s="1">
        <v>1</v>
      </c>
      <c r="Z89" s="1">
        <v>0</v>
      </c>
      <c r="AA89" s="1">
        <v>1</v>
      </c>
      <c r="AB89" s="1">
        <v>0</v>
      </c>
      <c r="AC89" s="1">
        <v>0</v>
      </c>
      <c r="AD89" s="1">
        <v>2</v>
      </c>
      <c r="AE89" s="1">
        <v>0</v>
      </c>
      <c r="AF89" s="1">
        <v>0</v>
      </c>
      <c r="AG89" s="1">
        <v>0</v>
      </c>
      <c r="AH89" s="1">
        <v>5</v>
      </c>
      <c r="AI89" s="1">
        <v>0</v>
      </c>
      <c r="AJ89" s="1">
        <v>1</v>
      </c>
      <c r="AK89" s="1">
        <v>3</v>
      </c>
      <c r="AL89" s="1">
        <v>2</v>
      </c>
      <c r="AM89" s="1">
        <v>5</v>
      </c>
      <c r="AN89" s="1">
        <v>1</v>
      </c>
      <c r="AO89" s="1">
        <v>3</v>
      </c>
      <c r="AP89" s="1">
        <v>3</v>
      </c>
      <c r="AQ89" s="1">
        <v>1</v>
      </c>
      <c r="AR89" s="1">
        <v>6</v>
      </c>
      <c r="AS89" s="1">
        <v>0</v>
      </c>
      <c r="AT89" s="1">
        <v>7</v>
      </c>
      <c r="AU89" s="1">
        <v>9</v>
      </c>
      <c r="AV89" s="1">
        <v>2</v>
      </c>
      <c r="AW89" s="1">
        <v>5</v>
      </c>
      <c r="AX89" s="1">
        <v>2</v>
      </c>
      <c r="AY89" s="1">
        <v>12</v>
      </c>
      <c r="AZ89" s="1">
        <v>4</v>
      </c>
      <c r="BA89" s="3">
        <v>1</v>
      </c>
    </row>
    <row r="90" spans="1:53" ht="12">
      <c r="A90" s="1" t="s">
        <v>63</v>
      </c>
      <c r="B90" s="1">
        <v>8</v>
      </c>
      <c r="C90" s="1">
        <v>1</v>
      </c>
      <c r="D90" s="1">
        <v>0</v>
      </c>
      <c r="E90" s="1">
        <v>1</v>
      </c>
      <c r="F90" s="1">
        <v>0</v>
      </c>
      <c r="G90" s="1">
        <v>2</v>
      </c>
      <c r="H90" s="1">
        <v>1</v>
      </c>
      <c r="I90" s="1">
        <v>4</v>
      </c>
      <c r="J90" s="1">
        <v>1</v>
      </c>
      <c r="K90" s="1">
        <v>7</v>
      </c>
      <c r="L90" s="1">
        <v>4</v>
      </c>
      <c r="M90" s="1">
        <v>1</v>
      </c>
      <c r="N90" s="1">
        <v>0</v>
      </c>
      <c r="O90" s="1">
        <v>0</v>
      </c>
      <c r="P90" s="1">
        <v>0</v>
      </c>
      <c r="Q90" s="1">
        <v>1</v>
      </c>
      <c r="R90" s="1">
        <v>1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3</v>
      </c>
      <c r="Y90" s="1">
        <v>0</v>
      </c>
      <c r="Z90" s="1">
        <v>3</v>
      </c>
      <c r="AA90" s="1">
        <v>0</v>
      </c>
      <c r="AB90" s="1">
        <v>1</v>
      </c>
      <c r="AC90" s="1">
        <v>2</v>
      </c>
      <c r="AD90" s="1">
        <v>1</v>
      </c>
      <c r="AE90" s="1">
        <v>3</v>
      </c>
      <c r="AF90" s="1">
        <v>5</v>
      </c>
      <c r="AG90" s="1">
        <v>0</v>
      </c>
      <c r="AH90" s="1">
        <v>3</v>
      </c>
      <c r="AI90" s="1">
        <v>3</v>
      </c>
      <c r="AJ90" s="1">
        <v>2</v>
      </c>
      <c r="AK90" s="1">
        <v>2</v>
      </c>
      <c r="AL90" s="1">
        <v>5</v>
      </c>
      <c r="AM90" s="1">
        <v>10</v>
      </c>
      <c r="AN90" s="1">
        <v>10</v>
      </c>
      <c r="AO90" s="1">
        <v>5</v>
      </c>
      <c r="AP90" s="1">
        <v>11</v>
      </c>
      <c r="AQ90" s="1">
        <v>15</v>
      </c>
      <c r="AR90" s="1">
        <v>10</v>
      </c>
      <c r="AS90" s="1">
        <v>15</v>
      </c>
      <c r="AT90" s="1">
        <v>8</v>
      </c>
      <c r="AU90" s="1">
        <v>16</v>
      </c>
      <c r="AV90" s="1">
        <v>12</v>
      </c>
      <c r="AW90" s="1">
        <v>13</v>
      </c>
      <c r="AX90" s="1">
        <v>12</v>
      </c>
      <c r="AY90" s="1">
        <v>13</v>
      </c>
      <c r="AZ90" s="1">
        <v>7</v>
      </c>
      <c r="BA90" s="3">
        <v>11</v>
      </c>
    </row>
    <row r="91" spans="1:53" ht="12">
      <c r="A91" s="1" t="s">
        <v>64</v>
      </c>
      <c r="B91" s="1">
        <v>0</v>
      </c>
      <c r="C91" s="1">
        <v>0</v>
      </c>
      <c r="D91" s="1">
        <v>1</v>
      </c>
      <c r="E91" s="1">
        <v>5</v>
      </c>
      <c r="F91" s="1">
        <v>2</v>
      </c>
      <c r="G91" s="1">
        <v>0</v>
      </c>
      <c r="H91" s="1">
        <v>4</v>
      </c>
      <c r="I91" s="1">
        <v>0</v>
      </c>
      <c r="J91" s="1">
        <v>4</v>
      </c>
      <c r="K91" s="1">
        <v>0</v>
      </c>
      <c r="L91" s="1">
        <v>1</v>
      </c>
      <c r="M91" s="1">
        <v>0</v>
      </c>
      <c r="N91" s="1">
        <v>1</v>
      </c>
      <c r="O91" s="1">
        <v>0</v>
      </c>
      <c r="P91" s="1">
        <v>0</v>
      </c>
      <c r="Q91" s="1">
        <v>0</v>
      </c>
      <c r="R91" s="1">
        <v>3</v>
      </c>
      <c r="S91" s="1">
        <v>0</v>
      </c>
      <c r="T91" s="1">
        <v>1</v>
      </c>
      <c r="U91" s="1">
        <v>1</v>
      </c>
      <c r="V91" s="1">
        <v>0</v>
      </c>
      <c r="W91" s="1">
        <v>2</v>
      </c>
      <c r="X91" s="1">
        <v>0</v>
      </c>
      <c r="Y91" s="1">
        <v>1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2</v>
      </c>
      <c r="AF91" s="1">
        <v>0</v>
      </c>
      <c r="AG91" s="1">
        <v>2</v>
      </c>
      <c r="AH91" s="1">
        <v>0</v>
      </c>
      <c r="AI91" s="1">
        <v>4</v>
      </c>
      <c r="AJ91" s="1">
        <v>4</v>
      </c>
      <c r="AK91" s="1">
        <v>1</v>
      </c>
      <c r="AL91" s="1">
        <v>2</v>
      </c>
      <c r="AM91" s="1">
        <v>5</v>
      </c>
      <c r="AN91" s="1">
        <v>3</v>
      </c>
      <c r="AO91" s="1">
        <v>1</v>
      </c>
      <c r="AP91" s="1">
        <v>4</v>
      </c>
      <c r="AQ91" s="1">
        <v>4</v>
      </c>
      <c r="AR91" s="1">
        <v>5</v>
      </c>
      <c r="AS91" s="1">
        <v>4</v>
      </c>
      <c r="AT91" s="1">
        <v>1</v>
      </c>
      <c r="AU91" s="1">
        <v>1</v>
      </c>
      <c r="AV91" s="1">
        <v>6</v>
      </c>
      <c r="AW91" s="1">
        <v>3</v>
      </c>
      <c r="AX91" s="1">
        <v>6</v>
      </c>
      <c r="AY91" s="1">
        <v>0</v>
      </c>
      <c r="AZ91" s="1">
        <v>3</v>
      </c>
      <c r="BA91" s="3">
        <v>3</v>
      </c>
    </row>
    <row r="92" spans="1:53" ht="12">
      <c r="A92" s="1" t="s">
        <v>65</v>
      </c>
      <c r="B92" s="1">
        <v>1</v>
      </c>
      <c r="C92" s="1">
        <v>0</v>
      </c>
      <c r="D92" s="1">
        <v>0</v>
      </c>
      <c r="E92" s="1">
        <v>0</v>
      </c>
      <c r="F92" s="1">
        <v>2</v>
      </c>
      <c r="G92" s="1">
        <v>0</v>
      </c>
      <c r="H92" s="1">
        <v>1</v>
      </c>
      <c r="I92" s="1">
        <v>5</v>
      </c>
      <c r="J92" s="1">
        <v>2</v>
      </c>
      <c r="K92" s="1">
        <v>1</v>
      </c>
      <c r="L92" s="1">
        <v>0</v>
      </c>
      <c r="M92" s="1">
        <v>3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2</v>
      </c>
      <c r="T92" s="1">
        <v>0</v>
      </c>
      <c r="U92" s="1">
        <v>0</v>
      </c>
      <c r="V92" s="1">
        <v>0</v>
      </c>
      <c r="W92" s="1">
        <v>0</v>
      </c>
      <c r="X92" s="1">
        <v>2</v>
      </c>
      <c r="Y92" s="1">
        <v>0</v>
      </c>
      <c r="Z92" s="1">
        <v>1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1</v>
      </c>
      <c r="AI92" s="1">
        <v>0</v>
      </c>
      <c r="AJ92" s="1">
        <v>2</v>
      </c>
      <c r="AK92" s="1">
        <v>4</v>
      </c>
      <c r="AL92" s="1">
        <v>8</v>
      </c>
      <c r="AM92" s="1">
        <v>3</v>
      </c>
      <c r="AN92" s="1">
        <v>8</v>
      </c>
      <c r="AO92" s="1">
        <v>3</v>
      </c>
      <c r="AP92" s="1">
        <v>9</v>
      </c>
      <c r="AQ92" s="1">
        <v>5</v>
      </c>
      <c r="AR92" s="1">
        <v>0</v>
      </c>
      <c r="AS92" s="1">
        <v>6</v>
      </c>
      <c r="AT92" s="1">
        <v>3</v>
      </c>
      <c r="AU92" s="1">
        <v>1</v>
      </c>
      <c r="AV92" s="1">
        <v>5</v>
      </c>
      <c r="AW92" s="1">
        <v>6</v>
      </c>
      <c r="AX92" s="1">
        <v>7</v>
      </c>
      <c r="AY92" s="1">
        <v>5</v>
      </c>
      <c r="AZ92" s="1">
        <v>9</v>
      </c>
      <c r="BA92" s="3">
        <v>3</v>
      </c>
    </row>
    <row r="93" spans="1:53" ht="12">
      <c r="A93" s="1" t="s">
        <v>67</v>
      </c>
      <c r="B93" s="1">
        <v>7</v>
      </c>
      <c r="C93" s="1">
        <v>0</v>
      </c>
      <c r="D93" s="1">
        <v>1</v>
      </c>
      <c r="E93" s="1">
        <v>2</v>
      </c>
      <c r="F93" s="1">
        <v>0</v>
      </c>
      <c r="G93" s="1">
        <v>2</v>
      </c>
      <c r="H93" s="1">
        <v>1</v>
      </c>
      <c r="I93" s="1">
        <v>0</v>
      </c>
      <c r="J93" s="1">
        <v>1</v>
      </c>
      <c r="K93" s="1">
        <v>7</v>
      </c>
      <c r="L93" s="1">
        <v>0</v>
      </c>
      <c r="M93" s="1">
        <v>2</v>
      </c>
      <c r="N93" s="1">
        <v>1</v>
      </c>
      <c r="O93" s="1">
        <v>3</v>
      </c>
      <c r="P93" s="1">
        <v>2</v>
      </c>
      <c r="Q93" s="1">
        <v>0</v>
      </c>
      <c r="R93" s="1">
        <v>0</v>
      </c>
      <c r="S93" s="1">
        <v>0</v>
      </c>
      <c r="T93" s="1">
        <v>1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1</v>
      </c>
      <c r="AA93" s="1">
        <v>0</v>
      </c>
      <c r="AB93" s="1">
        <v>2</v>
      </c>
      <c r="AC93" s="1">
        <v>0</v>
      </c>
      <c r="AD93" s="1">
        <v>2</v>
      </c>
      <c r="AE93" s="1">
        <v>0</v>
      </c>
      <c r="AF93" s="1">
        <v>0</v>
      </c>
      <c r="AG93" s="1">
        <v>2</v>
      </c>
      <c r="AH93" s="1">
        <v>1</v>
      </c>
      <c r="AI93" s="1">
        <v>0</v>
      </c>
      <c r="AJ93" s="1">
        <v>2</v>
      </c>
      <c r="AK93" s="1">
        <v>11</v>
      </c>
      <c r="AL93" s="1">
        <v>8</v>
      </c>
      <c r="AM93" s="1">
        <v>8</v>
      </c>
      <c r="AN93" s="1">
        <v>7</v>
      </c>
      <c r="AO93" s="1">
        <v>13</v>
      </c>
      <c r="AP93" s="1">
        <v>12</v>
      </c>
      <c r="AQ93" s="1">
        <v>5</v>
      </c>
      <c r="AR93" s="1">
        <v>6</v>
      </c>
      <c r="AS93" s="1">
        <v>14</v>
      </c>
      <c r="AT93" s="1">
        <v>5</v>
      </c>
      <c r="AU93" s="1">
        <v>12</v>
      </c>
      <c r="AV93" s="1">
        <v>6</v>
      </c>
      <c r="AW93" s="1">
        <v>10</v>
      </c>
      <c r="AX93" s="1">
        <v>2</v>
      </c>
      <c r="AY93" s="1">
        <v>10</v>
      </c>
      <c r="AZ93" s="1">
        <v>4</v>
      </c>
      <c r="BA93" s="3">
        <v>3</v>
      </c>
    </row>
    <row r="94" spans="1:53" ht="12">
      <c r="A94" s="1" t="s">
        <v>68</v>
      </c>
      <c r="B94" s="1">
        <v>2</v>
      </c>
      <c r="C94" s="1">
        <v>0</v>
      </c>
      <c r="D94" s="1">
        <v>0</v>
      </c>
      <c r="E94" s="1">
        <v>0</v>
      </c>
      <c r="F94" s="1">
        <v>0</v>
      </c>
      <c r="G94" s="1">
        <v>3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</v>
      </c>
      <c r="O94" s="1">
        <v>3</v>
      </c>
      <c r="P94" s="1">
        <v>0</v>
      </c>
      <c r="Q94" s="1">
        <v>2</v>
      </c>
      <c r="R94" s="1">
        <v>0</v>
      </c>
      <c r="S94" s="1">
        <v>0</v>
      </c>
      <c r="T94" s="1">
        <v>0</v>
      </c>
      <c r="U94" s="1">
        <v>1</v>
      </c>
      <c r="V94" s="1">
        <v>0</v>
      </c>
      <c r="W94" s="1">
        <v>0</v>
      </c>
      <c r="X94" s="1">
        <v>4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1</v>
      </c>
      <c r="AF94" s="1">
        <v>6</v>
      </c>
      <c r="AG94" s="1">
        <v>0</v>
      </c>
      <c r="AH94" s="1">
        <v>2</v>
      </c>
      <c r="AI94" s="1">
        <v>1</v>
      </c>
      <c r="AJ94" s="1">
        <v>1</v>
      </c>
      <c r="AK94" s="1">
        <v>2</v>
      </c>
      <c r="AL94" s="1">
        <v>6</v>
      </c>
      <c r="AM94" s="1">
        <v>2</v>
      </c>
      <c r="AN94" s="1">
        <v>4</v>
      </c>
      <c r="AO94" s="1">
        <v>4</v>
      </c>
      <c r="AP94" s="1">
        <v>5</v>
      </c>
      <c r="AQ94" s="1">
        <v>3</v>
      </c>
      <c r="AR94" s="1">
        <v>7</v>
      </c>
      <c r="AS94" s="1">
        <v>9</v>
      </c>
      <c r="AT94" s="1">
        <v>4</v>
      </c>
      <c r="AU94" s="1">
        <v>7</v>
      </c>
      <c r="AV94" s="1">
        <v>2</v>
      </c>
      <c r="AW94" s="1">
        <v>7</v>
      </c>
      <c r="AX94" s="1">
        <v>7</v>
      </c>
      <c r="AY94" s="1">
        <v>8</v>
      </c>
      <c r="AZ94" s="1">
        <v>8</v>
      </c>
      <c r="BA94" s="3">
        <v>2</v>
      </c>
    </row>
    <row r="95" spans="1:54" ht="12">
      <c r="A95" s="1" t="s">
        <v>16</v>
      </c>
      <c r="B95" s="1">
        <v>24</v>
      </c>
      <c r="C95" s="1">
        <v>7</v>
      </c>
      <c r="D95" s="1">
        <v>5</v>
      </c>
      <c r="E95" s="1">
        <v>13</v>
      </c>
      <c r="F95" s="1">
        <v>18</v>
      </c>
      <c r="G95" s="1">
        <v>19</v>
      </c>
      <c r="H95" s="1">
        <v>13</v>
      </c>
      <c r="I95" s="1">
        <v>16</v>
      </c>
      <c r="J95" s="1">
        <v>21</v>
      </c>
      <c r="K95" s="1">
        <v>27</v>
      </c>
      <c r="L95" s="1">
        <v>17</v>
      </c>
      <c r="M95" s="1">
        <v>16</v>
      </c>
      <c r="N95" s="1">
        <v>6</v>
      </c>
      <c r="O95" s="1">
        <v>13</v>
      </c>
      <c r="P95" s="1">
        <v>10</v>
      </c>
      <c r="Q95" s="1">
        <v>13</v>
      </c>
      <c r="R95" s="1">
        <v>13</v>
      </c>
      <c r="S95" s="1">
        <v>5</v>
      </c>
      <c r="T95" s="1">
        <v>6</v>
      </c>
      <c r="U95" s="1">
        <v>24</v>
      </c>
      <c r="V95" s="1">
        <v>5</v>
      </c>
      <c r="W95" s="1">
        <v>6</v>
      </c>
      <c r="X95" s="1">
        <v>11</v>
      </c>
      <c r="Y95" s="1">
        <v>8</v>
      </c>
      <c r="Z95" s="1">
        <v>11</v>
      </c>
      <c r="AA95" s="1">
        <v>6</v>
      </c>
      <c r="AB95" s="1">
        <v>5</v>
      </c>
      <c r="AC95" s="1">
        <v>3</v>
      </c>
      <c r="AD95" s="1">
        <v>10</v>
      </c>
      <c r="AE95" s="1">
        <v>17</v>
      </c>
      <c r="AF95" s="1">
        <v>19</v>
      </c>
      <c r="AG95" s="1">
        <v>10</v>
      </c>
      <c r="AH95" s="1">
        <v>31</v>
      </c>
      <c r="AI95" s="1">
        <v>22</v>
      </c>
      <c r="AJ95" s="1">
        <v>26</v>
      </c>
      <c r="AK95" s="1">
        <v>64</v>
      </c>
      <c r="AL95" s="1">
        <v>69</v>
      </c>
      <c r="AM95" s="1">
        <v>87</v>
      </c>
      <c r="AN95" s="1">
        <v>74</v>
      </c>
      <c r="AO95" s="1">
        <v>65</v>
      </c>
      <c r="AP95" s="1">
        <v>77</v>
      </c>
      <c r="AQ95" s="1">
        <v>81</v>
      </c>
      <c r="AR95" s="1">
        <v>55</v>
      </c>
      <c r="AS95" s="1">
        <v>78</v>
      </c>
      <c r="AT95" s="1">
        <v>83</v>
      </c>
      <c r="AU95" s="1">
        <v>111</v>
      </c>
      <c r="AV95" s="1">
        <v>76</v>
      </c>
      <c r="AW95" s="1">
        <v>100</v>
      </c>
      <c r="AX95" s="1">
        <v>82</v>
      </c>
      <c r="AY95" s="1">
        <v>69</v>
      </c>
      <c r="AZ95" s="1">
        <v>76</v>
      </c>
      <c r="BA95" s="3">
        <v>56</v>
      </c>
      <c r="BB95" s="25" t="str">
        <f>IF(AQ82=0,"done!","to do")</f>
        <v>done!</v>
      </c>
    </row>
    <row r="96" spans="44:52" ht="12">
      <c r="AR96" s="1"/>
      <c r="AS96" s="1"/>
      <c r="AT96" s="1"/>
      <c r="AU96" s="1"/>
      <c r="AV96" s="1"/>
      <c r="AW96" s="1"/>
      <c r="AX96" s="1"/>
      <c r="AY96" s="1"/>
      <c r="AZ96" s="1"/>
    </row>
    <row r="97" spans="1:160" s="3" customFormat="1" ht="12">
      <c r="A97" s="6" t="s">
        <v>52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AR97" s="1"/>
      <c r="AS97" s="1"/>
      <c r="AT97" s="1"/>
      <c r="AU97" s="1"/>
      <c r="AV97" s="1"/>
      <c r="AW97" s="1"/>
      <c r="AX97" s="1"/>
      <c r="AY97" s="1"/>
      <c r="AZ97" s="1"/>
      <c r="BB97" s="25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</row>
    <row r="98" spans="1:160" s="3" customFormat="1" ht="12">
      <c r="A98" s="1" t="s">
        <v>13</v>
      </c>
      <c r="AG98" s="1"/>
      <c r="AH98" s="1"/>
      <c r="AI98" s="1"/>
      <c r="AK98" s="1"/>
      <c r="AR98" s="1"/>
      <c r="AS98" s="1"/>
      <c r="AT98" s="1"/>
      <c r="AU98" s="1"/>
      <c r="AV98" s="1"/>
      <c r="AW98" s="1"/>
      <c r="AX98" s="1"/>
      <c r="AY98" s="1"/>
      <c r="AZ98" s="1"/>
      <c r="BB98" s="25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</row>
    <row r="99" spans="1:53" ht="12">
      <c r="A99" s="1" t="s">
        <v>57</v>
      </c>
      <c r="B99" s="1">
        <v>7</v>
      </c>
      <c r="C99" s="1">
        <v>7</v>
      </c>
      <c r="D99" s="1">
        <v>12</v>
      </c>
      <c r="E99" s="1">
        <v>11</v>
      </c>
      <c r="F99" s="1">
        <v>7</v>
      </c>
      <c r="G99" s="1">
        <v>9</v>
      </c>
      <c r="H99" s="1">
        <v>6</v>
      </c>
      <c r="I99" s="1">
        <v>7</v>
      </c>
      <c r="J99" s="1">
        <v>8</v>
      </c>
      <c r="K99" s="1">
        <v>5</v>
      </c>
      <c r="L99" s="1">
        <v>4</v>
      </c>
      <c r="M99" s="1">
        <v>5</v>
      </c>
      <c r="N99" s="1">
        <v>3</v>
      </c>
      <c r="O99" s="1">
        <v>5</v>
      </c>
      <c r="P99" s="1">
        <v>3</v>
      </c>
      <c r="Q99" s="1">
        <v>5</v>
      </c>
      <c r="R99" s="1">
        <v>4</v>
      </c>
      <c r="S99" s="1">
        <v>5</v>
      </c>
      <c r="T99" s="1">
        <v>3</v>
      </c>
      <c r="U99" s="1">
        <v>4</v>
      </c>
      <c r="V99" s="1">
        <v>5</v>
      </c>
      <c r="W99" s="1">
        <v>4</v>
      </c>
      <c r="X99" s="1">
        <v>2</v>
      </c>
      <c r="Y99" s="1">
        <v>6</v>
      </c>
      <c r="Z99" s="1">
        <v>8</v>
      </c>
      <c r="AA99" s="1">
        <v>7</v>
      </c>
      <c r="AB99" s="1">
        <v>2</v>
      </c>
      <c r="AC99" s="1">
        <v>6</v>
      </c>
      <c r="AD99" s="1">
        <v>5</v>
      </c>
      <c r="AE99" s="1">
        <v>7</v>
      </c>
      <c r="AF99" s="1">
        <v>8</v>
      </c>
      <c r="AG99" s="1">
        <v>11</v>
      </c>
      <c r="AH99" s="1">
        <v>8</v>
      </c>
      <c r="AI99" s="1">
        <v>10</v>
      </c>
      <c r="AJ99" s="1">
        <v>5</v>
      </c>
      <c r="AK99" s="1">
        <v>8</v>
      </c>
      <c r="AL99" s="1">
        <v>3</v>
      </c>
      <c r="AM99" s="1">
        <v>5</v>
      </c>
      <c r="AN99" s="1">
        <v>7</v>
      </c>
      <c r="AO99" s="1">
        <v>5</v>
      </c>
      <c r="AP99" s="1">
        <v>6</v>
      </c>
      <c r="AQ99" s="1">
        <v>6</v>
      </c>
      <c r="AR99" s="1">
        <v>5</v>
      </c>
      <c r="AS99" s="1">
        <v>7</v>
      </c>
      <c r="AT99" s="1">
        <v>14</v>
      </c>
      <c r="AU99" s="1">
        <v>2</v>
      </c>
      <c r="AV99" s="1">
        <v>2</v>
      </c>
      <c r="AW99" s="1">
        <v>3</v>
      </c>
      <c r="AX99" s="1">
        <v>3</v>
      </c>
      <c r="AY99" s="1">
        <v>7</v>
      </c>
      <c r="AZ99" s="1">
        <v>6</v>
      </c>
      <c r="BA99" s="3">
        <v>12</v>
      </c>
    </row>
    <row r="100" spans="1:53" ht="12">
      <c r="A100" s="1" t="s">
        <v>70</v>
      </c>
      <c r="B100" s="1">
        <v>9</v>
      </c>
      <c r="C100" s="1">
        <v>4</v>
      </c>
      <c r="D100" s="1">
        <v>7</v>
      </c>
      <c r="E100" s="1">
        <v>10</v>
      </c>
      <c r="F100" s="1">
        <v>4</v>
      </c>
      <c r="G100" s="1">
        <v>10</v>
      </c>
      <c r="H100" s="1">
        <v>6</v>
      </c>
      <c r="I100" s="1">
        <v>11</v>
      </c>
      <c r="J100" s="1">
        <v>16</v>
      </c>
      <c r="K100" s="1">
        <v>7</v>
      </c>
      <c r="L100" s="1">
        <v>4</v>
      </c>
      <c r="M100" s="1">
        <v>9</v>
      </c>
      <c r="N100" s="1">
        <v>6</v>
      </c>
      <c r="O100" s="1">
        <v>3</v>
      </c>
      <c r="P100" s="1">
        <v>11</v>
      </c>
      <c r="Q100" s="1">
        <v>7</v>
      </c>
      <c r="R100" s="1">
        <v>7</v>
      </c>
      <c r="S100" s="1">
        <v>5</v>
      </c>
      <c r="T100" s="1">
        <v>5</v>
      </c>
      <c r="U100" s="1">
        <v>8</v>
      </c>
      <c r="V100" s="1">
        <v>5</v>
      </c>
      <c r="W100" s="1">
        <v>3</v>
      </c>
      <c r="X100" s="1">
        <v>6</v>
      </c>
      <c r="Y100" s="1">
        <v>7</v>
      </c>
      <c r="Z100" s="1">
        <v>8</v>
      </c>
      <c r="AA100" s="1">
        <v>5</v>
      </c>
      <c r="AB100" s="1">
        <v>8</v>
      </c>
      <c r="AC100" s="1">
        <v>8</v>
      </c>
      <c r="AD100" s="1">
        <v>2</v>
      </c>
      <c r="AE100" s="1">
        <v>4</v>
      </c>
      <c r="AF100" s="1">
        <v>6</v>
      </c>
      <c r="AG100" s="1">
        <v>4</v>
      </c>
      <c r="AH100" s="1">
        <v>14</v>
      </c>
      <c r="AI100" s="1">
        <v>4</v>
      </c>
      <c r="AJ100" s="1">
        <v>5</v>
      </c>
      <c r="AK100" s="1">
        <v>13</v>
      </c>
      <c r="AL100" s="1">
        <v>16</v>
      </c>
      <c r="AM100" s="1">
        <v>11</v>
      </c>
      <c r="AN100" s="1">
        <v>15</v>
      </c>
      <c r="AO100" s="1">
        <v>9</v>
      </c>
      <c r="AP100" s="1">
        <v>14</v>
      </c>
      <c r="AQ100" s="1">
        <v>7</v>
      </c>
      <c r="AR100" s="1">
        <v>3</v>
      </c>
      <c r="AS100" s="1">
        <v>8</v>
      </c>
      <c r="AT100" s="1">
        <v>8</v>
      </c>
      <c r="AU100" s="1">
        <v>6</v>
      </c>
      <c r="AV100" s="1">
        <v>8</v>
      </c>
      <c r="AW100" s="1">
        <v>8</v>
      </c>
      <c r="AX100" s="1">
        <v>6</v>
      </c>
      <c r="AY100" s="1">
        <v>2</v>
      </c>
      <c r="AZ100" s="1">
        <v>8</v>
      </c>
      <c r="BA100" s="3">
        <v>10</v>
      </c>
    </row>
    <row r="101" spans="1:53" ht="12">
      <c r="A101" s="1" t="s">
        <v>58</v>
      </c>
      <c r="B101" s="1">
        <v>6</v>
      </c>
      <c r="C101" s="1">
        <v>5</v>
      </c>
      <c r="D101" s="1">
        <v>8</v>
      </c>
      <c r="E101" s="1">
        <v>7</v>
      </c>
      <c r="F101" s="1">
        <v>9</v>
      </c>
      <c r="G101" s="1">
        <v>6</v>
      </c>
      <c r="H101" s="1">
        <v>4</v>
      </c>
      <c r="I101" s="1">
        <v>3</v>
      </c>
      <c r="J101" s="1">
        <v>4</v>
      </c>
      <c r="K101" s="1">
        <v>2</v>
      </c>
      <c r="L101" s="1">
        <v>5</v>
      </c>
      <c r="M101" s="1">
        <v>2</v>
      </c>
      <c r="N101" s="1">
        <v>5</v>
      </c>
      <c r="O101" s="1">
        <v>6</v>
      </c>
      <c r="P101" s="1">
        <v>6</v>
      </c>
      <c r="Q101" s="1">
        <v>2</v>
      </c>
      <c r="R101" s="1">
        <v>8</v>
      </c>
      <c r="S101" s="1">
        <v>2</v>
      </c>
      <c r="T101" s="1">
        <v>2</v>
      </c>
      <c r="U101" s="1">
        <v>2</v>
      </c>
      <c r="V101" s="1">
        <v>3</v>
      </c>
      <c r="W101" s="1">
        <v>6</v>
      </c>
      <c r="X101" s="1">
        <v>3</v>
      </c>
      <c r="Y101" s="1">
        <v>3</v>
      </c>
      <c r="Z101" s="1">
        <v>4</v>
      </c>
      <c r="AA101" s="1">
        <v>3</v>
      </c>
      <c r="AB101" s="1">
        <v>6</v>
      </c>
      <c r="AC101" s="1">
        <v>5</v>
      </c>
      <c r="AD101" s="1">
        <v>9</v>
      </c>
      <c r="AE101" s="1">
        <v>7</v>
      </c>
      <c r="AF101" s="1">
        <v>7</v>
      </c>
      <c r="AG101" s="1">
        <v>4</v>
      </c>
      <c r="AH101" s="1">
        <v>5</v>
      </c>
      <c r="AI101" s="1">
        <v>8</v>
      </c>
      <c r="AJ101" s="1">
        <v>8</v>
      </c>
      <c r="AK101" s="1">
        <v>4</v>
      </c>
      <c r="AL101" s="1">
        <v>7</v>
      </c>
      <c r="AM101" s="1">
        <v>8</v>
      </c>
      <c r="AN101" s="1">
        <v>7</v>
      </c>
      <c r="AO101" s="1">
        <v>7</v>
      </c>
      <c r="AP101" s="1">
        <v>7</v>
      </c>
      <c r="AQ101" s="1">
        <v>3</v>
      </c>
      <c r="AR101" s="1">
        <v>4</v>
      </c>
      <c r="AS101" s="1">
        <v>11</v>
      </c>
      <c r="AT101" s="1">
        <v>6</v>
      </c>
      <c r="AU101" s="1">
        <v>2</v>
      </c>
      <c r="AV101" s="1">
        <v>4</v>
      </c>
      <c r="AW101" s="1">
        <v>5</v>
      </c>
      <c r="AX101" s="1">
        <v>1</v>
      </c>
      <c r="AY101" s="1">
        <v>1</v>
      </c>
      <c r="AZ101" s="1">
        <v>4</v>
      </c>
      <c r="BA101" s="3">
        <v>3</v>
      </c>
    </row>
    <row r="102" spans="1:53" ht="12">
      <c r="A102" s="1" t="s">
        <v>59</v>
      </c>
      <c r="B102" s="1">
        <v>9</v>
      </c>
      <c r="C102" s="1">
        <v>11</v>
      </c>
      <c r="D102" s="1">
        <v>10</v>
      </c>
      <c r="E102" s="1">
        <v>11</v>
      </c>
      <c r="F102" s="1">
        <v>10</v>
      </c>
      <c r="G102" s="1">
        <v>15</v>
      </c>
      <c r="H102" s="1">
        <v>16</v>
      </c>
      <c r="I102" s="1">
        <v>14</v>
      </c>
      <c r="J102" s="1">
        <v>6</v>
      </c>
      <c r="K102" s="1">
        <v>10</v>
      </c>
      <c r="L102" s="1">
        <v>6</v>
      </c>
      <c r="M102" s="1">
        <v>10</v>
      </c>
      <c r="N102" s="1">
        <v>9</v>
      </c>
      <c r="O102" s="1">
        <v>5</v>
      </c>
      <c r="P102" s="1">
        <v>5</v>
      </c>
      <c r="Q102" s="1">
        <v>6</v>
      </c>
      <c r="R102" s="1">
        <v>6</v>
      </c>
      <c r="S102" s="1">
        <v>8</v>
      </c>
      <c r="T102" s="1">
        <v>3</v>
      </c>
      <c r="U102" s="1">
        <v>9</v>
      </c>
      <c r="V102" s="1">
        <v>11</v>
      </c>
      <c r="W102" s="1">
        <v>6</v>
      </c>
      <c r="X102" s="1">
        <v>9</v>
      </c>
      <c r="Y102" s="1">
        <v>13</v>
      </c>
      <c r="Z102" s="1">
        <v>9</v>
      </c>
      <c r="AA102" s="1">
        <v>6</v>
      </c>
      <c r="AB102" s="1">
        <v>9</v>
      </c>
      <c r="AC102" s="1">
        <v>10</v>
      </c>
      <c r="AD102" s="1">
        <v>7</v>
      </c>
      <c r="AE102" s="1">
        <v>20</v>
      </c>
      <c r="AF102" s="1">
        <v>10</v>
      </c>
      <c r="AG102" s="1">
        <v>6</v>
      </c>
      <c r="AH102" s="1">
        <v>13</v>
      </c>
      <c r="AI102" s="1">
        <v>12</v>
      </c>
      <c r="AJ102" s="1">
        <v>8</v>
      </c>
      <c r="AK102" s="1">
        <v>18</v>
      </c>
      <c r="AL102" s="1">
        <v>21</v>
      </c>
      <c r="AM102" s="1">
        <v>15</v>
      </c>
      <c r="AN102" s="1">
        <v>14</v>
      </c>
      <c r="AO102" s="1">
        <v>11</v>
      </c>
      <c r="AP102" s="1">
        <v>12</v>
      </c>
      <c r="AQ102" s="1">
        <v>9</v>
      </c>
      <c r="AR102" s="1">
        <v>9</v>
      </c>
      <c r="AS102" s="1">
        <v>14</v>
      </c>
      <c r="AT102" s="1">
        <v>6</v>
      </c>
      <c r="AU102" s="1">
        <v>10</v>
      </c>
      <c r="AV102" s="1">
        <v>6</v>
      </c>
      <c r="AW102" s="1">
        <v>9</v>
      </c>
      <c r="AX102" s="1">
        <v>10</v>
      </c>
      <c r="AY102" s="1">
        <v>10</v>
      </c>
      <c r="AZ102" s="1">
        <v>7</v>
      </c>
      <c r="BA102" s="3">
        <v>11</v>
      </c>
    </row>
    <row r="103" spans="1:53" ht="12">
      <c r="A103" s="1" t="s">
        <v>60</v>
      </c>
      <c r="B103" s="1">
        <v>18</v>
      </c>
      <c r="C103" s="1">
        <v>15</v>
      </c>
      <c r="D103" s="1">
        <v>17</v>
      </c>
      <c r="E103" s="1">
        <v>7</v>
      </c>
      <c r="F103" s="1">
        <v>13</v>
      </c>
      <c r="G103" s="1">
        <v>7</v>
      </c>
      <c r="H103" s="1">
        <v>9</v>
      </c>
      <c r="I103" s="1">
        <v>8</v>
      </c>
      <c r="J103" s="1">
        <v>11</v>
      </c>
      <c r="K103" s="1">
        <v>13</v>
      </c>
      <c r="L103" s="1">
        <v>8</v>
      </c>
      <c r="M103" s="1">
        <v>15</v>
      </c>
      <c r="N103" s="1">
        <v>14</v>
      </c>
      <c r="O103" s="1">
        <v>12</v>
      </c>
      <c r="P103" s="1">
        <v>11</v>
      </c>
      <c r="Q103" s="1">
        <v>9</v>
      </c>
      <c r="R103" s="1">
        <v>10</v>
      </c>
      <c r="S103" s="1">
        <v>13</v>
      </c>
      <c r="T103" s="1">
        <v>14</v>
      </c>
      <c r="U103" s="1">
        <v>12</v>
      </c>
      <c r="V103" s="1">
        <v>9</v>
      </c>
      <c r="W103" s="1">
        <v>7</v>
      </c>
      <c r="X103" s="1">
        <v>6</v>
      </c>
      <c r="Y103" s="1">
        <v>7</v>
      </c>
      <c r="Z103" s="1">
        <v>13</v>
      </c>
      <c r="AA103" s="1">
        <v>13</v>
      </c>
      <c r="AB103" s="1">
        <v>6</v>
      </c>
      <c r="AC103" s="1">
        <v>8</v>
      </c>
      <c r="AD103" s="1">
        <v>8</v>
      </c>
      <c r="AE103" s="1">
        <v>10</v>
      </c>
      <c r="AF103" s="1">
        <v>14</v>
      </c>
      <c r="AG103" s="1">
        <v>12</v>
      </c>
      <c r="AH103" s="1">
        <v>10</v>
      </c>
      <c r="AI103" s="1">
        <v>7</v>
      </c>
      <c r="AJ103" s="1">
        <v>11</v>
      </c>
      <c r="AK103" s="1">
        <v>14</v>
      </c>
      <c r="AL103" s="1">
        <v>15</v>
      </c>
      <c r="AM103" s="1">
        <v>18</v>
      </c>
      <c r="AN103" s="1">
        <v>8</v>
      </c>
      <c r="AO103" s="1">
        <v>9</v>
      </c>
      <c r="AP103" s="1">
        <v>12</v>
      </c>
      <c r="AQ103" s="1">
        <v>13</v>
      </c>
      <c r="AR103" s="1">
        <v>13</v>
      </c>
      <c r="AS103" s="1">
        <v>15</v>
      </c>
      <c r="AT103" s="1">
        <v>4</v>
      </c>
      <c r="AU103" s="1">
        <v>12</v>
      </c>
      <c r="AV103" s="1">
        <v>12</v>
      </c>
      <c r="AW103" s="1">
        <v>17</v>
      </c>
      <c r="AX103" s="1">
        <v>5</v>
      </c>
      <c r="AY103" s="1">
        <v>3</v>
      </c>
      <c r="AZ103" s="1">
        <v>12</v>
      </c>
      <c r="BA103" s="3">
        <v>8</v>
      </c>
    </row>
    <row r="104" spans="1:53" ht="12">
      <c r="A104" s="1" t="s">
        <v>61</v>
      </c>
      <c r="B104" s="1">
        <v>13</v>
      </c>
      <c r="C104" s="1">
        <v>18</v>
      </c>
      <c r="D104" s="1">
        <v>15</v>
      </c>
      <c r="E104" s="1">
        <v>19</v>
      </c>
      <c r="F104" s="1">
        <v>16</v>
      </c>
      <c r="G104" s="1">
        <v>18</v>
      </c>
      <c r="H104" s="1">
        <v>15</v>
      </c>
      <c r="I104" s="1">
        <v>11</v>
      </c>
      <c r="J104" s="1">
        <v>16</v>
      </c>
      <c r="K104" s="1">
        <v>13</v>
      </c>
      <c r="L104" s="1">
        <v>13</v>
      </c>
      <c r="M104" s="1">
        <v>13</v>
      </c>
      <c r="N104" s="1">
        <v>6</v>
      </c>
      <c r="O104" s="1">
        <v>11</v>
      </c>
      <c r="P104" s="1">
        <v>16</v>
      </c>
      <c r="Q104" s="1">
        <v>10</v>
      </c>
      <c r="R104" s="1">
        <v>13</v>
      </c>
      <c r="S104" s="1">
        <v>9</v>
      </c>
      <c r="T104" s="1">
        <v>8</v>
      </c>
      <c r="U104" s="1">
        <v>17</v>
      </c>
      <c r="V104" s="1">
        <v>13</v>
      </c>
      <c r="W104" s="1">
        <v>6</v>
      </c>
      <c r="X104" s="1">
        <v>12</v>
      </c>
      <c r="Y104" s="1">
        <v>6</v>
      </c>
      <c r="Z104" s="1">
        <v>7</v>
      </c>
      <c r="AA104" s="1">
        <v>6</v>
      </c>
      <c r="AB104" s="1">
        <v>6</v>
      </c>
      <c r="AC104" s="1">
        <v>9</v>
      </c>
      <c r="AD104" s="1">
        <v>10</v>
      </c>
      <c r="AE104" s="1">
        <v>8</v>
      </c>
      <c r="AF104" s="1">
        <v>9</v>
      </c>
      <c r="AG104" s="1">
        <v>13</v>
      </c>
      <c r="AH104" s="1">
        <v>6</v>
      </c>
      <c r="AI104" s="1">
        <v>9</v>
      </c>
      <c r="AJ104" s="1">
        <v>9</v>
      </c>
      <c r="AK104" s="1">
        <v>9</v>
      </c>
      <c r="AL104" s="1">
        <v>12</v>
      </c>
      <c r="AM104" s="1">
        <v>11</v>
      </c>
      <c r="AN104" s="1">
        <v>3</v>
      </c>
      <c r="AO104" s="1">
        <v>10</v>
      </c>
      <c r="AP104" s="1">
        <v>11</v>
      </c>
      <c r="AQ104" s="1">
        <v>6</v>
      </c>
      <c r="AR104" s="1">
        <v>11</v>
      </c>
      <c r="AS104" s="1">
        <v>10</v>
      </c>
      <c r="AT104" s="1">
        <v>8</v>
      </c>
      <c r="AU104" s="1">
        <v>14</v>
      </c>
      <c r="AV104" s="1">
        <v>13</v>
      </c>
      <c r="AW104" s="1">
        <v>7</v>
      </c>
      <c r="AX104" s="1">
        <v>7</v>
      </c>
      <c r="AY104" s="1">
        <v>8</v>
      </c>
      <c r="AZ104" s="1">
        <v>9</v>
      </c>
      <c r="BA104" s="3">
        <v>8</v>
      </c>
    </row>
    <row r="105" spans="1:53" ht="12">
      <c r="A105" s="1" t="s">
        <v>62</v>
      </c>
      <c r="B105" s="1">
        <v>7</v>
      </c>
      <c r="C105" s="1">
        <v>10</v>
      </c>
      <c r="D105" s="1">
        <v>9</v>
      </c>
      <c r="E105" s="1">
        <v>8</v>
      </c>
      <c r="F105" s="1">
        <v>11</v>
      </c>
      <c r="G105" s="1">
        <v>3</v>
      </c>
      <c r="H105" s="1">
        <v>12</v>
      </c>
      <c r="I105" s="1">
        <v>5</v>
      </c>
      <c r="J105" s="1">
        <v>9</v>
      </c>
      <c r="K105" s="1">
        <v>7</v>
      </c>
      <c r="L105" s="1" t="s">
        <v>66</v>
      </c>
      <c r="M105" s="1">
        <v>9</v>
      </c>
      <c r="N105" s="1">
        <v>3</v>
      </c>
      <c r="O105" s="1">
        <v>2</v>
      </c>
      <c r="P105" s="1">
        <v>4</v>
      </c>
      <c r="Q105" s="1">
        <v>6</v>
      </c>
      <c r="R105" s="1">
        <v>3</v>
      </c>
      <c r="S105" s="1">
        <v>4</v>
      </c>
      <c r="T105" s="1">
        <v>3</v>
      </c>
      <c r="U105" s="1">
        <v>3</v>
      </c>
      <c r="V105" s="1">
        <v>9</v>
      </c>
      <c r="W105" s="1">
        <v>2</v>
      </c>
      <c r="X105" s="1">
        <v>3</v>
      </c>
      <c r="Y105" s="1">
        <v>3</v>
      </c>
      <c r="Z105" s="1">
        <v>3</v>
      </c>
      <c r="AA105" s="1">
        <v>1</v>
      </c>
      <c r="AB105" s="1">
        <v>10</v>
      </c>
      <c r="AC105" s="1">
        <v>2</v>
      </c>
      <c r="AD105" s="1">
        <v>2</v>
      </c>
      <c r="AE105" s="1">
        <v>2</v>
      </c>
      <c r="AF105" s="1">
        <v>3</v>
      </c>
      <c r="AG105" s="1">
        <v>4</v>
      </c>
      <c r="AH105" s="1">
        <v>11</v>
      </c>
      <c r="AI105" s="1">
        <v>2</v>
      </c>
      <c r="AJ105" s="1">
        <v>3</v>
      </c>
      <c r="AK105" s="1">
        <v>10</v>
      </c>
      <c r="AL105" s="1">
        <v>5</v>
      </c>
      <c r="AM105" s="1">
        <v>8</v>
      </c>
      <c r="AN105" s="1">
        <v>2</v>
      </c>
      <c r="AO105" s="1">
        <v>1</v>
      </c>
      <c r="AP105" s="1">
        <v>6</v>
      </c>
      <c r="AQ105" s="1">
        <v>4</v>
      </c>
      <c r="AR105" s="1">
        <v>7</v>
      </c>
      <c r="AS105" s="1">
        <v>5</v>
      </c>
      <c r="AT105" s="1">
        <v>9</v>
      </c>
      <c r="AU105" s="1">
        <v>4</v>
      </c>
      <c r="AV105" s="1">
        <v>3</v>
      </c>
      <c r="AW105" s="1">
        <v>7</v>
      </c>
      <c r="AX105" s="1">
        <v>6</v>
      </c>
      <c r="AY105" s="1">
        <v>9</v>
      </c>
      <c r="AZ105" s="1">
        <v>6</v>
      </c>
      <c r="BA105" s="3">
        <v>7</v>
      </c>
    </row>
    <row r="106" spans="1:53" ht="12">
      <c r="A106" s="1" t="s">
        <v>63</v>
      </c>
      <c r="B106" s="1">
        <v>23</v>
      </c>
      <c r="C106" s="1">
        <v>16</v>
      </c>
      <c r="D106" s="1">
        <v>10</v>
      </c>
      <c r="E106" s="1">
        <v>15</v>
      </c>
      <c r="F106" s="1">
        <v>12</v>
      </c>
      <c r="G106" s="1">
        <v>18</v>
      </c>
      <c r="H106" s="1">
        <v>15</v>
      </c>
      <c r="I106" s="1">
        <v>9</v>
      </c>
      <c r="J106" s="1">
        <v>13</v>
      </c>
      <c r="K106" s="1">
        <v>15</v>
      </c>
      <c r="L106" s="1">
        <v>8</v>
      </c>
      <c r="M106" s="1">
        <v>21</v>
      </c>
      <c r="N106" s="1">
        <v>13</v>
      </c>
      <c r="O106" s="1">
        <v>7</v>
      </c>
      <c r="P106" s="1">
        <v>9</v>
      </c>
      <c r="Q106" s="1">
        <v>11</v>
      </c>
      <c r="R106" s="1">
        <v>10</v>
      </c>
      <c r="S106" s="1">
        <v>9</v>
      </c>
      <c r="T106" s="1">
        <v>4</v>
      </c>
      <c r="U106" s="1">
        <v>15</v>
      </c>
      <c r="V106" s="1">
        <v>6</v>
      </c>
      <c r="W106" s="1">
        <v>7</v>
      </c>
      <c r="X106" s="1">
        <v>11</v>
      </c>
      <c r="Y106" s="1">
        <v>5</v>
      </c>
      <c r="Z106" s="1">
        <v>8</v>
      </c>
      <c r="AA106" s="1">
        <v>10</v>
      </c>
      <c r="AB106" s="1">
        <v>8</v>
      </c>
      <c r="AC106" s="1">
        <v>12</v>
      </c>
      <c r="AD106" s="1">
        <v>11</v>
      </c>
      <c r="AE106" s="1">
        <v>10</v>
      </c>
      <c r="AF106" s="1">
        <v>9</v>
      </c>
      <c r="AG106" s="1">
        <v>8</v>
      </c>
      <c r="AH106" s="1">
        <v>11</v>
      </c>
      <c r="AI106" s="1">
        <v>14</v>
      </c>
      <c r="AJ106" s="1">
        <v>7</v>
      </c>
      <c r="AK106" s="1">
        <v>12</v>
      </c>
      <c r="AL106" s="1">
        <v>15</v>
      </c>
      <c r="AM106" s="1">
        <v>10</v>
      </c>
      <c r="AN106" s="1">
        <v>10</v>
      </c>
      <c r="AO106" s="1">
        <v>14</v>
      </c>
      <c r="AP106" s="1">
        <v>9</v>
      </c>
      <c r="AQ106" s="1">
        <v>13</v>
      </c>
      <c r="AR106" s="1">
        <v>7</v>
      </c>
      <c r="AS106" s="1">
        <v>12</v>
      </c>
      <c r="AT106" s="1">
        <v>18</v>
      </c>
      <c r="AU106" s="1">
        <v>9</v>
      </c>
      <c r="AV106" s="1">
        <v>13</v>
      </c>
      <c r="AW106" s="1">
        <v>12</v>
      </c>
      <c r="AX106" s="1">
        <v>16</v>
      </c>
      <c r="AY106" s="1">
        <v>12</v>
      </c>
      <c r="AZ106" s="1">
        <v>5</v>
      </c>
      <c r="BA106" s="3">
        <v>6</v>
      </c>
    </row>
    <row r="107" spans="1:53" ht="12">
      <c r="A107" s="1" t="s">
        <v>64</v>
      </c>
      <c r="B107" s="1">
        <v>8</v>
      </c>
      <c r="C107" s="1">
        <v>6</v>
      </c>
      <c r="D107" s="1">
        <v>10</v>
      </c>
      <c r="E107" s="1">
        <v>5</v>
      </c>
      <c r="F107" s="1">
        <v>13</v>
      </c>
      <c r="G107" s="1">
        <v>6</v>
      </c>
      <c r="H107" s="1">
        <v>12</v>
      </c>
      <c r="I107" s="1">
        <v>2</v>
      </c>
      <c r="J107" s="1">
        <v>9</v>
      </c>
      <c r="K107" s="1">
        <v>7</v>
      </c>
      <c r="L107" s="1">
        <v>8</v>
      </c>
      <c r="M107" s="1">
        <v>6</v>
      </c>
      <c r="N107" s="1">
        <v>6</v>
      </c>
      <c r="O107" s="1">
        <v>5</v>
      </c>
      <c r="P107" s="1">
        <v>10</v>
      </c>
      <c r="Q107" s="1">
        <v>2</v>
      </c>
      <c r="R107" s="1">
        <v>6</v>
      </c>
      <c r="S107" s="1">
        <v>5</v>
      </c>
      <c r="T107" s="1">
        <v>2</v>
      </c>
      <c r="U107" s="1">
        <v>3</v>
      </c>
      <c r="V107" s="1">
        <v>3</v>
      </c>
      <c r="W107" s="1">
        <v>7</v>
      </c>
      <c r="X107" s="1">
        <v>7</v>
      </c>
      <c r="Y107" s="1">
        <v>10</v>
      </c>
      <c r="Z107" s="1">
        <v>4</v>
      </c>
      <c r="AA107" s="1">
        <v>7</v>
      </c>
      <c r="AB107" s="1">
        <v>8</v>
      </c>
      <c r="AC107" s="1">
        <v>7</v>
      </c>
      <c r="AD107" s="1">
        <v>8</v>
      </c>
      <c r="AE107" s="1">
        <v>6</v>
      </c>
      <c r="AF107" s="1">
        <v>4</v>
      </c>
      <c r="AG107" s="1">
        <v>3</v>
      </c>
      <c r="AH107" s="1">
        <v>5</v>
      </c>
      <c r="AI107" s="1">
        <v>2</v>
      </c>
      <c r="AJ107" s="1">
        <v>12</v>
      </c>
      <c r="AK107" s="1">
        <v>11</v>
      </c>
      <c r="AL107" s="1">
        <v>4</v>
      </c>
      <c r="AM107" s="1">
        <v>7</v>
      </c>
      <c r="AN107" s="1">
        <v>13</v>
      </c>
      <c r="AO107" s="1">
        <v>6</v>
      </c>
      <c r="AP107" s="1">
        <v>8</v>
      </c>
      <c r="AQ107" s="1">
        <v>4</v>
      </c>
      <c r="AR107" s="1">
        <v>14</v>
      </c>
      <c r="AS107" s="1">
        <v>5</v>
      </c>
      <c r="AT107" s="1">
        <v>8</v>
      </c>
      <c r="AU107" s="1">
        <v>5</v>
      </c>
      <c r="AV107" s="1">
        <v>2</v>
      </c>
      <c r="AW107" s="1">
        <v>9</v>
      </c>
      <c r="AX107" s="1">
        <v>6</v>
      </c>
      <c r="AY107" s="1">
        <v>1</v>
      </c>
      <c r="AZ107" s="1">
        <v>3</v>
      </c>
      <c r="BA107" s="3">
        <v>7</v>
      </c>
    </row>
    <row r="108" spans="1:53" ht="12">
      <c r="A108" s="1" t="s">
        <v>65</v>
      </c>
      <c r="B108" s="1">
        <v>8</v>
      </c>
      <c r="C108" s="1">
        <v>2</v>
      </c>
      <c r="D108" s="1">
        <v>8</v>
      </c>
      <c r="E108" s="1">
        <v>7</v>
      </c>
      <c r="F108" s="1">
        <v>8</v>
      </c>
      <c r="G108" s="1">
        <v>6</v>
      </c>
      <c r="H108" s="1">
        <v>4</v>
      </c>
      <c r="I108" s="1">
        <v>5</v>
      </c>
      <c r="J108" s="1">
        <v>7</v>
      </c>
      <c r="K108" s="1">
        <v>3</v>
      </c>
      <c r="L108" s="1">
        <v>5</v>
      </c>
      <c r="M108" s="1">
        <v>4</v>
      </c>
      <c r="N108" s="1">
        <v>4</v>
      </c>
      <c r="O108" s="1">
        <v>2</v>
      </c>
      <c r="P108" s="1">
        <v>2</v>
      </c>
      <c r="Q108" s="1">
        <v>5</v>
      </c>
      <c r="R108" s="1">
        <v>5</v>
      </c>
      <c r="S108" s="1">
        <v>9</v>
      </c>
      <c r="T108" s="1">
        <v>3</v>
      </c>
      <c r="U108" s="1">
        <v>3</v>
      </c>
      <c r="V108" s="1">
        <v>8</v>
      </c>
      <c r="W108" s="1">
        <v>1</v>
      </c>
      <c r="X108" s="1">
        <v>7</v>
      </c>
      <c r="Y108" s="1">
        <v>3</v>
      </c>
      <c r="Z108" s="1">
        <v>6</v>
      </c>
      <c r="AA108" s="1">
        <v>4</v>
      </c>
      <c r="AB108" s="1">
        <v>4</v>
      </c>
      <c r="AC108" s="1">
        <v>4</v>
      </c>
      <c r="AD108" s="1">
        <v>6</v>
      </c>
      <c r="AE108" s="1">
        <v>3</v>
      </c>
      <c r="AF108" s="1">
        <v>5</v>
      </c>
      <c r="AG108" s="1">
        <v>3</v>
      </c>
      <c r="AH108" s="1">
        <v>3</v>
      </c>
      <c r="AI108" s="1">
        <v>8</v>
      </c>
      <c r="AJ108" s="1">
        <v>3</v>
      </c>
      <c r="AK108" s="1">
        <v>3</v>
      </c>
      <c r="AL108" s="1">
        <v>5</v>
      </c>
      <c r="AM108" s="1">
        <v>10</v>
      </c>
      <c r="AN108" s="1">
        <v>8</v>
      </c>
      <c r="AO108" s="1">
        <v>6</v>
      </c>
      <c r="AP108" s="1">
        <v>6</v>
      </c>
      <c r="AQ108" s="1">
        <v>3</v>
      </c>
      <c r="AR108" s="1">
        <v>6</v>
      </c>
      <c r="AS108" s="1">
        <v>7</v>
      </c>
      <c r="AT108" s="1">
        <v>4</v>
      </c>
      <c r="AU108" s="1">
        <v>1</v>
      </c>
      <c r="AV108" s="1">
        <v>4</v>
      </c>
      <c r="AW108" s="1">
        <v>2</v>
      </c>
      <c r="AX108" s="1">
        <v>5</v>
      </c>
      <c r="AY108" s="1">
        <v>0</v>
      </c>
      <c r="AZ108" s="1">
        <v>1</v>
      </c>
      <c r="BA108" s="3">
        <v>1</v>
      </c>
    </row>
    <row r="109" spans="1:53" ht="12">
      <c r="A109" s="1" t="s">
        <v>67</v>
      </c>
      <c r="B109" s="1">
        <v>11</v>
      </c>
      <c r="C109" s="1">
        <v>17</v>
      </c>
      <c r="D109" s="1">
        <v>12</v>
      </c>
      <c r="E109" s="1">
        <v>20</v>
      </c>
      <c r="F109" s="1">
        <v>16</v>
      </c>
      <c r="G109" s="1">
        <v>12</v>
      </c>
      <c r="H109" s="1">
        <v>15</v>
      </c>
      <c r="I109" s="1">
        <v>15</v>
      </c>
      <c r="J109" s="1">
        <v>6</v>
      </c>
      <c r="K109" s="1">
        <v>19</v>
      </c>
      <c r="L109" s="1">
        <v>16</v>
      </c>
      <c r="M109" s="1">
        <v>15</v>
      </c>
      <c r="N109" s="1">
        <v>12</v>
      </c>
      <c r="O109" s="1">
        <v>13</v>
      </c>
      <c r="P109" s="1">
        <v>9</v>
      </c>
      <c r="Q109" s="1">
        <v>8</v>
      </c>
      <c r="R109" s="1">
        <v>16</v>
      </c>
      <c r="S109" s="1">
        <v>13</v>
      </c>
      <c r="T109" s="1">
        <v>7</v>
      </c>
      <c r="U109" s="1">
        <v>15</v>
      </c>
      <c r="V109" s="1">
        <v>8</v>
      </c>
      <c r="W109" s="1">
        <v>11</v>
      </c>
      <c r="X109" s="1">
        <v>9</v>
      </c>
      <c r="Y109" s="1">
        <v>8</v>
      </c>
      <c r="Z109" s="1">
        <v>10</v>
      </c>
      <c r="AA109" s="1">
        <v>15</v>
      </c>
      <c r="AB109" s="1">
        <v>11</v>
      </c>
      <c r="AC109" s="1">
        <v>9</v>
      </c>
      <c r="AD109" s="1">
        <v>11</v>
      </c>
      <c r="AE109" s="1">
        <v>6</v>
      </c>
      <c r="AF109" s="1">
        <v>8</v>
      </c>
      <c r="AG109" s="1">
        <v>13</v>
      </c>
      <c r="AH109" s="1">
        <v>10</v>
      </c>
      <c r="AI109" s="1">
        <v>15</v>
      </c>
      <c r="AJ109" s="1">
        <v>9</v>
      </c>
      <c r="AK109" s="1">
        <v>12</v>
      </c>
      <c r="AL109" s="1">
        <v>21</v>
      </c>
      <c r="AM109" s="1">
        <v>14</v>
      </c>
      <c r="AN109" s="1">
        <v>8</v>
      </c>
      <c r="AO109" s="1">
        <v>9</v>
      </c>
      <c r="AP109" s="1">
        <v>9</v>
      </c>
      <c r="AQ109" s="1">
        <v>4</v>
      </c>
      <c r="AR109" s="1">
        <v>10</v>
      </c>
      <c r="AS109" s="1">
        <v>4</v>
      </c>
      <c r="AT109" s="1">
        <v>13</v>
      </c>
      <c r="AU109" s="1">
        <v>8</v>
      </c>
      <c r="AV109" s="1">
        <v>6</v>
      </c>
      <c r="AW109" s="1">
        <v>11</v>
      </c>
      <c r="AX109" s="1">
        <v>8</v>
      </c>
      <c r="AY109" s="1">
        <v>7</v>
      </c>
      <c r="AZ109" s="1">
        <v>6</v>
      </c>
      <c r="BA109" s="3">
        <v>7</v>
      </c>
    </row>
    <row r="110" spans="1:53" ht="12">
      <c r="A110" s="1" t="s">
        <v>68</v>
      </c>
      <c r="B110" s="1">
        <v>17</v>
      </c>
      <c r="C110" s="1">
        <v>14</v>
      </c>
      <c r="D110" s="1">
        <v>10</v>
      </c>
      <c r="E110" s="1">
        <v>17</v>
      </c>
      <c r="F110" s="1">
        <v>14</v>
      </c>
      <c r="G110" s="1">
        <v>22</v>
      </c>
      <c r="H110" s="1">
        <v>15</v>
      </c>
      <c r="I110" s="1">
        <v>14</v>
      </c>
      <c r="J110" s="1">
        <v>20</v>
      </c>
      <c r="K110" s="1">
        <v>15</v>
      </c>
      <c r="L110" s="1">
        <v>12</v>
      </c>
      <c r="M110" s="1">
        <v>18</v>
      </c>
      <c r="N110" s="1">
        <v>11</v>
      </c>
      <c r="O110" s="1">
        <v>12</v>
      </c>
      <c r="P110" s="1">
        <v>10</v>
      </c>
      <c r="Q110" s="1">
        <v>10</v>
      </c>
      <c r="R110" s="1">
        <v>8</v>
      </c>
      <c r="S110" s="1">
        <v>17</v>
      </c>
      <c r="T110" s="1">
        <v>16</v>
      </c>
      <c r="U110" s="1">
        <v>18</v>
      </c>
      <c r="V110" s="1">
        <v>8</v>
      </c>
      <c r="W110" s="1">
        <v>6</v>
      </c>
      <c r="X110" s="1">
        <v>14</v>
      </c>
      <c r="Y110" s="1">
        <v>14</v>
      </c>
      <c r="Z110" s="1">
        <v>13</v>
      </c>
      <c r="AA110" s="1">
        <v>13</v>
      </c>
      <c r="AB110" s="1">
        <v>5</v>
      </c>
      <c r="AC110" s="1">
        <v>6</v>
      </c>
      <c r="AD110" s="1">
        <v>14</v>
      </c>
      <c r="AE110" s="1">
        <v>8</v>
      </c>
      <c r="AF110" s="1">
        <v>9</v>
      </c>
      <c r="AG110" s="1">
        <v>12</v>
      </c>
      <c r="AH110" s="1">
        <v>19</v>
      </c>
      <c r="AI110" s="1">
        <v>17</v>
      </c>
      <c r="AJ110" s="1">
        <v>11</v>
      </c>
      <c r="AK110" s="1">
        <v>17</v>
      </c>
      <c r="AL110" s="1">
        <v>15</v>
      </c>
      <c r="AM110" s="1">
        <v>10</v>
      </c>
      <c r="AN110" s="1">
        <v>14</v>
      </c>
      <c r="AO110" s="1">
        <v>11</v>
      </c>
      <c r="AP110" s="1">
        <v>14</v>
      </c>
      <c r="AQ110" s="1">
        <v>8</v>
      </c>
      <c r="AR110" s="1">
        <v>8</v>
      </c>
      <c r="AS110" s="1">
        <v>15</v>
      </c>
      <c r="AT110" s="1">
        <v>9</v>
      </c>
      <c r="AU110" s="1">
        <v>6</v>
      </c>
      <c r="AV110" s="1">
        <v>12</v>
      </c>
      <c r="AW110" s="1">
        <v>10</v>
      </c>
      <c r="AX110" s="1">
        <v>6</v>
      </c>
      <c r="AY110" s="1">
        <v>6</v>
      </c>
      <c r="AZ110" s="1">
        <v>15</v>
      </c>
      <c r="BA110" s="3">
        <v>8</v>
      </c>
    </row>
    <row r="111" spans="1:54" ht="12">
      <c r="A111" s="1" t="s">
        <v>16</v>
      </c>
      <c r="B111" s="1">
        <v>136</v>
      </c>
      <c r="C111" s="1">
        <v>125</v>
      </c>
      <c r="D111" s="1">
        <v>128</v>
      </c>
      <c r="E111" s="1">
        <v>137</v>
      </c>
      <c r="F111" s="1">
        <v>133</v>
      </c>
      <c r="G111" s="1">
        <v>132</v>
      </c>
      <c r="H111" s="1">
        <v>129</v>
      </c>
      <c r="I111" s="1">
        <v>104</v>
      </c>
      <c r="J111" s="1">
        <v>125</v>
      </c>
      <c r="K111" s="1">
        <v>116</v>
      </c>
      <c r="L111" s="1">
        <v>89</v>
      </c>
      <c r="M111" s="1">
        <v>127</v>
      </c>
      <c r="N111" s="1">
        <v>92</v>
      </c>
      <c r="O111" s="1">
        <v>83</v>
      </c>
      <c r="P111" s="1">
        <v>96</v>
      </c>
      <c r="Q111" s="1">
        <v>81</v>
      </c>
      <c r="R111" s="1">
        <v>96</v>
      </c>
      <c r="S111" s="1">
        <v>99</v>
      </c>
      <c r="T111" s="1">
        <v>70</v>
      </c>
      <c r="U111" s="1">
        <v>109</v>
      </c>
      <c r="V111" s="1">
        <v>88</v>
      </c>
      <c r="W111" s="1">
        <v>66</v>
      </c>
      <c r="X111" s="1">
        <v>89</v>
      </c>
      <c r="Y111" s="1">
        <v>85</v>
      </c>
      <c r="Z111" s="1">
        <v>93</v>
      </c>
      <c r="AA111" s="1">
        <v>90</v>
      </c>
      <c r="AB111" s="1">
        <v>83</v>
      </c>
      <c r="AC111" s="1">
        <v>86</v>
      </c>
      <c r="AD111" s="1">
        <v>93</v>
      </c>
      <c r="AE111" s="1">
        <v>91</v>
      </c>
      <c r="AF111" s="1">
        <v>92</v>
      </c>
      <c r="AG111" s="1">
        <v>93</v>
      </c>
      <c r="AH111" s="1">
        <v>115</v>
      </c>
      <c r="AI111" s="1">
        <v>108</v>
      </c>
      <c r="AJ111" s="1">
        <v>91</v>
      </c>
      <c r="AK111" s="1">
        <v>131</v>
      </c>
      <c r="AL111" s="1">
        <v>139</v>
      </c>
      <c r="AM111" s="1">
        <v>127</v>
      </c>
      <c r="AN111" s="1">
        <v>109</v>
      </c>
      <c r="AO111" s="1">
        <v>98</v>
      </c>
      <c r="AP111" s="1">
        <v>114</v>
      </c>
      <c r="AQ111" s="1">
        <v>80</v>
      </c>
      <c r="AR111" s="1">
        <v>97</v>
      </c>
      <c r="AS111" s="1">
        <v>113</v>
      </c>
      <c r="AT111" s="1">
        <v>107</v>
      </c>
      <c r="AU111" s="1">
        <v>79</v>
      </c>
      <c r="AV111" s="1">
        <v>85</v>
      </c>
      <c r="AW111" s="1">
        <v>100</v>
      </c>
      <c r="AX111" s="1">
        <v>79</v>
      </c>
      <c r="AY111" s="1">
        <v>66</v>
      </c>
      <c r="AZ111" s="1">
        <v>82</v>
      </c>
      <c r="BA111" s="3">
        <v>88</v>
      </c>
      <c r="BB111" s="25" t="str">
        <f>IF(AQ98=0,"done!","to do")</f>
        <v>done!</v>
      </c>
    </row>
    <row r="112" spans="1:160" s="3" customFormat="1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BB112" s="25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</row>
    <row r="113" spans="1:160" s="3" customFormat="1" ht="12">
      <c r="A113" s="6" t="s">
        <v>51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BB113" s="25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</row>
    <row r="114" spans="1:160" s="3" customFormat="1" ht="12">
      <c r="A114" s="1" t="s">
        <v>36</v>
      </c>
      <c r="AG114" s="1"/>
      <c r="AH114" s="1"/>
      <c r="AI114" s="1"/>
      <c r="AJ114" s="1"/>
      <c r="AK114" s="1"/>
      <c r="AL114" s="1"/>
      <c r="AM114" s="1"/>
      <c r="AN114" s="1"/>
      <c r="AO114" s="1"/>
      <c r="BB114" s="25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</row>
    <row r="115" spans="1:53" ht="12">
      <c r="A115" s="1" t="s">
        <v>57</v>
      </c>
      <c r="B115" s="1">
        <v>35</v>
      </c>
      <c r="C115" s="1">
        <v>21</v>
      </c>
      <c r="D115" s="1">
        <v>31</v>
      </c>
      <c r="E115" s="1">
        <v>42</v>
      </c>
      <c r="F115" s="1">
        <v>33</v>
      </c>
      <c r="G115" s="1">
        <v>26</v>
      </c>
      <c r="H115" s="1">
        <v>24</v>
      </c>
      <c r="I115" s="1">
        <v>32</v>
      </c>
      <c r="J115" s="1">
        <v>33</v>
      </c>
      <c r="K115" s="1">
        <v>22</v>
      </c>
      <c r="L115" s="1">
        <v>21</v>
      </c>
      <c r="M115" s="1">
        <v>27</v>
      </c>
      <c r="N115" s="1">
        <v>25</v>
      </c>
      <c r="O115" s="1">
        <v>14</v>
      </c>
      <c r="P115" s="1">
        <v>22</v>
      </c>
      <c r="Q115" s="1">
        <v>25</v>
      </c>
      <c r="R115" s="1">
        <v>26</v>
      </c>
      <c r="S115" s="1">
        <v>20</v>
      </c>
      <c r="T115" s="1">
        <v>21</v>
      </c>
      <c r="U115" s="1">
        <v>38</v>
      </c>
      <c r="V115" s="1">
        <v>36</v>
      </c>
      <c r="W115" s="1">
        <v>20</v>
      </c>
      <c r="X115" s="1">
        <v>14</v>
      </c>
      <c r="Y115" s="1">
        <v>35</v>
      </c>
      <c r="Z115" s="1">
        <v>36</v>
      </c>
      <c r="AA115" s="1">
        <v>24</v>
      </c>
      <c r="AB115" s="1">
        <v>16</v>
      </c>
      <c r="AC115" s="1">
        <v>36</v>
      </c>
      <c r="AD115" s="1">
        <v>28</v>
      </c>
      <c r="AE115" s="1">
        <v>25</v>
      </c>
      <c r="AF115" s="1">
        <v>14</v>
      </c>
      <c r="AG115" s="1">
        <v>49</v>
      </c>
      <c r="AH115" s="1">
        <v>55</v>
      </c>
      <c r="AI115" s="1">
        <v>36</v>
      </c>
      <c r="AJ115" s="1">
        <v>22</v>
      </c>
      <c r="AK115" s="1">
        <v>42</v>
      </c>
      <c r="AL115" s="1">
        <v>41</v>
      </c>
      <c r="AM115" s="1">
        <v>36</v>
      </c>
      <c r="AN115" s="1">
        <v>29</v>
      </c>
      <c r="AO115" s="1">
        <v>48</v>
      </c>
      <c r="AP115" s="1">
        <v>36</v>
      </c>
      <c r="AQ115" s="1">
        <v>37</v>
      </c>
      <c r="AR115" s="1">
        <v>23</v>
      </c>
      <c r="AS115" s="1">
        <v>39</v>
      </c>
      <c r="AT115" s="1">
        <v>50</v>
      </c>
      <c r="AU115" s="1">
        <v>28</v>
      </c>
      <c r="AV115" s="1">
        <v>28</v>
      </c>
      <c r="AW115" s="1">
        <v>35</v>
      </c>
      <c r="AX115" s="1">
        <v>40</v>
      </c>
      <c r="AY115" s="1">
        <v>21</v>
      </c>
      <c r="AZ115" s="1">
        <v>27</v>
      </c>
      <c r="BA115" s="3">
        <v>40</v>
      </c>
    </row>
    <row r="116" spans="1:53" ht="12">
      <c r="A116" s="1" t="s">
        <v>70</v>
      </c>
      <c r="B116" s="1">
        <v>25</v>
      </c>
      <c r="C116" s="1">
        <v>17</v>
      </c>
      <c r="D116" s="1">
        <v>13</v>
      </c>
      <c r="E116" s="1">
        <v>24</v>
      </c>
      <c r="F116" s="1">
        <v>21</v>
      </c>
      <c r="G116" s="1">
        <v>33</v>
      </c>
      <c r="H116" s="1">
        <v>20</v>
      </c>
      <c r="I116" s="1">
        <v>17</v>
      </c>
      <c r="J116" s="1">
        <v>19</v>
      </c>
      <c r="K116" s="1">
        <v>19</v>
      </c>
      <c r="L116" s="1">
        <v>16</v>
      </c>
      <c r="M116" s="1">
        <v>24</v>
      </c>
      <c r="N116" s="1">
        <v>30</v>
      </c>
      <c r="O116" s="1">
        <v>13</v>
      </c>
      <c r="P116" s="1">
        <v>14</v>
      </c>
      <c r="Q116" s="1">
        <v>11</v>
      </c>
      <c r="R116" s="1">
        <v>21</v>
      </c>
      <c r="S116" s="1">
        <v>11</v>
      </c>
      <c r="T116" s="1">
        <v>15</v>
      </c>
      <c r="U116" s="1">
        <v>24</v>
      </c>
      <c r="V116" s="1">
        <v>15</v>
      </c>
      <c r="W116" s="1">
        <v>10</v>
      </c>
      <c r="X116" s="1">
        <v>12</v>
      </c>
      <c r="Y116" s="1">
        <v>19</v>
      </c>
      <c r="Z116" s="1">
        <v>18</v>
      </c>
      <c r="AA116" s="1">
        <v>21</v>
      </c>
      <c r="AB116" s="1">
        <v>18</v>
      </c>
      <c r="AC116" s="1">
        <v>26</v>
      </c>
      <c r="AD116" s="1">
        <v>15</v>
      </c>
      <c r="AE116" s="1">
        <v>19</v>
      </c>
      <c r="AF116" s="1">
        <v>22</v>
      </c>
      <c r="AG116" s="1">
        <v>21</v>
      </c>
      <c r="AH116" s="1">
        <v>26</v>
      </c>
      <c r="AI116" s="1">
        <v>2</v>
      </c>
      <c r="AJ116" s="1">
        <v>8</v>
      </c>
      <c r="AK116" s="1">
        <v>7</v>
      </c>
      <c r="AL116" s="1">
        <v>31</v>
      </c>
      <c r="AM116" s="1">
        <v>30</v>
      </c>
      <c r="AN116" s="1">
        <v>31</v>
      </c>
      <c r="AO116" s="1">
        <v>20</v>
      </c>
      <c r="AP116" s="1">
        <v>33</v>
      </c>
      <c r="AQ116" s="1">
        <v>27</v>
      </c>
      <c r="AR116" s="1">
        <v>18</v>
      </c>
      <c r="AS116" s="1">
        <v>25</v>
      </c>
      <c r="AT116" s="1">
        <v>19</v>
      </c>
      <c r="AU116" s="1">
        <v>16</v>
      </c>
      <c r="AV116" s="1">
        <v>23</v>
      </c>
      <c r="AW116" s="1">
        <v>18</v>
      </c>
      <c r="AX116" s="1">
        <v>28</v>
      </c>
      <c r="AY116" s="1">
        <v>14</v>
      </c>
      <c r="AZ116" s="1">
        <v>13</v>
      </c>
      <c r="BA116" s="3">
        <v>22</v>
      </c>
    </row>
    <row r="117" spans="1:53" ht="12">
      <c r="A117" s="1" t="s">
        <v>58</v>
      </c>
      <c r="B117" s="1">
        <v>4</v>
      </c>
      <c r="C117" s="1">
        <v>1</v>
      </c>
      <c r="D117" s="1">
        <v>5</v>
      </c>
      <c r="E117" s="1">
        <v>6</v>
      </c>
      <c r="F117" s="1">
        <v>8</v>
      </c>
      <c r="G117" s="1">
        <v>10</v>
      </c>
      <c r="H117" s="1">
        <v>2</v>
      </c>
      <c r="I117" s="1">
        <v>3</v>
      </c>
      <c r="J117" s="1">
        <v>3</v>
      </c>
      <c r="K117" s="1">
        <v>3</v>
      </c>
      <c r="L117" s="1">
        <v>6</v>
      </c>
      <c r="M117" s="1">
        <v>4</v>
      </c>
      <c r="N117" s="1">
        <v>2</v>
      </c>
      <c r="O117" s="1">
        <v>7</v>
      </c>
      <c r="P117" s="1">
        <v>5</v>
      </c>
      <c r="Q117" s="1">
        <v>2</v>
      </c>
      <c r="R117" s="1">
        <v>2</v>
      </c>
      <c r="S117" s="1">
        <v>4</v>
      </c>
      <c r="T117" s="1">
        <v>4</v>
      </c>
      <c r="U117" s="1">
        <v>2</v>
      </c>
      <c r="V117" s="1">
        <v>2</v>
      </c>
      <c r="W117" s="1">
        <v>4</v>
      </c>
      <c r="X117" s="1">
        <v>4</v>
      </c>
      <c r="Y117" s="1">
        <v>4</v>
      </c>
      <c r="Z117" s="1">
        <v>2</v>
      </c>
      <c r="AA117" s="1">
        <v>5</v>
      </c>
      <c r="AB117" s="1">
        <v>3</v>
      </c>
      <c r="AC117" s="1">
        <v>7</v>
      </c>
      <c r="AD117" s="1">
        <v>9</v>
      </c>
      <c r="AE117" s="1">
        <v>6</v>
      </c>
      <c r="AF117" s="1">
        <v>2</v>
      </c>
      <c r="AG117" s="1">
        <v>2</v>
      </c>
      <c r="AH117" s="1">
        <v>7</v>
      </c>
      <c r="AI117" s="1">
        <v>40</v>
      </c>
      <c r="AJ117" s="1">
        <v>18</v>
      </c>
      <c r="AK117" s="1">
        <v>27</v>
      </c>
      <c r="AL117" s="1">
        <v>10</v>
      </c>
      <c r="AM117" s="1">
        <v>6</v>
      </c>
      <c r="AN117" s="1">
        <v>3</v>
      </c>
      <c r="AO117" s="1">
        <v>3</v>
      </c>
      <c r="AP117" s="1">
        <v>3</v>
      </c>
      <c r="AQ117" s="1">
        <v>3</v>
      </c>
      <c r="AR117" s="1">
        <v>6</v>
      </c>
      <c r="AS117" s="1">
        <v>6</v>
      </c>
      <c r="AT117" s="1">
        <v>7</v>
      </c>
      <c r="AU117" s="1">
        <v>5</v>
      </c>
      <c r="AV117" s="1">
        <v>5</v>
      </c>
      <c r="AW117" s="1">
        <v>6</v>
      </c>
      <c r="AX117" s="1">
        <v>6</v>
      </c>
      <c r="AY117" s="1">
        <v>1</v>
      </c>
      <c r="AZ117" s="1">
        <v>4</v>
      </c>
      <c r="BA117" s="3">
        <v>4</v>
      </c>
    </row>
    <row r="118" spans="1:53" ht="12">
      <c r="A118" s="1" t="s">
        <v>59</v>
      </c>
      <c r="B118" s="1">
        <v>24</v>
      </c>
      <c r="C118" s="1">
        <v>23</v>
      </c>
      <c r="D118" s="1">
        <v>21</v>
      </c>
      <c r="E118" s="1">
        <v>27</v>
      </c>
      <c r="F118" s="1">
        <v>32</v>
      </c>
      <c r="G118" s="1">
        <v>33</v>
      </c>
      <c r="H118" s="1">
        <v>17</v>
      </c>
      <c r="I118" s="1">
        <v>10</v>
      </c>
      <c r="J118" s="1">
        <v>25</v>
      </c>
      <c r="K118" s="1">
        <v>25</v>
      </c>
      <c r="L118" s="1">
        <v>17</v>
      </c>
      <c r="M118" s="1">
        <v>14</v>
      </c>
      <c r="N118" s="1">
        <v>13</v>
      </c>
      <c r="O118" s="1">
        <v>17</v>
      </c>
      <c r="P118" s="1">
        <v>19</v>
      </c>
      <c r="Q118" s="1">
        <v>20</v>
      </c>
      <c r="R118" s="1">
        <v>7</v>
      </c>
      <c r="S118" s="1">
        <v>18</v>
      </c>
      <c r="T118" s="1">
        <v>18</v>
      </c>
      <c r="U118" s="1">
        <v>19</v>
      </c>
      <c r="V118" s="1">
        <v>27</v>
      </c>
      <c r="W118" s="1">
        <v>14</v>
      </c>
      <c r="X118" s="1">
        <v>22</v>
      </c>
      <c r="Y118" s="1">
        <v>22</v>
      </c>
      <c r="Z118" s="1">
        <v>20</v>
      </c>
      <c r="AA118" s="1">
        <v>12</v>
      </c>
      <c r="AB118" s="1">
        <v>20</v>
      </c>
      <c r="AC118" s="1">
        <v>12</v>
      </c>
      <c r="AD118" s="1">
        <v>20</v>
      </c>
      <c r="AE118" s="1">
        <v>33</v>
      </c>
      <c r="AF118" s="1">
        <v>21</v>
      </c>
      <c r="AG118" s="1">
        <v>22</v>
      </c>
      <c r="AH118" s="1">
        <v>24</v>
      </c>
      <c r="AI118" s="1">
        <v>27</v>
      </c>
      <c r="AJ118" s="1">
        <v>37</v>
      </c>
      <c r="AK118" s="1">
        <v>33</v>
      </c>
      <c r="AL118" s="1">
        <v>31</v>
      </c>
      <c r="AM118" s="1">
        <v>42</v>
      </c>
      <c r="AN118" s="1">
        <v>17</v>
      </c>
      <c r="AO118" s="1">
        <v>39</v>
      </c>
      <c r="AP118" s="1">
        <v>38</v>
      </c>
      <c r="AQ118" s="1">
        <v>25</v>
      </c>
      <c r="AR118" s="1">
        <v>18</v>
      </c>
      <c r="AS118" s="1">
        <v>28</v>
      </c>
      <c r="AT118" s="1">
        <v>26</v>
      </c>
      <c r="AU118" s="1">
        <v>20</v>
      </c>
      <c r="AV118" s="1">
        <v>17</v>
      </c>
      <c r="AW118" s="1">
        <v>23</v>
      </c>
      <c r="AX118" s="1">
        <v>23</v>
      </c>
      <c r="AY118" s="1">
        <v>12</v>
      </c>
      <c r="AZ118" s="1">
        <v>11</v>
      </c>
      <c r="BA118" s="3">
        <v>15</v>
      </c>
    </row>
    <row r="119" spans="1:53" ht="12">
      <c r="A119" s="1" t="s">
        <v>60</v>
      </c>
      <c r="B119" s="1">
        <v>64</v>
      </c>
      <c r="C119" s="1">
        <v>58</v>
      </c>
      <c r="D119" s="1">
        <v>31</v>
      </c>
      <c r="E119" s="1">
        <v>35</v>
      </c>
      <c r="F119" s="1">
        <v>62</v>
      </c>
      <c r="G119" s="1">
        <v>56</v>
      </c>
      <c r="H119" s="1">
        <v>34</v>
      </c>
      <c r="I119" s="1">
        <v>40</v>
      </c>
      <c r="J119" s="1">
        <v>55</v>
      </c>
      <c r="K119" s="1">
        <v>38</v>
      </c>
      <c r="L119" s="1">
        <v>20</v>
      </c>
      <c r="M119" s="1">
        <v>58</v>
      </c>
      <c r="N119" s="1">
        <v>74</v>
      </c>
      <c r="O119" s="1">
        <v>55</v>
      </c>
      <c r="P119" s="1">
        <v>45</v>
      </c>
      <c r="Q119" s="1">
        <v>56</v>
      </c>
      <c r="R119" s="1">
        <v>47</v>
      </c>
      <c r="S119" s="1">
        <v>45</v>
      </c>
      <c r="T119" s="1">
        <v>44</v>
      </c>
      <c r="U119" s="1">
        <v>56</v>
      </c>
      <c r="V119" s="1">
        <v>50</v>
      </c>
      <c r="W119" s="1">
        <v>37</v>
      </c>
      <c r="X119" s="1">
        <v>33</v>
      </c>
      <c r="Y119" s="1">
        <v>38</v>
      </c>
      <c r="Z119" s="1">
        <v>58</v>
      </c>
      <c r="AA119" s="1">
        <v>35</v>
      </c>
      <c r="AB119" s="1">
        <v>29</v>
      </c>
      <c r="AC119" s="1">
        <v>45</v>
      </c>
      <c r="AD119" s="1">
        <v>50</v>
      </c>
      <c r="AE119" s="1">
        <v>34</v>
      </c>
      <c r="AF119" s="1">
        <v>33</v>
      </c>
      <c r="AG119" s="1">
        <v>56</v>
      </c>
      <c r="AH119" s="1">
        <v>53</v>
      </c>
      <c r="AI119" s="1">
        <v>50</v>
      </c>
      <c r="AJ119" s="1">
        <v>44</v>
      </c>
      <c r="AK119" s="1">
        <v>41</v>
      </c>
      <c r="AL119" s="1">
        <v>54</v>
      </c>
      <c r="AM119" s="1">
        <v>64</v>
      </c>
      <c r="AN119" s="1">
        <v>39</v>
      </c>
      <c r="AO119" s="1">
        <v>52</v>
      </c>
      <c r="AP119" s="1">
        <v>49</v>
      </c>
      <c r="AQ119" s="1">
        <v>68</v>
      </c>
      <c r="AR119" s="1">
        <v>57</v>
      </c>
      <c r="AS119" s="1">
        <v>60</v>
      </c>
      <c r="AT119" s="1">
        <v>49</v>
      </c>
      <c r="AU119" s="1">
        <v>57</v>
      </c>
      <c r="AV119" s="1">
        <v>49</v>
      </c>
      <c r="AW119" s="1">
        <v>55</v>
      </c>
      <c r="AX119" s="1">
        <v>64</v>
      </c>
      <c r="AY119" s="1">
        <v>28</v>
      </c>
      <c r="AZ119" s="1">
        <v>57</v>
      </c>
      <c r="BA119" s="3">
        <v>65</v>
      </c>
    </row>
    <row r="120" spans="1:53" ht="12">
      <c r="A120" s="1" t="s">
        <v>61</v>
      </c>
      <c r="B120" s="1">
        <v>56</v>
      </c>
      <c r="C120" s="1">
        <v>51</v>
      </c>
      <c r="D120" s="1">
        <v>43</v>
      </c>
      <c r="E120" s="1">
        <v>58</v>
      </c>
      <c r="F120" s="1">
        <v>52</v>
      </c>
      <c r="G120" s="1">
        <v>67</v>
      </c>
      <c r="H120" s="1">
        <v>39</v>
      </c>
      <c r="I120" s="1">
        <v>50</v>
      </c>
      <c r="J120" s="1">
        <v>39</v>
      </c>
      <c r="K120" s="1">
        <v>43</v>
      </c>
      <c r="L120" s="1">
        <v>50</v>
      </c>
      <c r="M120" s="1">
        <v>57</v>
      </c>
      <c r="N120" s="1">
        <v>37</v>
      </c>
      <c r="O120" s="1">
        <v>22</v>
      </c>
      <c r="P120" s="1">
        <v>62</v>
      </c>
      <c r="Q120" s="1">
        <v>44</v>
      </c>
      <c r="R120" s="1">
        <v>37</v>
      </c>
      <c r="S120" s="1">
        <v>41</v>
      </c>
      <c r="T120" s="1">
        <v>31</v>
      </c>
      <c r="U120" s="1">
        <v>51</v>
      </c>
      <c r="V120" s="1">
        <v>41</v>
      </c>
      <c r="W120" s="1">
        <v>17</v>
      </c>
      <c r="X120" s="1">
        <v>36</v>
      </c>
      <c r="Y120" s="1">
        <v>43</v>
      </c>
      <c r="Z120" s="1">
        <v>37</v>
      </c>
      <c r="AA120" s="1">
        <v>34</v>
      </c>
      <c r="AB120" s="1">
        <v>12</v>
      </c>
      <c r="AC120" s="1">
        <v>51</v>
      </c>
      <c r="AD120" s="1">
        <v>39</v>
      </c>
      <c r="AE120" s="1">
        <v>33</v>
      </c>
      <c r="AF120" s="1">
        <v>39</v>
      </c>
      <c r="AG120" s="1">
        <v>53</v>
      </c>
      <c r="AH120" s="1">
        <v>30</v>
      </c>
      <c r="AI120" s="1">
        <v>42</v>
      </c>
      <c r="AJ120" s="1">
        <v>45</v>
      </c>
      <c r="AK120" s="1">
        <v>43</v>
      </c>
      <c r="AL120" s="1">
        <v>49</v>
      </c>
      <c r="AM120" s="1">
        <v>41</v>
      </c>
      <c r="AN120" s="1">
        <v>37</v>
      </c>
      <c r="AO120" s="1">
        <v>67</v>
      </c>
      <c r="AP120" s="1">
        <v>56</v>
      </c>
      <c r="AQ120" s="1">
        <v>26</v>
      </c>
      <c r="AR120" s="1">
        <v>38</v>
      </c>
      <c r="AS120" s="1">
        <v>57</v>
      </c>
      <c r="AT120" s="1">
        <v>55</v>
      </c>
      <c r="AU120" s="1">
        <v>73</v>
      </c>
      <c r="AV120" s="1">
        <v>62</v>
      </c>
      <c r="AW120" s="1">
        <v>72</v>
      </c>
      <c r="AX120" s="1">
        <v>49</v>
      </c>
      <c r="AY120" s="1">
        <v>26</v>
      </c>
      <c r="AZ120" s="1">
        <v>38</v>
      </c>
      <c r="BA120" s="3">
        <v>47</v>
      </c>
    </row>
    <row r="121" spans="1:53" ht="12">
      <c r="A121" s="1" t="s">
        <v>62</v>
      </c>
      <c r="B121" s="1">
        <v>46</v>
      </c>
      <c r="C121" s="1">
        <v>32</v>
      </c>
      <c r="D121" s="1">
        <v>17</v>
      </c>
      <c r="E121" s="1">
        <v>32</v>
      </c>
      <c r="F121" s="1">
        <v>37</v>
      </c>
      <c r="G121" s="1">
        <v>14</v>
      </c>
      <c r="H121" s="1">
        <v>28</v>
      </c>
      <c r="I121" s="1">
        <v>32</v>
      </c>
      <c r="J121" s="1">
        <v>37</v>
      </c>
      <c r="K121" s="1">
        <v>24</v>
      </c>
      <c r="L121" s="1">
        <v>15</v>
      </c>
      <c r="M121" s="1">
        <v>35</v>
      </c>
      <c r="N121" s="1">
        <v>23</v>
      </c>
      <c r="O121" s="1">
        <v>11</v>
      </c>
      <c r="P121" s="1">
        <v>15</v>
      </c>
      <c r="Q121" s="1">
        <v>21</v>
      </c>
      <c r="R121" s="1">
        <v>30</v>
      </c>
      <c r="S121" s="1">
        <v>24</v>
      </c>
      <c r="T121" s="1">
        <v>10</v>
      </c>
      <c r="U121" s="1">
        <v>24</v>
      </c>
      <c r="V121" s="1">
        <v>29</v>
      </c>
      <c r="W121" s="1">
        <v>12</v>
      </c>
      <c r="X121" s="1">
        <v>11</v>
      </c>
      <c r="Y121" s="1">
        <v>17</v>
      </c>
      <c r="Z121" s="1">
        <v>26</v>
      </c>
      <c r="AA121" s="1">
        <v>21</v>
      </c>
      <c r="AB121" s="1">
        <v>26</v>
      </c>
      <c r="AC121" s="1">
        <v>20</v>
      </c>
      <c r="AD121" s="1">
        <v>24</v>
      </c>
      <c r="AE121" s="1">
        <v>10</v>
      </c>
      <c r="AF121" s="1">
        <v>22</v>
      </c>
      <c r="AG121" s="1">
        <v>22</v>
      </c>
      <c r="AH121" s="1">
        <v>42</v>
      </c>
      <c r="AI121" s="1">
        <v>23</v>
      </c>
      <c r="AJ121" s="1">
        <v>7</v>
      </c>
      <c r="AK121" s="1">
        <v>51</v>
      </c>
      <c r="AL121" s="1">
        <v>35</v>
      </c>
      <c r="AM121" s="1">
        <v>30</v>
      </c>
      <c r="AN121" s="1">
        <v>26</v>
      </c>
      <c r="AO121" s="1">
        <v>15</v>
      </c>
      <c r="AP121" s="1">
        <v>25</v>
      </c>
      <c r="AQ121" s="1">
        <v>24</v>
      </c>
      <c r="AR121" s="1">
        <v>20</v>
      </c>
      <c r="AS121" s="1">
        <v>30</v>
      </c>
      <c r="AT121" s="1">
        <v>30</v>
      </c>
      <c r="AU121" s="1">
        <v>26</v>
      </c>
      <c r="AV121" s="1">
        <v>12</v>
      </c>
      <c r="AW121" s="1">
        <v>29</v>
      </c>
      <c r="AX121" s="1">
        <v>22</v>
      </c>
      <c r="AY121" s="1">
        <v>27</v>
      </c>
      <c r="AZ121" s="1">
        <v>33</v>
      </c>
      <c r="BA121" s="3">
        <v>48</v>
      </c>
    </row>
    <row r="122" spans="1:53" ht="12">
      <c r="A122" s="1" t="s">
        <v>63</v>
      </c>
      <c r="B122" s="1">
        <v>72</v>
      </c>
      <c r="C122" s="1">
        <v>38</v>
      </c>
      <c r="D122" s="1">
        <v>44</v>
      </c>
      <c r="E122" s="1">
        <v>68</v>
      </c>
      <c r="F122" s="1">
        <v>65</v>
      </c>
      <c r="G122" s="1">
        <v>51</v>
      </c>
      <c r="H122" s="1">
        <v>36</v>
      </c>
      <c r="I122" s="1">
        <v>45</v>
      </c>
      <c r="J122" s="1">
        <v>55</v>
      </c>
      <c r="K122" s="1">
        <v>43</v>
      </c>
      <c r="L122" s="1">
        <v>33</v>
      </c>
      <c r="M122" s="1">
        <v>61</v>
      </c>
      <c r="N122" s="1">
        <v>40</v>
      </c>
      <c r="O122" s="1">
        <v>32</v>
      </c>
      <c r="P122" s="1">
        <v>39</v>
      </c>
      <c r="Q122" s="1">
        <v>44</v>
      </c>
      <c r="R122" s="1">
        <v>57</v>
      </c>
      <c r="S122" s="1">
        <v>41</v>
      </c>
      <c r="T122" s="1">
        <v>32</v>
      </c>
      <c r="U122" s="1">
        <v>62</v>
      </c>
      <c r="V122" s="1">
        <v>31</v>
      </c>
      <c r="W122" s="1">
        <v>33</v>
      </c>
      <c r="X122" s="1">
        <v>32</v>
      </c>
      <c r="Y122" s="1">
        <v>40</v>
      </c>
      <c r="Z122" s="1">
        <v>40</v>
      </c>
      <c r="AA122" s="1">
        <v>24</v>
      </c>
      <c r="AB122" s="1">
        <v>42</v>
      </c>
      <c r="AC122" s="1">
        <v>72</v>
      </c>
      <c r="AD122" s="1">
        <v>47</v>
      </c>
      <c r="AE122" s="1">
        <v>39</v>
      </c>
      <c r="AF122" s="1">
        <v>43</v>
      </c>
      <c r="AG122" s="1">
        <v>38</v>
      </c>
      <c r="AH122" s="1">
        <v>39</v>
      </c>
      <c r="AI122" s="1">
        <v>52</v>
      </c>
      <c r="AJ122" s="1">
        <v>31</v>
      </c>
      <c r="AK122" s="1">
        <v>38</v>
      </c>
      <c r="AL122" s="1">
        <v>69</v>
      </c>
      <c r="AM122" s="1">
        <v>35</v>
      </c>
      <c r="AN122" s="1">
        <v>43</v>
      </c>
      <c r="AO122" s="1">
        <v>45</v>
      </c>
      <c r="AP122" s="1">
        <v>62</v>
      </c>
      <c r="AQ122" s="1">
        <v>65</v>
      </c>
      <c r="AR122" s="1">
        <v>43</v>
      </c>
      <c r="AS122" s="1">
        <v>74</v>
      </c>
      <c r="AT122" s="1">
        <v>46</v>
      </c>
      <c r="AU122" s="1">
        <v>50</v>
      </c>
      <c r="AV122" s="1">
        <v>54</v>
      </c>
      <c r="AW122" s="1">
        <v>42</v>
      </c>
      <c r="AX122" s="1">
        <v>60</v>
      </c>
      <c r="AY122" s="1">
        <v>37</v>
      </c>
      <c r="AZ122" s="1">
        <v>38</v>
      </c>
      <c r="BA122" s="3">
        <v>48</v>
      </c>
    </row>
    <row r="123" spans="1:53" ht="12">
      <c r="A123" s="1" t="s">
        <v>64</v>
      </c>
      <c r="B123" s="1">
        <v>21</v>
      </c>
      <c r="C123" s="1">
        <v>17</v>
      </c>
      <c r="D123" s="1">
        <v>12</v>
      </c>
      <c r="E123" s="1">
        <v>23</v>
      </c>
      <c r="F123" s="1">
        <v>26</v>
      </c>
      <c r="G123" s="1">
        <v>13</v>
      </c>
      <c r="H123" s="1">
        <v>29</v>
      </c>
      <c r="I123" s="1">
        <v>10</v>
      </c>
      <c r="J123" s="1">
        <v>21</v>
      </c>
      <c r="K123" s="1">
        <v>11</v>
      </c>
      <c r="L123" s="1">
        <v>13</v>
      </c>
      <c r="M123" s="1">
        <v>16</v>
      </c>
      <c r="N123" s="1">
        <v>17</v>
      </c>
      <c r="O123" s="1">
        <v>17</v>
      </c>
      <c r="P123" s="1">
        <v>13</v>
      </c>
      <c r="Q123" s="1">
        <v>15</v>
      </c>
      <c r="R123" s="1">
        <v>23</v>
      </c>
      <c r="S123" s="1">
        <v>13</v>
      </c>
      <c r="T123" s="1">
        <v>9</v>
      </c>
      <c r="U123" s="1">
        <v>13</v>
      </c>
      <c r="V123" s="1">
        <v>16</v>
      </c>
      <c r="W123" s="1">
        <v>12</v>
      </c>
      <c r="X123" s="1">
        <v>13</v>
      </c>
      <c r="Y123" s="1">
        <v>13</v>
      </c>
      <c r="Z123" s="1">
        <v>12</v>
      </c>
      <c r="AA123" s="1">
        <v>14</v>
      </c>
      <c r="AB123" s="1">
        <v>14</v>
      </c>
      <c r="AC123" s="1">
        <v>13</v>
      </c>
      <c r="AD123" s="1">
        <v>15</v>
      </c>
      <c r="AE123" s="1">
        <v>12</v>
      </c>
      <c r="AF123" s="1">
        <v>11</v>
      </c>
      <c r="AG123" s="1">
        <v>6</v>
      </c>
      <c r="AH123" s="1">
        <v>9</v>
      </c>
      <c r="AI123" s="1">
        <v>14</v>
      </c>
      <c r="AJ123" s="1">
        <v>17</v>
      </c>
      <c r="AK123" s="1">
        <v>20</v>
      </c>
      <c r="AL123" s="1">
        <v>18</v>
      </c>
      <c r="AM123" s="1">
        <v>22</v>
      </c>
      <c r="AN123" s="1">
        <v>21</v>
      </c>
      <c r="AO123" s="1">
        <v>21</v>
      </c>
      <c r="AP123" s="1">
        <v>20</v>
      </c>
      <c r="AQ123" s="1">
        <v>23</v>
      </c>
      <c r="AR123" s="1">
        <v>19</v>
      </c>
      <c r="AS123" s="1">
        <v>22</v>
      </c>
      <c r="AT123" s="1">
        <v>16</v>
      </c>
      <c r="AU123" s="1">
        <v>12</v>
      </c>
      <c r="AV123" s="1">
        <v>6</v>
      </c>
      <c r="AW123" s="1">
        <v>16</v>
      </c>
      <c r="AX123" s="1">
        <v>19</v>
      </c>
      <c r="AY123" s="1">
        <v>7</v>
      </c>
      <c r="AZ123" s="1">
        <v>10</v>
      </c>
      <c r="BA123" s="3">
        <v>13</v>
      </c>
    </row>
    <row r="124" spans="1:53" ht="12">
      <c r="A124" s="1" t="s">
        <v>65</v>
      </c>
      <c r="B124" s="1">
        <v>49</v>
      </c>
      <c r="C124" s="1">
        <v>17</v>
      </c>
      <c r="D124" s="1">
        <v>21</v>
      </c>
      <c r="E124" s="1">
        <v>40</v>
      </c>
      <c r="F124" s="1">
        <v>36</v>
      </c>
      <c r="G124" s="1">
        <v>23</v>
      </c>
      <c r="H124" s="1">
        <v>29</v>
      </c>
      <c r="I124" s="1">
        <v>31</v>
      </c>
      <c r="J124" s="1">
        <v>35</v>
      </c>
      <c r="K124" s="1">
        <v>29</v>
      </c>
      <c r="L124" s="1">
        <v>28</v>
      </c>
      <c r="M124" s="1">
        <v>27</v>
      </c>
      <c r="N124" s="1">
        <v>30</v>
      </c>
      <c r="O124" s="1">
        <v>25</v>
      </c>
      <c r="P124" s="1">
        <v>14</v>
      </c>
      <c r="Q124" s="1">
        <v>21</v>
      </c>
      <c r="R124" s="1">
        <v>34</v>
      </c>
      <c r="S124" s="1">
        <v>32</v>
      </c>
      <c r="T124" s="1">
        <v>8</v>
      </c>
      <c r="U124" s="1">
        <v>18</v>
      </c>
      <c r="V124" s="1">
        <v>22</v>
      </c>
      <c r="W124" s="1">
        <v>18</v>
      </c>
      <c r="X124" s="1">
        <v>26</v>
      </c>
      <c r="Y124" s="1">
        <v>23</v>
      </c>
      <c r="Z124" s="1">
        <v>36</v>
      </c>
      <c r="AA124" s="1">
        <v>13</v>
      </c>
      <c r="AB124" s="1">
        <v>16</v>
      </c>
      <c r="AC124" s="1">
        <v>23</v>
      </c>
      <c r="AD124" s="1">
        <v>21</v>
      </c>
      <c r="AE124" s="1">
        <v>14</v>
      </c>
      <c r="AF124" s="1">
        <v>17</v>
      </c>
      <c r="AG124" s="1">
        <v>28</v>
      </c>
      <c r="AH124" s="1">
        <v>38</v>
      </c>
      <c r="AI124" s="1">
        <v>24</v>
      </c>
      <c r="AJ124" s="1">
        <v>14</v>
      </c>
      <c r="AK124" s="1">
        <v>22</v>
      </c>
      <c r="AL124" s="1">
        <v>49</v>
      </c>
      <c r="AM124" s="1">
        <v>28</v>
      </c>
      <c r="AN124" s="1">
        <v>20</v>
      </c>
      <c r="AO124" s="1">
        <v>33</v>
      </c>
      <c r="AP124" s="1">
        <v>38</v>
      </c>
      <c r="AQ124" s="1">
        <v>20</v>
      </c>
      <c r="AR124" s="1">
        <v>12</v>
      </c>
      <c r="AS124" s="1">
        <v>32</v>
      </c>
      <c r="AT124" s="1">
        <v>23</v>
      </c>
      <c r="AU124" s="1">
        <v>18</v>
      </c>
      <c r="AV124" s="1">
        <v>25</v>
      </c>
      <c r="AW124" s="1">
        <v>20</v>
      </c>
      <c r="AX124" s="1">
        <v>36</v>
      </c>
      <c r="AY124" s="1">
        <v>12</v>
      </c>
      <c r="AZ124" s="1">
        <v>28</v>
      </c>
      <c r="BA124" s="3">
        <v>12</v>
      </c>
    </row>
    <row r="125" spans="1:53" ht="12">
      <c r="A125" s="1" t="s">
        <v>67</v>
      </c>
      <c r="B125" s="1">
        <v>47</v>
      </c>
      <c r="C125" s="1">
        <v>43</v>
      </c>
      <c r="D125" s="1">
        <v>27</v>
      </c>
      <c r="E125" s="1">
        <v>41</v>
      </c>
      <c r="F125" s="1">
        <v>66</v>
      </c>
      <c r="G125" s="1">
        <v>32</v>
      </c>
      <c r="H125" s="1">
        <v>38</v>
      </c>
      <c r="I125" s="1">
        <v>50</v>
      </c>
      <c r="J125" s="1">
        <v>43</v>
      </c>
      <c r="K125" s="1">
        <v>38</v>
      </c>
      <c r="L125" s="1">
        <v>32</v>
      </c>
      <c r="M125" s="1">
        <v>49</v>
      </c>
      <c r="N125" s="1">
        <v>48</v>
      </c>
      <c r="O125" s="1">
        <v>37</v>
      </c>
      <c r="P125" s="1">
        <v>32</v>
      </c>
      <c r="Q125" s="1">
        <v>39</v>
      </c>
      <c r="R125" s="1">
        <v>47</v>
      </c>
      <c r="S125" s="1">
        <v>31</v>
      </c>
      <c r="T125" s="1">
        <v>37</v>
      </c>
      <c r="U125" s="1">
        <v>31</v>
      </c>
      <c r="V125" s="1">
        <v>39</v>
      </c>
      <c r="W125" s="1">
        <v>44</v>
      </c>
      <c r="X125" s="1">
        <v>35</v>
      </c>
      <c r="Y125" s="1">
        <v>44</v>
      </c>
      <c r="Z125" s="1">
        <v>47</v>
      </c>
      <c r="AA125" s="1">
        <v>38</v>
      </c>
      <c r="AB125" s="1">
        <v>35</v>
      </c>
      <c r="AC125" s="1">
        <v>59</v>
      </c>
      <c r="AD125" s="1">
        <v>54</v>
      </c>
      <c r="AE125" s="1">
        <v>49</v>
      </c>
      <c r="AF125" s="1">
        <v>32</v>
      </c>
      <c r="AG125" s="1">
        <v>31</v>
      </c>
      <c r="AH125" s="1">
        <v>50</v>
      </c>
      <c r="AI125" s="1">
        <v>45</v>
      </c>
      <c r="AJ125" s="1">
        <v>37</v>
      </c>
      <c r="AK125" s="1">
        <v>41</v>
      </c>
      <c r="AL125" s="1">
        <v>60</v>
      </c>
      <c r="AM125" s="1">
        <v>45</v>
      </c>
      <c r="AN125" s="1">
        <v>56</v>
      </c>
      <c r="AO125" s="1">
        <v>54</v>
      </c>
      <c r="AP125" s="1">
        <v>59</v>
      </c>
      <c r="AQ125" s="1">
        <v>34</v>
      </c>
      <c r="AR125" s="1">
        <v>42</v>
      </c>
      <c r="AS125" s="1">
        <v>40</v>
      </c>
      <c r="AT125" s="1">
        <v>52</v>
      </c>
      <c r="AU125" s="1">
        <v>50</v>
      </c>
      <c r="AV125" s="1">
        <v>23</v>
      </c>
      <c r="AW125" s="1">
        <v>49</v>
      </c>
      <c r="AX125" s="1">
        <v>26</v>
      </c>
      <c r="AY125" s="1">
        <v>31</v>
      </c>
      <c r="AZ125" s="1">
        <v>33</v>
      </c>
      <c r="BA125" s="3">
        <v>38</v>
      </c>
    </row>
    <row r="126" spans="1:53" ht="12">
      <c r="A126" s="1" t="s">
        <v>68</v>
      </c>
      <c r="B126" s="1">
        <v>50</v>
      </c>
      <c r="C126" s="1">
        <v>34</v>
      </c>
      <c r="D126" s="1">
        <v>43</v>
      </c>
      <c r="E126" s="1">
        <v>55</v>
      </c>
      <c r="F126" s="1">
        <v>47</v>
      </c>
      <c r="G126" s="1">
        <v>55</v>
      </c>
      <c r="H126" s="1">
        <v>40</v>
      </c>
      <c r="I126" s="1">
        <v>40</v>
      </c>
      <c r="J126" s="1">
        <v>56</v>
      </c>
      <c r="K126" s="1">
        <v>47</v>
      </c>
      <c r="L126" s="1">
        <v>28</v>
      </c>
      <c r="M126" s="1">
        <v>39</v>
      </c>
      <c r="N126" s="1">
        <v>43</v>
      </c>
      <c r="O126" s="1">
        <v>40</v>
      </c>
      <c r="P126" s="1">
        <v>36</v>
      </c>
      <c r="Q126" s="1">
        <v>44</v>
      </c>
      <c r="R126" s="1">
        <v>53</v>
      </c>
      <c r="S126" s="1">
        <v>45</v>
      </c>
      <c r="T126" s="1">
        <v>44</v>
      </c>
      <c r="U126" s="1">
        <v>51</v>
      </c>
      <c r="V126" s="1">
        <v>34</v>
      </c>
      <c r="W126" s="1">
        <v>24</v>
      </c>
      <c r="X126" s="1">
        <v>44</v>
      </c>
      <c r="Y126" s="1">
        <v>43</v>
      </c>
      <c r="Z126" s="1">
        <v>50</v>
      </c>
      <c r="AA126" s="1">
        <v>41</v>
      </c>
      <c r="AB126" s="1">
        <v>29</v>
      </c>
      <c r="AC126" s="1">
        <v>42</v>
      </c>
      <c r="AD126" s="1">
        <v>45</v>
      </c>
      <c r="AE126" s="1">
        <v>34</v>
      </c>
      <c r="AF126" s="1">
        <v>30</v>
      </c>
      <c r="AG126" s="1">
        <v>48</v>
      </c>
      <c r="AH126" s="1">
        <v>70</v>
      </c>
      <c r="AI126" s="1">
        <v>56</v>
      </c>
      <c r="AJ126" s="1">
        <v>37</v>
      </c>
      <c r="AK126" s="1">
        <v>63</v>
      </c>
      <c r="AL126" s="1">
        <v>57</v>
      </c>
      <c r="AM126" s="1">
        <v>45</v>
      </c>
      <c r="AN126" s="1">
        <v>43</v>
      </c>
      <c r="AO126" s="1">
        <v>37</v>
      </c>
      <c r="AP126" s="1">
        <v>65</v>
      </c>
      <c r="AQ126" s="1">
        <v>47</v>
      </c>
      <c r="AR126" s="1">
        <v>27</v>
      </c>
      <c r="AS126" s="1">
        <v>45</v>
      </c>
      <c r="AT126" s="1">
        <v>44</v>
      </c>
      <c r="AU126" s="1">
        <v>29</v>
      </c>
      <c r="AV126" s="1">
        <v>25</v>
      </c>
      <c r="AW126" s="1">
        <v>38</v>
      </c>
      <c r="AX126" s="1">
        <v>43</v>
      </c>
      <c r="AY126" s="1">
        <v>25</v>
      </c>
      <c r="AZ126" s="1">
        <v>31</v>
      </c>
      <c r="BA126" s="3">
        <v>37</v>
      </c>
    </row>
    <row r="127" spans="1:54" ht="12">
      <c r="A127" s="1" t="s">
        <v>16</v>
      </c>
      <c r="B127" s="1">
        <v>493</v>
      </c>
      <c r="C127" s="1">
        <v>352</v>
      </c>
      <c r="D127" s="1">
        <v>308</v>
      </c>
      <c r="E127" s="1">
        <v>451</v>
      </c>
      <c r="F127" s="1">
        <v>485</v>
      </c>
      <c r="G127" s="1">
        <v>413</v>
      </c>
      <c r="H127" s="1">
        <v>336</v>
      </c>
      <c r="I127" s="1">
        <v>360</v>
      </c>
      <c r="J127" s="1">
        <v>421</v>
      </c>
      <c r="K127" s="1">
        <v>342</v>
      </c>
      <c r="L127" s="1">
        <v>279</v>
      </c>
      <c r="M127" s="1">
        <v>411</v>
      </c>
      <c r="N127" s="1">
        <v>382</v>
      </c>
      <c r="O127" s="1">
        <v>290</v>
      </c>
      <c r="P127" s="1">
        <v>316</v>
      </c>
      <c r="Q127" s="1">
        <v>342</v>
      </c>
      <c r="R127" s="1">
        <v>384</v>
      </c>
      <c r="S127" s="1">
        <v>325</v>
      </c>
      <c r="T127" s="1">
        <v>273</v>
      </c>
      <c r="U127" s="1">
        <v>389</v>
      </c>
      <c r="V127" s="1">
        <v>342</v>
      </c>
      <c r="W127" s="1">
        <v>245</v>
      </c>
      <c r="X127" s="1">
        <v>282</v>
      </c>
      <c r="Y127" s="1">
        <v>341</v>
      </c>
      <c r="Z127" s="1">
        <v>382</v>
      </c>
      <c r="AA127" s="1">
        <v>282</v>
      </c>
      <c r="AB127" s="1">
        <v>260</v>
      </c>
      <c r="AC127" s="1">
        <v>406</v>
      </c>
      <c r="AD127" s="1">
        <v>367</v>
      </c>
      <c r="AE127" s="1">
        <v>308</v>
      </c>
      <c r="AF127" s="1">
        <v>286</v>
      </c>
      <c r="AG127" s="1">
        <v>376</v>
      </c>
      <c r="AH127" s="1">
        <v>443</v>
      </c>
      <c r="AI127" s="1">
        <v>411</v>
      </c>
      <c r="AJ127" s="1">
        <v>317</v>
      </c>
      <c r="AK127" s="1">
        <v>428</v>
      </c>
      <c r="AL127" s="1">
        <v>504</v>
      </c>
      <c r="AM127" s="1">
        <v>424</v>
      </c>
      <c r="AN127" s="1">
        <v>365</v>
      </c>
      <c r="AO127" s="1">
        <v>434</v>
      </c>
      <c r="AP127" s="1">
        <v>484</v>
      </c>
      <c r="AQ127" s="1">
        <v>399</v>
      </c>
      <c r="AR127" s="1">
        <v>323</v>
      </c>
      <c r="AS127" s="1">
        <v>458</v>
      </c>
      <c r="AT127" s="1">
        <v>417</v>
      </c>
      <c r="AU127" s="1">
        <v>384</v>
      </c>
      <c r="AV127" s="1">
        <v>329</v>
      </c>
      <c r="AW127" s="1">
        <v>403</v>
      </c>
      <c r="AX127" s="1">
        <v>416</v>
      </c>
      <c r="AY127" s="1">
        <v>241</v>
      </c>
      <c r="AZ127" s="1">
        <v>323</v>
      </c>
      <c r="BA127" s="3">
        <v>389</v>
      </c>
      <c r="BB127" s="25" t="str">
        <f>IF(AQ114=0,"done!","to do")</f>
        <v>done!</v>
      </c>
    </row>
    <row r="128" spans="44:52" ht="12"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160" s="3" customFormat="1" ht="12">
      <c r="A129" s="6" t="s">
        <v>50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AR129" s="1"/>
      <c r="AS129" s="1"/>
      <c r="AT129" s="1"/>
      <c r="AU129" s="1"/>
      <c r="AV129" s="1"/>
      <c r="AW129" s="1"/>
      <c r="AX129" s="1"/>
      <c r="AY129" s="1"/>
      <c r="AZ129" s="1"/>
      <c r="BB129" s="25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</row>
    <row r="130" spans="1:160" s="3" customFormat="1" ht="12">
      <c r="A130" s="1" t="s">
        <v>17</v>
      </c>
      <c r="AG130" s="1"/>
      <c r="AH130" s="1"/>
      <c r="AI130" s="1"/>
      <c r="AJ130" s="1"/>
      <c r="AK130" s="1"/>
      <c r="AL130" s="1"/>
      <c r="AM130" s="1"/>
      <c r="AN130" s="1"/>
      <c r="AO130" s="1"/>
      <c r="AR130" s="1"/>
      <c r="AS130" s="1"/>
      <c r="AT130" s="1"/>
      <c r="AU130" s="1"/>
      <c r="AV130" s="1"/>
      <c r="AW130" s="1"/>
      <c r="AX130" s="1"/>
      <c r="AY130" s="1"/>
      <c r="AZ130" s="1"/>
      <c r="BB130" s="25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</row>
    <row r="131" spans="1:53" ht="12">
      <c r="A131" s="1" t="s">
        <v>57</v>
      </c>
      <c r="B131" s="1">
        <v>11</v>
      </c>
      <c r="C131" s="1">
        <v>10</v>
      </c>
      <c r="D131" s="1">
        <v>14</v>
      </c>
      <c r="E131" s="1">
        <v>17</v>
      </c>
      <c r="F131" s="1">
        <v>7</v>
      </c>
      <c r="G131" s="1">
        <v>8</v>
      </c>
      <c r="H131" s="1">
        <v>8</v>
      </c>
      <c r="I131" s="1">
        <v>12</v>
      </c>
      <c r="J131" s="1">
        <v>4</v>
      </c>
      <c r="K131" s="1">
        <v>12</v>
      </c>
      <c r="L131" s="1">
        <v>7</v>
      </c>
      <c r="M131" s="1">
        <v>11</v>
      </c>
      <c r="N131" s="1">
        <v>14</v>
      </c>
      <c r="O131" s="1">
        <v>3</v>
      </c>
      <c r="P131" s="1">
        <v>7</v>
      </c>
      <c r="Q131" s="1">
        <v>6</v>
      </c>
      <c r="R131" s="1">
        <v>11</v>
      </c>
      <c r="S131" s="1">
        <v>7</v>
      </c>
      <c r="T131" s="1">
        <v>8</v>
      </c>
      <c r="U131" s="1">
        <v>7</v>
      </c>
      <c r="V131" s="1">
        <v>10</v>
      </c>
      <c r="W131" s="1">
        <v>14</v>
      </c>
      <c r="X131" s="1">
        <v>4</v>
      </c>
      <c r="Y131" s="1">
        <v>22</v>
      </c>
      <c r="Z131" s="1">
        <v>13</v>
      </c>
      <c r="AA131" s="1">
        <v>7</v>
      </c>
      <c r="AB131" s="1">
        <v>4</v>
      </c>
      <c r="AC131" s="1">
        <v>9</v>
      </c>
      <c r="AD131" s="1">
        <v>8</v>
      </c>
      <c r="AE131" s="1">
        <v>18</v>
      </c>
      <c r="AF131" s="1">
        <v>10</v>
      </c>
      <c r="AG131" s="1">
        <v>23</v>
      </c>
      <c r="AH131" s="1">
        <v>24</v>
      </c>
      <c r="AI131" s="1">
        <v>19</v>
      </c>
      <c r="AJ131" s="1">
        <v>10</v>
      </c>
      <c r="AK131" s="1">
        <v>19</v>
      </c>
      <c r="AL131" s="1">
        <v>12</v>
      </c>
      <c r="AM131" s="1">
        <v>14</v>
      </c>
      <c r="AN131" s="1">
        <v>11</v>
      </c>
      <c r="AO131" s="1">
        <v>18</v>
      </c>
      <c r="AP131" s="1">
        <v>15</v>
      </c>
      <c r="AQ131" s="1">
        <v>9</v>
      </c>
      <c r="AR131" s="1">
        <v>13</v>
      </c>
      <c r="AS131" s="1">
        <v>21</v>
      </c>
      <c r="AT131" s="1">
        <v>19</v>
      </c>
      <c r="AU131" s="1">
        <v>10</v>
      </c>
      <c r="AV131" s="1">
        <v>6</v>
      </c>
      <c r="AW131" s="1">
        <v>14</v>
      </c>
      <c r="AX131" s="1">
        <v>17</v>
      </c>
      <c r="AY131" s="1">
        <v>7</v>
      </c>
      <c r="AZ131" s="1">
        <v>9</v>
      </c>
      <c r="BA131" s="3">
        <v>21</v>
      </c>
    </row>
    <row r="132" spans="1:53" ht="12">
      <c r="A132" s="1" t="s">
        <v>70</v>
      </c>
      <c r="B132" s="1">
        <v>24</v>
      </c>
      <c r="C132" s="1">
        <v>9</v>
      </c>
      <c r="D132" s="1">
        <v>6</v>
      </c>
      <c r="E132" s="1">
        <v>11</v>
      </c>
      <c r="F132" s="1">
        <v>19</v>
      </c>
      <c r="G132" s="1">
        <v>23</v>
      </c>
      <c r="H132" s="1">
        <v>12</v>
      </c>
      <c r="I132" s="1">
        <v>7</v>
      </c>
      <c r="J132" s="1">
        <v>11</v>
      </c>
      <c r="K132" s="1">
        <v>12</v>
      </c>
      <c r="L132" s="1">
        <v>2</v>
      </c>
      <c r="M132" s="1">
        <v>14</v>
      </c>
      <c r="N132" s="1">
        <v>14</v>
      </c>
      <c r="O132" s="1">
        <v>3</v>
      </c>
      <c r="P132" s="1">
        <v>14</v>
      </c>
      <c r="Q132" s="1">
        <v>2</v>
      </c>
      <c r="R132" s="1">
        <v>17</v>
      </c>
      <c r="S132" s="1">
        <v>12</v>
      </c>
      <c r="T132" s="1">
        <v>5</v>
      </c>
      <c r="U132" s="1">
        <v>9</v>
      </c>
      <c r="V132" s="1">
        <v>8</v>
      </c>
      <c r="W132" s="1">
        <v>13</v>
      </c>
      <c r="X132" s="1">
        <v>8</v>
      </c>
      <c r="Y132" s="1">
        <v>9</v>
      </c>
      <c r="Z132" s="1">
        <v>6</v>
      </c>
      <c r="AA132" s="1">
        <v>10</v>
      </c>
      <c r="AB132" s="1">
        <v>10</v>
      </c>
      <c r="AC132" s="1">
        <v>17</v>
      </c>
      <c r="AD132" s="1">
        <v>16</v>
      </c>
      <c r="AE132" s="1">
        <v>18</v>
      </c>
      <c r="AF132" s="1">
        <v>14</v>
      </c>
      <c r="AG132" s="1">
        <v>15</v>
      </c>
      <c r="AH132" s="1">
        <v>9</v>
      </c>
      <c r="AI132" s="1">
        <v>5</v>
      </c>
      <c r="AJ132" s="1">
        <v>6</v>
      </c>
      <c r="AK132" s="1">
        <v>12</v>
      </c>
      <c r="AL132" s="1">
        <v>24</v>
      </c>
      <c r="AM132" s="1">
        <v>21</v>
      </c>
      <c r="AN132" s="1">
        <v>23</v>
      </c>
      <c r="AO132" s="1">
        <v>18</v>
      </c>
      <c r="AP132" s="1">
        <v>14</v>
      </c>
      <c r="AQ132" s="1">
        <v>19</v>
      </c>
      <c r="AR132" s="1">
        <v>4</v>
      </c>
      <c r="AS132" s="1">
        <v>17</v>
      </c>
      <c r="AT132" s="1">
        <v>2</v>
      </c>
      <c r="AU132" s="1">
        <v>5</v>
      </c>
      <c r="AV132" s="1">
        <v>5</v>
      </c>
      <c r="AW132" s="1">
        <v>12</v>
      </c>
      <c r="AX132" s="1">
        <v>10</v>
      </c>
      <c r="AY132" s="1">
        <v>9</v>
      </c>
      <c r="AZ132" s="1">
        <v>19</v>
      </c>
      <c r="BA132" s="3">
        <v>8</v>
      </c>
    </row>
    <row r="133" spans="1:53" ht="12">
      <c r="A133" s="1" t="s">
        <v>58</v>
      </c>
      <c r="B133" s="1">
        <v>10</v>
      </c>
      <c r="C133" s="1">
        <v>3</v>
      </c>
      <c r="D133" s="1">
        <v>11</v>
      </c>
      <c r="E133" s="1">
        <v>11</v>
      </c>
      <c r="F133" s="1">
        <v>8</v>
      </c>
      <c r="G133" s="1">
        <v>3</v>
      </c>
      <c r="H133" s="1">
        <v>8</v>
      </c>
      <c r="I133" s="1">
        <v>8</v>
      </c>
      <c r="J133" s="1">
        <v>4</v>
      </c>
      <c r="K133" s="1">
        <v>9</v>
      </c>
      <c r="L133" s="1">
        <v>9</v>
      </c>
      <c r="M133" s="1">
        <v>4</v>
      </c>
      <c r="N133" s="1">
        <v>5</v>
      </c>
      <c r="O133" s="1">
        <v>3</v>
      </c>
      <c r="P133" s="1">
        <v>9</v>
      </c>
      <c r="Q133" s="1">
        <v>5</v>
      </c>
      <c r="R133" s="1">
        <v>8</v>
      </c>
      <c r="S133" s="1">
        <v>5</v>
      </c>
      <c r="T133" s="1">
        <v>6</v>
      </c>
      <c r="U133" s="1">
        <v>0</v>
      </c>
      <c r="V133" s="1">
        <v>12</v>
      </c>
      <c r="W133" s="1">
        <v>4</v>
      </c>
      <c r="X133" s="1">
        <v>3</v>
      </c>
      <c r="Y133" s="1">
        <v>7</v>
      </c>
      <c r="Z133" s="1">
        <v>8</v>
      </c>
      <c r="AA133" s="1">
        <v>5</v>
      </c>
      <c r="AB133" s="1">
        <v>4</v>
      </c>
      <c r="AC133" s="1">
        <v>9</v>
      </c>
      <c r="AD133" s="1">
        <v>7</v>
      </c>
      <c r="AE133" s="1">
        <v>6</v>
      </c>
      <c r="AF133" s="1">
        <v>8</v>
      </c>
      <c r="AG133" s="1">
        <v>11</v>
      </c>
      <c r="AH133" s="1">
        <v>4</v>
      </c>
      <c r="AI133" s="1">
        <v>9</v>
      </c>
      <c r="AJ133" s="1">
        <v>12</v>
      </c>
      <c r="AK133" s="1">
        <v>16</v>
      </c>
      <c r="AL133" s="1">
        <v>12</v>
      </c>
      <c r="AM133" s="1">
        <v>9</v>
      </c>
      <c r="AN133" s="1">
        <v>10</v>
      </c>
      <c r="AO133" s="1">
        <v>8</v>
      </c>
      <c r="AP133" s="1">
        <v>4</v>
      </c>
      <c r="AQ133" s="1">
        <v>1</v>
      </c>
      <c r="AR133" s="1">
        <v>4</v>
      </c>
      <c r="AS133" s="1">
        <v>9</v>
      </c>
      <c r="AT133" s="1">
        <v>7</v>
      </c>
      <c r="AU133" s="1">
        <v>9</v>
      </c>
      <c r="AV133" s="1">
        <v>4</v>
      </c>
      <c r="AW133" s="1">
        <v>11</v>
      </c>
      <c r="AX133" s="1">
        <v>2</v>
      </c>
      <c r="AY133" s="1">
        <v>5</v>
      </c>
      <c r="AZ133" s="1">
        <v>4</v>
      </c>
      <c r="BA133" s="3">
        <v>8</v>
      </c>
    </row>
    <row r="134" spans="1:53" ht="12">
      <c r="A134" s="1" t="s">
        <v>59</v>
      </c>
      <c r="B134" s="1">
        <v>22</v>
      </c>
      <c r="C134" s="1">
        <v>14</v>
      </c>
      <c r="D134" s="1">
        <v>14</v>
      </c>
      <c r="E134" s="1">
        <v>20</v>
      </c>
      <c r="F134" s="1">
        <v>21</v>
      </c>
      <c r="G134" s="1">
        <v>23</v>
      </c>
      <c r="H134" s="1">
        <v>10</v>
      </c>
      <c r="I134" s="1">
        <v>10</v>
      </c>
      <c r="J134" s="1">
        <v>13</v>
      </c>
      <c r="K134" s="1">
        <v>12</v>
      </c>
      <c r="L134" s="1">
        <v>3</v>
      </c>
      <c r="M134" s="1">
        <v>15</v>
      </c>
      <c r="N134" s="1">
        <v>8</v>
      </c>
      <c r="O134" s="1">
        <v>7</v>
      </c>
      <c r="P134" s="1">
        <v>9</v>
      </c>
      <c r="Q134" s="1">
        <v>6</v>
      </c>
      <c r="R134" s="1">
        <v>4</v>
      </c>
      <c r="S134" s="1">
        <v>11</v>
      </c>
      <c r="T134" s="1">
        <v>11</v>
      </c>
      <c r="U134" s="1">
        <v>8</v>
      </c>
      <c r="V134" s="1">
        <v>19</v>
      </c>
      <c r="W134" s="1">
        <v>12</v>
      </c>
      <c r="X134" s="1">
        <v>8</v>
      </c>
      <c r="Y134" s="1">
        <v>14</v>
      </c>
      <c r="Z134" s="1">
        <v>16</v>
      </c>
      <c r="AA134" s="1">
        <v>10</v>
      </c>
      <c r="AB134" s="1">
        <v>15</v>
      </c>
      <c r="AC134" s="1">
        <v>9</v>
      </c>
      <c r="AD134" s="1">
        <v>10</v>
      </c>
      <c r="AE134" s="1">
        <v>18</v>
      </c>
      <c r="AF134" s="1">
        <v>16</v>
      </c>
      <c r="AG134" s="1">
        <v>23</v>
      </c>
      <c r="AH134" s="1">
        <v>20</v>
      </c>
      <c r="AI134" s="1">
        <v>14</v>
      </c>
      <c r="AJ134" s="1">
        <v>13</v>
      </c>
      <c r="AK134" s="1">
        <v>25</v>
      </c>
      <c r="AL134" s="1">
        <v>28</v>
      </c>
      <c r="AM134" s="1">
        <v>26</v>
      </c>
      <c r="AN134" s="1">
        <v>28</v>
      </c>
      <c r="AO134" s="1">
        <v>16</v>
      </c>
      <c r="AP134" s="1">
        <v>19</v>
      </c>
      <c r="AQ134" s="1">
        <v>10</v>
      </c>
      <c r="AR134" s="1">
        <v>18</v>
      </c>
      <c r="AS134" s="1">
        <v>16</v>
      </c>
      <c r="AT134" s="1">
        <v>10</v>
      </c>
      <c r="AU134" s="1">
        <v>15</v>
      </c>
      <c r="AV134" s="1">
        <v>23</v>
      </c>
      <c r="AW134" s="1">
        <v>19</v>
      </c>
      <c r="AX134" s="1">
        <v>14</v>
      </c>
      <c r="AY134" s="1">
        <v>19</v>
      </c>
      <c r="AZ134" s="1">
        <v>12</v>
      </c>
      <c r="BA134" s="3">
        <v>18</v>
      </c>
    </row>
    <row r="135" spans="1:53" ht="12">
      <c r="A135" s="1" t="s">
        <v>60</v>
      </c>
      <c r="B135" s="1">
        <v>32</v>
      </c>
      <c r="C135" s="1">
        <v>16</v>
      </c>
      <c r="D135" s="1">
        <v>20</v>
      </c>
      <c r="E135" s="1">
        <v>13</v>
      </c>
      <c r="F135" s="1">
        <v>20</v>
      </c>
      <c r="G135" s="1">
        <v>20</v>
      </c>
      <c r="H135" s="1">
        <v>11</v>
      </c>
      <c r="I135" s="1">
        <v>11</v>
      </c>
      <c r="J135" s="1">
        <v>21</v>
      </c>
      <c r="K135" s="1">
        <v>7</v>
      </c>
      <c r="L135" s="1">
        <v>14</v>
      </c>
      <c r="M135" s="1">
        <v>27</v>
      </c>
      <c r="N135" s="1">
        <v>26</v>
      </c>
      <c r="O135" s="1">
        <v>22</v>
      </c>
      <c r="P135" s="1">
        <v>20</v>
      </c>
      <c r="Q135" s="1">
        <v>15</v>
      </c>
      <c r="R135" s="1">
        <v>11</v>
      </c>
      <c r="S135" s="1">
        <v>8</v>
      </c>
      <c r="T135" s="1">
        <v>22</v>
      </c>
      <c r="U135" s="1">
        <v>19</v>
      </c>
      <c r="V135" s="1">
        <v>10</v>
      </c>
      <c r="W135" s="1">
        <v>23</v>
      </c>
      <c r="X135" s="1">
        <v>9</v>
      </c>
      <c r="Y135" s="1">
        <v>17</v>
      </c>
      <c r="Z135" s="1">
        <v>20</v>
      </c>
      <c r="AA135" s="1">
        <v>13</v>
      </c>
      <c r="AB135" s="1">
        <v>12</v>
      </c>
      <c r="AC135" s="1">
        <v>19</v>
      </c>
      <c r="AD135" s="1">
        <v>14</v>
      </c>
      <c r="AE135" s="1">
        <v>5</v>
      </c>
      <c r="AF135" s="1">
        <v>10</v>
      </c>
      <c r="AG135" s="1">
        <v>15</v>
      </c>
      <c r="AH135" s="1">
        <v>12</v>
      </c>
      <c r="AI135" s="1">
        <v>19</v>
      </c>
      <c r="AJ135" s="1">
        <v>11</v>
      </c>
      <c r="AK135" s="1">
        <v>25</v>
      </c>
      <c r="AL135" s="1">
        <v>16</v>
      </c>
      <c r="AM135" s="1">
        <v>20</v>
      </c>
      <c r="AN135" s="1">
        <v>15</v>
      </c>
      <c r="AO135" s="1">
        <v>19</v>
      </c>
      <c r="AP135" s="1">
        <v>16</v>
      </c>
      <c r="AQ135" s="1">
        <v>19</v>
      </c>
      <c r="AR135" s="1">
        <v>15</v>
      </c>
      <c r="AS135" s="1">
        <v>15</v>
      </c>
      <c r="AT135" s="1">
        <v>12</v>
      </c>
      <c r="AU135" s="1">
        <v>12</v>
      </c>
      <c r="AV135" s="1">
        <v>12</v>
      </c>
      <c r="AW135" s="1">
        <v>13</v>
      </c>
      <c r="AX135" s="1">
        <v>22</v>
      </c>
      <c r="AY135" s="1">
        <v>14</v>
      </c>
      <c r="AZ135" s="1">
        <v>26</v>
      </c>
      <c r="BA135" s="3">
        <v>21</v>
      </c>
    </row>
    <row r="136" spans="1:53" ht="12">
      <c r="A136" s="1" t="s">
        <v>61</v>
      </c>
      <c r="B136" s="1">
        <v>25</v>
      </c>
      <c r="C136" s="1">
        <v>25</v>
      </c>
      <c r="D136" s="1">
        <v>21</v>
      </c>
      <c r="E136" s="1">
        <v>23</v>
      </c>
      <c r="F136" s="1">
        <v>18</v>
      </c>
      <c r="G136" s="1">
        <v>39</v>
      </c>
      <c r="H136" s="1">
        <v>23</v>
      </c>
      <c r="I136" s="1">
        <v>18</v>
      </c>
      <c r="J136" s="1">
        <v>14</v>
      </c>
      <c r="K136" s="1">
        <v>18</v>
      </c>
      <c r="L136" s="1">
        <v>20</v>
      </c>
      <c r="M136" s="1">
        <v>28</v>
      </c>
      <c r="N136" s="1">
        <v>14</v>
      </c>
      <c r="O136" s="1">
        <v>6</v>
      </c>
      <c r="P136" s="1">
        <v>15</v>
      </c>
      <c r="Q136" s="1">
        <v>26</v>
      </c>
      <c r="R136" s="1">
        <v>12</v>
      </c>
      <c r="S136" s="1">
        <v>8</v>
      </c>
      <c r="T136" s="1">
        <v>11</v>
      </c>
      <c r="U136" s="1">
        <v>20</v>
      </c>
      <c r="V136" s="1">
        <v>13</v>
      </c>
      <c r="W136" s="1">
        <v>10</v>
      </c>
      <c r="X136" s="1">
        <v>8</v>
      </c>
      <c r="Y136" s="1">
        <v>13</v>
      </c>
      <c r="Z136" s="1">
        <v>8</v>
      </c>
      <c r="AA136" s="1">
        <v>11</v>
      </c>
      <c r="AB136" s="1">
        <v>5</v>
      </c>
      <c r="AC136" s="1">
        <v>19</v>
      </c>
      <c r="AD136" s="1">
        <v>15</v>
      </c>
      <c r="AE136" s="1">
        <v>13</v>
      </c>
      <c r="AF136" s="1">
        <v>13</v>
      </c>
      <c r="AG136" s="1">
        <v>27</v>
      </c>
      <c r="AH136" s="1">
        <v>4</v>
      </c>
      <c r="AI136" s="1">
        <v>18</v>
      </c>
      <c r="AJ136" s="1">
        <v>18</v>
      </c>
      <c r="AK136" s="1">
        <v>15</v>
      </c>
      <c r="AL136" s="1">
        <v>18</v>
      </c>
      <c r="AM136" s="1">
        <v>11</v>
      </c>
      <c r="AN136" s="1">
        <v>22</v>
      </c>
      <c r="AO136" s="1">
        <v>27</v>
      </c>
      <c r="AP136" s="1">
        <v>23</v>
      </c>
      <c r="AQ136" s="1">
        <v>11</v>
      </c>
      <c r="AR136" s="1">
        <v>11</v>
      </c>
      <c r="AS136" s="1">
        <v>22</v>
      </c>
      <c r="AT136" s="1">
        <v>18</v>
      </c>
      <c r="AU136" s="1">
        <v>15</v>
      </c>
      <c r="AV136" s="1">
        <v>33</v>
      </c>
      <c r="AW136" s="1">
        <v>20</v>
      </c>
      <c r="AX136" s="1">
        <v>21</v>
      </c>
      <c r="AY136" s="1">
        <v>12</v>
      </c>
      <c r="AZ136" s="1">
        <v>19</v>
      </c>
      <c r="BA136" s="3">
        <v>19</v>
      </c>
    </row>
    <row r="137" spans="1:53" ht="12">
      <c r="A137" s="1" t="s">
        <v>62</v>
      </c>
      <c r="B137" s="1">
        <v>8</v>
      </c>
      <c r="C137" s="1">
        <v>12</v>
      </c>
      <c r="D137" s="1">
        <v>4</v>
      </c>
      <c r="E137" s="1">
        <v>16</v>
      </c>
      <c r="F137" s="1">
        <v>10</v>
      </c>
      <c r="G137" s="1">
        <v>4</v>
      </c>
      <c r="H137" s="1">
        <v>12</v>
      </c>
      <c r="I137" s="1">
        <v>7</v>
      </c>
      <c r="J137" s="1">
        <v>9</v>
      </c>
      <c r="K137" s="1">
        <v>3</v>
      </c>
      <c r="L137" s="1">
        <v>5</v>
      </c>
      <c r="M137" s="1">
        <v>16</v>
      </c>
      <c r="N137" s="1">
        <v>2</v>
      </c>
      <c r="O137" s="1">
        <v>4</v>
      </c>
      <c r="P137" s="1">
        <v>14</v>
      </c>
      <c r="Q137" s="1">
        <v>10</v>
      </c>
      <c r="R137" s="1">
        <v>13</v>
      </c>
      <c r="S137" s="1">
        <v>10</v>
      </c>
      <c r="T137" s="1">
        <v>10</v>
      </c>
      <c r="U137" s="1">
        <v>6</v>
      </c>
      <c r="V137" s="1">
        <v>11</v>
      </c>
      <c r="W137" s="1">
        <v>7</v>
      </c>
      <c r="X137" s="1">
        <v>8</v>
      </c>
      <c r="Y137" s="1">
        <v>8</v>
      </c>
      <c r="Z137" s="1">
        <v>3</v>
      </c>
      <c r="AA137" s="1">
        <v>18</v>
      </c>
      <c r="AB137" s="1">
        <v>7</v>
      </c>
      <c r="AC137" s="1">
        <v>13</v>
      </c>
      <c r="AD137" s="1">
        <v>8</v>
      </c>
      <c r="AE137" s="1">
        <v>10</v>
      </c>
      <c r="AF137" s="1">
        <v>5</v>
      </c>
      <c r="AG137" s="1">
        <v>11</v>
      </c>
      <c r="AH137" s="1">
        <v>15</v>
      </c>
      <c r="AI137" s="1">
        <v>7</v>
      </c>
      <c r="AJ137" s="1">
        <v>3</v>
      </c>
      <c r="AK137" s="1">
        <v>26</v>
      </c>
      <c r="AL137" s="1">
        <v>8</v>
      </c>
      <c r="AM137" s="1">
        <v>15</v>
      </c>
      <c r="AN137" s="1">
        <v>12</v>
      </c>
      <c r="AO137" s="1">
        <v>3</v>
      </c>
      <c r="AP137" s="1">
        <v>12</v>
      </c>
      <c r="AQ137" s="1">
        <v>12</v>
      </c>
      <c r="AR137" s="1">
        <v>11</v>
      </c>
      <c r="AS137" s="1">
        <v>8</v>
      </c>
      <c r="AT137" s="1">
        <v>15</v>
      </c>
      <c r="AU137" s="1">
        <v>11</v>
      </c>
      <c r="AV137" s="1">
        <v>5</v>
      </c>
      <c r="AW137" s="1">
        <v>12</v>
      </c>
      <c r="AX137" s="1">
        <v>6</v>
      </c>
      <c r="AY137" s="1">
        <v>14</v>
      </c>
      <c r="AZ137" s="1">
        <v>10</v>
      </c>
      <c r="BA137" s="3">
        <v>15</v>
      </c>
    </row>
    <row r="138" spans="1:53" ht="12">
      <c r="A138" s="1" t="s">
        <v>63</v>
      </c>
      <c r="B138" s="1">
        <v>19</v>
      </c>
      <c r="C138" s="1">
        <v>22</v>
      </c>
      <c r="D138" s="1">
        <v>6</v>
      </c>
      <c r="E138" s="1">
        <v>17</v>
      </c>
      <c r="F138" s="1">
        <v>13</v>
      </c>
      <c r="G138" s="1">
        <v>18</v>
      </c>
      <c r="H138" s="1">
        <v>12</v>
      </c>
      <c r="I138" s="1">
        <v>16</v>
      </c>
      <c r="J138" s="1">
        <v>13</v>
      </c>
      <c r="K138" s="1">
        <v>11</v>
      </c>
      <c r="L138" s="1">
        <v>12</v>
      </c>
      <c r="M138" s="1">
        <v>26</v>
      </c>
      <c r="N138" s="1">
        <v>18</v>
      </c>
      <c r="O138" s="1">
        <v>13</v>
      </c>
      <c r="P138" s="1">
        <v>10</v>
      </c>
      <c r="Q138" s="1">
        <v>27</v>
      </c>
      <c r="R138" s="1">
        <v>14</v>
      </c>
      <c r="S138" s="1">
        <v>11</v>
      </c>
      <c r="T138" s="1">
        <v>8</v>
      </c>
      <c r="U138" s="1">
        <v>22</v>
      </c>
      <c r="V138" s="1">
        <v>15</v>
      </c>
      <c r="W138" s="1">
        <v>10</v>
      </c>
      <c r="X138" s="1">
        <v>10</v>
      </c>
      <c r="Y138" s="1">
        <v>14</v>
      </c>
      <c r="Z138" s="1">
        <v>16</v>
      </c>
      <c r="AA138" s="1">
        <v>10</v>
      </c>
      <c r="AB138" s="1">
        <v>16</v>
      </c>
      <c r="AC138" s="1">
        <v>26</v>
      </c>
      <c r="AD138" s="1">
        <v>14</v>
      </c>
      <c r="AE138" s="1">
        <v>16</v>
      </c>
      <c r="AF138" s="1">
        <v>19</v>
      </c>
      <c r="AG138" s="1">
        <v>12</v>
      </c>
      <c r="AH138" s="1">
        <v>12</v>
      </c>
      <c r="AI138" s="1">
        <v>12</v>
      </c>
      <c r="AJ138" s="1">
        <v>9</v>
      </c>
      <c r="AK138" s="1">
        <v>12</v>
      </c>
      <c r="AL138" s="1">
        <v>27</v>
      </c>
      <c r="AM138" s="1">
        <v>17</v>
      </c>
      <c r="AN138" s="1">
        <v>16</v>
      </c>
      <c r="AO138" s="1">
        <v>16</v>
      </c>
      <c r="AP138" s="1">
        <v>18</v>
      </c>
      <c r="AQ138" s="1">
        <v>24</v>
      </c>
      <c r="AR138" s="1">
        <v>11</v>
      </c>
      <c r="AS138" s="1">
        <v>28</v>
      </c>
      <c r="AT138" s="1">
        <v>19</v>
      </c>
      <c r="AU138" s="1">
        <v>12</v>
      </c>
      <c r="AV138" s="1">
        <v>25</v>
      </c>
      <c r="AW138" s="1">
        <v>17</v>
      </c>
      <c r="AX138" s="1">
        <v>10</v>
      </c>
      <c r="AY138" s="1">
        <v>26</v>
      </c>
      <c r="AZ138" s="1">
        <v>7</v>
      </c>
      <c r="BA138" s="3">
        <v>14</v>
      </c>
    </row>
    <row r="139" spans="1:53" ht="12">
      <c r="A139" s="1" t="s">
        <v>64</v>
      </c>
      <c r="B139" s="1">
        <v>23</v>
      </c>
      <c r="C139" s="1">
        <v>11</v>
      </c>
      <c r="D139" s="1">
        <v>8</v>
      </c>
      <c r="E139" s="1">
        <v>17</v>
      </c>
      <c r="F139" s="1">
        <v>15</v>
      </c>
      <c r="G139" s="1">
        <v>5</v>
      </c>
      <c r="H139" s="1">
        <v>15</v>
      </c>
      <c r="I139" s="1">
        <v>12</v>
      </c>
      <c r="J139" s="1">
        <v>10</v>
      </c>
      <c r="K139" s="1">
        <v>11</v>
      </c>
      <c r="L139" s="1">
        <v>12</v>
      </c>
      <c r="M139" s="1">
        <v>8</v>
      </c>
      <c r="N139" s="1">
        <v>19</v>
      </c>
      <c r="O139" s="1">
        <v>7</v>
      </c>
      <c r="P139" s="1">
        <v>7</v>
      </c>
      <c r="Q139" s="1">
        <v>10</v>
      </c>
      <c r="R139" s="1">
        <v>17</v>
      </c>
      <c r="S139" s="1">
        <v>8</v>
      </c>
      <c r="T139" s="1">
        <v>11</v>
      </c>
      <c r="U139" s="1">
        <v>15</v>
      </c>
      <c r="V139" s="1">
        <v>14</v>
      </c>
      <c r="W139" s="1">
        <v>11</v>
      </c>
      <c r="X139" s="1">
        <v>3</v>
      </c>
      <c r="Y139" s="1">
        <v>11</v>
      </c>
      <c r="Z139" s="1">
        <v>5</v>
      </c>
      <c r="AA139" s="1">
        <v>16</v>
      </c>
      <c r="AB139" s="1">
        <v>11</v>
      </c>
      <c r="AC139" s="1">
        <v>13</v>
      </c>
      <c r="AD139" s="1">
        <v>6</v>
      </c>
      <c r="AE139" s="1">
        <v>9</v>
      </c>
      <c r="AF139" s="1">
        <v>7</v>
      </c>
      <c r="AG139" s="1">
        <v>14</v>
      </c>
      <c r="AH139" s="1">
        <v>10</v>
      </c>
      <c r="AI139" s="1">
        <v>7</v>
      </c>
      <c r="AJ139" s="1">
        <v>14</v>
      </c>
      <c r="AK139" s="1">
        <v>14</v>
      </c>
      <c r="AL139" s="1">
        <v>13</v>
      </c>
      <c r="AM139" s="1">
        <v>15</v>
      </c>
      <c r="AN139" s="1">
        <v>10</v>
      </c>
      <c r="AO139" s="1">
        <v>12</v>
      </c>
      <c r="AP139" s="1">
        <v>13</v>
      </c>
      <c r="AQ139" s="1">
        <v>17</v>
      </c>
      <c r="AR139" s="1">
        <v>14</v>
      </c>
      <c r="AS139" s="1">
        <v>18</v>
      </c>
      <c r="AT139" s="1">
        <v>13</v>
      </c>
      <c r="AU139" s="1">
        <v>4</v>
      </c>
      <c r="AV139" s="1">
        <v>15</v>
      </c>
      <c r="AW139" s="1">
        <v>12</v>
      </c>
      <c r="AX139" s="1">
        <v>8</v>
      </c>
      <c r="AY139" s="1">
        <v>3</v>
      </c>
      <c r="AZ139" s="1">
        <v>10</v>
      </c>
      <c r="BA139" s="3">
        <v>11</v>
      </c>
    </row>
    <row r="140" spans="1:53" ht="12">
      <c r="A140" s="1" t="s">
        <v>65</v>
      </c>
      <c r="B140" s="1">
        <v>16</v>
      </c>
      <c r="C140" s="1">
        <v>4</v>
      </c>
      <c r="D140" s="1">
        <v>12</v>
      </c>
      <c r="E140" s="1">
        <v>12</v>
      </c>
      <c r="F140" s="1">
        <v>8</v>
      </c>
      <c r="G140" s="1">
        <v>5</v>
      </c>
      <c r="H140" s="1">
        <v>7</v>
      </c>
      <c r="I140" s="1">
        <v>14</v>
      </c>
      <c r="J140" s="1">
        <v>20</v>
      </c>
      <c r="K140" s="1">
        <v>13</v>
      </c>
      <c r="L140" s="1">
        <v>9</v>
      </c>
      <c r="M140" s="1">
        <v>16</v>
      </c>
      <c r="N140" s="1">
        <v>12</v>
      </c>
      <c r="O140" s="1">
        <v>7</v>
      </c>
      <c r="P140" s="1">
        <v>3</v>
      </c>
      <c r="Q140" s="1">
        <v>3</v>
      </c>
      <c r="R140" s="1">
        <v>9</v>
      </c>
      <c r="S140" s="1">
        <v>10</v>
      </c>
      <c r="T140" s="1">
        <v>2</v>
      </c>
      <c r="U140" s="1">
        <v>6</v>
      </c>
      <c r="V140" s="1">
        <v>7</v>
      </c>
      <c r="W140" s="1">
        <v>6</v>
      </c>
      <c r="X140" s="1">
        <v>10</v>
      </c>
      <c r="Y140" s="1">
        <v>8</v>
      </c>
      <c r="Z140" s="1">
        <v>10</v>
      </c>
      <c r="AA140" s="1">
        <v>6</v>
      </c>
      <c r="AB140" s="1">
        <v>1</v>
      </c>
      <c r="AC140" s="1">
        <v>9</v>
      </c>
      <c r="AD140" s="1">
        <v>11</v>
      </c>
      <c r="AE140" s="1">
        <v>9</v>
      </c>
      <c r="AF140" s="1">
        <v>12</v>
      </c>
      <c r="AG140" s="1">
        <v>11</v>
      </c>
      <c r="AH140" s="1">
        <v>13</v>
      </c>
      <c r="AI140" s="1">
        <v>5</v>
      </c>
      <c r="AJ140" s="1">
        <v>8</v>
      </c>
      <c r="AK140" s="1">
        <v>9</v>
      </c>
      <c r="AL140" s="1">
        <v>20</v>
      </c>
      <c r="AM140" s="1">
        <v>6</v>
      </c>
      <c r="AN140" s="1">
        <v>6</v>
      </c>
      <c r="AO140" s="1">
        <v>12</v>
      </c>
      <c r="AP140" s="1">
        <v>13</v>
      </c>
      <c r="AQ140" s="1">
        <v>6</v>
      </c>
      <c r="AR140" s="1">
        <v>6</v>
      </c>
      <c r="AS140" s="1">
        <v>16</v>
      </c>
      <c r="AT140" s="1">
        <v>5</v>
      </c>
      <c r="AU140" s="1">
        <v>5</v>
      </c>
      <c r="AV140" s="1">
        <v>5</v>
      </c>
      <c r="AW140" s="1">
        <v>7</v>
      </c>
      <c r="AX140" s="1">
        <v>11</v>
      </c>
      <c r="AY140" s="1">
        <v>4</v>
      </c>
      <c r="AZ140" s="1">
        <v>7</v>
      </c>
      <c r="BA140" s="3">
        <v>10</v>
      </c>
    </row>
    <row r="141" spans="1:53" ht="12">
      <c r="A141" s="1" t="s">
        <v>67</v>
      </c>
      <c r="B141" s="1">
        <v>27</v>
      </c>
      <c r="C141" s="1">
        <v>20</v>
      </c>
      <c r="D141" s="1">
        <v>12</v>
      </c>
      <c r="E141" s="1">
        <v>15</v>
      </c>
      <c r="F141" s="1">
        <v>9</v>
      </c>
      <c r="G141" s="1">
        <v>15</v>
      </c>
      <c r="H141" s="1">
        <v>10</v>
      </c>
      <c r="I141" s="1">
        <v>24</v>
      </c>
      <c r="J141" s="1">
        <v>14</v>
      </c>
      <c r="K141" s="1">
        <v>25</v>
      </c>
      <c r="L141" s="1">
        <v>27</v>
      </c>
      <c r="M141" s="1">
        <v>16</v>
      </c>
      <c r="N141" s="1">
        <v>16</v>
      </c>
      <c r="O141" s="1">
        <v>14</v>
      </c>
      <c r="P141" s="1">
        <v>7</v>
      </c>
      <c r="Q141" s="1">
        <v>19</v>
      </c>
      <c r="R141" s="1">
        <v>22</v>
      </c>
      <c r="S141" s="1">
        <v>3</v>
      </c>
      <c r="T141" s="1">
        <v>8</v>
      </c>
      <c r="U141" s="1">
        <v>11</v>
      </c>
      <c r="V141" s="1">
        <v>13</v>
      </c>
      <c r="W141" s="1">
        <v>12</v>
      </c>
      <c r="X141" s="1">
        <v>6</v>
      </c>
      <c r="Y141" s="1">
        <v>16</v>
      </c>
      <c r="Z141" s="1">
        <v>13</v>
      </c>
      <c r="AA141" s="1">
        <v>14</v>
      </c>
      <c r="AB141" s="1">
        <v>13</v>
      </c>
      <c r="AC141" s="1">
        <v>30</v>
      </c>
      <c r="AD141" s="1">
        <v>17</v>
      </c>
      <c r="AE141" s="1">
        <v>16</v>
      </c>
      <c r="AF141" s="1">
        <v>9</v>
      </c>
      <c r="AG141" s="1">
        <v>17</v>
      </c>
      <c r="AH141" s="1">
        <v>15</v>
      </c>
      <c r="AI141" s="1">
        <v>13</v>
      </c>
      <c r="AJ141" s="1">
        <v>9</v>
      </c>
      <c r="AK141" s="1">
        <v>18</v>
      </c>
      <c r="AL141" s="1">
        <v>14</v>
      </c>
      <c r="AM141" s="1">
        <v>27</v>
      </c>
      <c r="AN141" s="1">
        <v>14</v>
      </c>
      <c r="AO141" s="1">
        <v>32</v>
      </c>
      <c r="AP141" s="1">
        <v>7</v>
      </c>
      <c r="AQ141" s="1">
        <v>16</v>
      </c>
      <c r="AR141" s="1">
        <v>12</v>
      </c>
      <c r="AS141" s="1">
        <v>22</v>
      </c>
      <c r="AT141" s="1">
        <v>12</v>
      </c>
      <c r="AU141" s="1">
        <v>6</v>
      </c>
      <c r="AV141" s="1">
        <v>7</v>
      </c>
      <c r="AW141" s="1">
        <v>28</v>
      </c>
      <c r="AX141" s="1">
        <v>9</v>
      </c>
      <c r="AY141" s="1">
        <v>16</v>
      </c>
      <c r="AZ141" s="1">
        <v>13</v>
      </c>
      <c r="BA141" s="3">
        <v>16</v>
      </c>
    </row>
    <row r="142" spans="1:53" ht="12">
      <c r="A142" s="1" t="s">
        <v>68</v>
      </c>
      <c r="B142" s="1">
        <v>26</v>
      </c>
      <c r="C142" s="1">
        <v>15</v>
      </c>
      <c r="D142" s="1">
        <v>8</v>
      </c>
      <c r="E142" s="1">
        <v>9</v>
      </c>
      <c r="F142" s="1">
        <v>13</v>
      </c>
      <c r="G142" s="1">
        <v>18</v>
      </c>
      <c r="H142" s="1">
        <v>16</v>
      </c>
      <c r="I142" s="1">
        <v>12</v>
      </c>
      <c r="J142" s="1">
        <v>25</v>
      </c>
      <c r="K142" s="1">
        <v>20</v>
      </c>
      <c r="L142" s="1">
        <v>20</v>
      </c>
      <c r="M142" s="1">
        <v>7</v>
      </c>
      <c r="N142" s="1">
        <v>20</v>
      </c>
      <c r="O142" s="1">
        <v>26</v>
      </c>
      <c r="P142" s="1">
        <v>11</v>
      </c>
      <c r="Q142" s="1">
        <v>15</v>
      </c>
      <c r="R142" s="1">
        <v>15</v>
      </c>
      <c r="S142" s="1">
        <v>9</v>
      </c>
      <c r="T142" s="1">
        <v>14</v>
      </c>
      <c r="U142" s="1">
        <v>10</v>
      </c>
      <c r="V142" s="1">
        <v>12</v>
      </c>
      <c r="W142" s="1">
        <v>8</v>
      </c>
      <c r="X142" s="1">
        <v>11</v>
      </c>
      <c r="Y142" s="1">
        <v>24</v>
      </c>
      <c r="Z142" s="1">
        <v>9</v>
      </c>
      <c r="AA142" s="1">
        <v>14</v>
      </c>
      <c r="AB142" s="1">
        <v>14</v>
      </c>
      <c r="AC142" s="1">
        <v>5</v>
      </c>
      <c r="AD142" s="1">
        <v>12</v>
      </c>
      <c r="AE142" s="1">
        <v>9</v>
      </c>
      <c r="AF142" s="1">
        <v>5</v>
      </c>
      <c r="AG142" s="1">
        <v>9</v>
      </c>
      <c r="AH142" s="1">
        <v>24</v>
      </c>
      <c r="AI142" s="1">
        <v>14</v>
      </c>
      <c r="AJ142" s="1">
        <v>4</v>
      </c>
      <c r="AK142" s="1">
        <v>15</v>
      </c>
      <c r="AL142" s="1">
        <v>14</v>
      </c>
      <c r="AM142" s="1">
        <v>11</v>
      </c>
      <c r="AN142" s="1">
        <v>16</v>
      </c>
      <c r="AO142" s="1">
        <v>4</v>
      </c>
      <c r="AP142" s="1">
        <v>15</v>
      </c>
      <c r="AQ142" s="1">
        <v>11</v>
      </c>
      <c r="AR142" s="1">
        <v>8</v>
      </c>
      <c r="AS142" s="1">
        <v>27</v>
      </c>
      <c r="AT142" s="1">
        <v>8</v>
      </c>
      <c r="AU142" s="1">
        <v>14</v>
      </c>
      <c r="AV142" s="1">
        <v>4</v>
      </c>
      <c r="AW142" s="1">
        <v>16</v>
      </c>
      <c r="AX142" s="1">
        <v>15</v>
      </c>
      <c r="AY142" s="1">
        <v>7</v>
      </c>
      <c r="AZ142" s="1">
        <v>10</v>
      </c>
      <c r="BA142" s="3">
        <v>9</v>
      </c>
    </row>
    <row r="143" spans="1:54" ht="12">
      <c r="A143" s="1" t="s">
        <v>16</v>
      </c>
      <c r="B143" s="1">
        <v>243</v>
      </c>
      <c r="C143" s="1">
        <v>161</v>
      </c>
      <c r="D143" s="1">
        <v>136</v>
      </c>
      <c r="E143" s="1">
        <v>181</v>
      </c>
      <c r="F143" s="1">
        <v>161</v>
      </c>
      <c r="G143" s="1">
        <v>181</v>
      </c>
      <c r="H143" s="1">
        <v>144</v>
      </c>
      <c r="I143" s="1">
        <v>151</v>
      </c>
      <c r="J143" s="1">
        <v>158</v>
      </c>
      <c r="K143" s="1">
        <v>153</v>
      </c>
      <c r="L143" s="1">
        <v>140</v>
      </c>
      <c r="M143" s="1">
        <v>188</v>
      </c>
      <c r="N143" s="1">
        <v>168</v>
      </c>
      <c r="O143" s="1">
        <v>115</v>
      </c>
      <c r="P143" s="1">
        <v>126</v>
      </c>
      <c r="Q143" s="1">
        <v>144</v>
      </c>
      <c r="R143" s="1">
        <v>153</v>
      </c>
      <c r="S143" s="1">
        <v>102</v>
      </c>
      <c r="T143" s="1">
        <v>116</v>
      </c>
      <c r="U143" s="1">
        <v>133</v>
      </c>
      <c r="V143" s="1">
        <v>146</v>
      </c>
      <c r="W143" s="1">
        <v>131</v>
      </c>
      <c r="X143" s="1">
        <v>88</v>
      </c>
      <c r="Y143" s="1">
        <v>163</v>
      </c>
      <c r="Z143" s="1">
        <v>127</v>
      </c>
      <c r="AA143" s="1">
        <v>134</v>
      </c>
      <c r="AB143" s="1">
        <v>112</v>
      </c>
      <c r="AC143" s="1">
        <v>178</v>
      </c>
      <c r="AD143" s="1">
        <v>138</v>
      </c>
      <c r="AE143" s="1">
        <v>147</v>
      </c>
      <c r="AF143" s="1">
        <v>128</v>
      </c>
      <c r="AG143" s="1">
        <v>188</v>
      </c>
      <c r="AH143" s="1">
        <v>162</v>
      </c>
      <c r="AI143" s="1">
        <v>142</v>
      </c>
      <c r="AJ143" s="1">
        <v>117</v>
      </c>
      <c r="AK143" s="1">
        <v>206</v>
      </c>
      <c r="AL143" s="1">
        <v>206</v>
      </c>
      <c r="AM143" s="1">
        <v>192</v>
      </c>
      <c r="AN143" s="1">
        <v>183</v>
      </c>
      <c r="AO143" s="1">
        <v>185</v>
      </c>
      <c r="AP143" s="1">
        <v>169</v>
      </c>
      <c r="AQ143" s="1">
        <v>155</v>
      </c>
      <c r="AR143" s="1">
        <v>127</v>
      </c>
      <c r="AS143" s="1">
        <v>219</v>
      </c>
      <c r="AT143" s="1">
        <v>140</v>
      </c>
      <c r="AU143" s="1">
        <v>118</v>
      </c>
      <c r="AV143" s="1">
        <v>144</v>
      </c>
      <c r="AW143" s="1">
        <v>181</v>
      </c>
      <c r="AX143" s="1">
        <v>145</v>
      </c>
      <c r="AY143" s="1">
        <v>136</v>
      </c>
      <c r="AZ143" s="1">
        <v>146</v>
      </c>
      <c r="BA143" s="3">
        <v>170</v>
      </c>
      <c r="BB143" s="25" t="str">
        <f>IF(AQ130=0,"done!","to do")</f>
        <v>done!</v>
      </c>
    </row>
    <row r="145" spans="1:160" s="3" customFormat="1" ht="12">
      <c r="A145" s="6" t="s">
        <v>19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BB145" s="25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</row>
    <row r="146" spans="1:29" ht="12">
      <c r="A146" s="1" t="s">
        <v>20</v>
      </c>
      <c r="Z146" s="1"/>
      <c r="AC146" s="1"/>
    </row>
    <row r="147" spans="1:53" ht="12">
      <c r="A147" s="1" t="s">
        <v>57</v>
      </c>
      <c r="B147" s="1">
        <v>11</v>
      </c>
      <c r="C147" s="1">
        <v>9</v>
      </c>
      <c r="D147" s="1">
        <v>10</v>
      </c>
      <c r="E147" s="1">
        <v>9</v>
      </c>
      <c r="F147" s="1">
        <v>13</v>
      </c>
      <c r="G147" s="1">
        <v>10</v>
      </c>
      <c r="H147" s="1">
        <v>2</v>
      </c>
      <c r="I147" s="1">
        <v>13</v>
      </c>
      <c r="J147" s="1">
        <v>9</v>
      </c>
      <c r="K147" s="1">
        <v>6</v>
      </c>
      <c r="L147" s="1">
        <v>6</v>
      </c>
      <c r="M147" s="1">
        <v>10</v>
      </c>
      <c r="N147" s="1">
        <v>10</v>
      </c>
      <c r="O147" s="1">
        <v>1</v>
      </c>
      <c r="P147" s="1">
        <v>8</v>
      </c>
      <c r="Q147" s="1">
        <v>5</v>
      </c>
      <c r="R147" s="1">
        <v>9</v>
      </c>
      <c r="S147" s="1">
        <v>7</v>
      </c>
      <c r="T147" s="1">
        <v>2</v>
      </c>
      <c r="U147" s="1">
        <v>6</v>
      </c>
      <c r="V147" s="1">
        <v>14</v>
      </c>
      <c r="W147" s="1">
        <v>6</v>
      </c>
      <c r="X147" s="1">
        <v>2</v>
      </c>
      <c r="Y147" s="1">
        <v>7</v>
      </c>
      <c r="Z147" s="1">
        <v>15</v>
      </c>
      <c r="AA147" s="1">
        <v>3</v>
      </c>
      <c r="AB147" s="1">
        <v>7</v>
      </c>
      <c r="AC147" s="1">
        <v>14</v>
      </c>
      <c r="AD147" s="1">
        <v>12</v>
      </c>
      <c r="AE147" s="1">
        <v>4</v>
      </c>
      <c r="AF147" s="1">
        <v>6</v>
      </c>
      <c r="AG147" s="1">
        <v>13</v>
      </c>
      <c r="AH147" s="1">
        <v>14</v>
      </c>
      <c r="AI147" s="1">
        <v>9</v>
      </c>
      <c r="AJ147" s="1">
        <v>12</v>
      </c>
      <c r="AK147" s="1">
        <v>17</v>
      </c>
      <c r="AL147" s="1">
        <v>17</v>
      </c>
      <c r="AM147" s="1">
        <v>10</v>
      </c>
      <c r="AN147" s="1">
        <v>4</v>
      </c>
      <c r="AO147" s="1">
        <v>17</v>
      </c>
      <c r="AP147" s="1">
        <v>10</v>
      </c>
      <c r="AQ147" s="1">
        <v>7</v>
      </c>
      <c r="AR147" s="1">
        <v>8</v>
      </c>
      <c r="AS147" s="1">
        <v>8</v>
      </c>
      <c r="AT147" s="1">
        <v>15</v>
      </c>
      <c r="AU147" s="1">
        <v>10</v>
      </c>
      <c r="AV147" s="1">
        <v>5</v>
      </c>
      <c r="AW147" s="1">
        <v>7</v>
      </c>
      <c r="AX147" s="1">
        <v>14</v>
      </c>
      <c r="AY147" s="1">
        <v>5</v>
      </c>
      <c r="AZ147" s="1">
        <v>8</v>
      </c>
      <c r="BA147" s="3">
        <v>10</v>
      </c>
    </row>
    <row r="148" spans="1:53" ht="12">
      <c r="A148" s="1" t="s">
        <v>71</v>
      </c>
      <c r="B148" s="1">
        <v>58</v>
      </c>
      <c r="C148" s="1">
        <v>57</v>
      </c>
      <c r="D148" s="1">
        <v>44</v>
      </c>
      <c r="E148" s="1">
        <v>55</v>
      </c>
      <c r="F148" s="1">
        <v>41</v>
      </c>
      <c r="G148" s="1">
        <v>52</v>
      </c>
      <c r="H148" s="1">
        <v>43</v>
      </c>
      <c r="I148" s="1">
        <v>41</v>
      </c>
      <c r="J148" s="1">
        <v>60</v>
      </c>
      <c r="K148" s="1">
        <v>45</v>
      </c>
      <c r="L148" s="1">
        <v>28</v>
      </c>
      <c r="M148" s="1">
        <v>44</v>
      </c>
      <c r="N148" s="1">
        <v>45</v>
      </c>
      <c r="O148" s="1">
        <v>46</v>
      </c>
      <c r="P148" s="1">
        <v>37</v>
      </c>
      <c r="Q148" s="1">
        <v>54</v>
      </c>
      <c r="R148" s="1">
        <v>49</v>
      </c>
      <c r="S148" s="1">
        <v>39</v>
      </c>
      <c r="T148" s="1">
        <v>40</v>
      </c>
      <c r="U148" s="1">
        <v>48</v>
      </c>
      <c r="V148" s="1">
        <v>56</v>
      </c>
      <c r="W148" s="1">
        <v>50</v>
      </c>
      <c r="X148" s="1">
        <v>34</v>
      </c>
      <c r="Y148" s="1">
        <v>52</v>
      </c>
      <c r="Z148" s="1">
        <v>49</v>
      </c>
      <c r="AA148" s="1">
        <v>44</v>
      </c>
      <c r="AB148" s="1">
        <v>33</v>
      </c>
      <c r="AC148" s="1">
        <v>44</v>
      </c>
      <c r="AD148" s="1">
        <v>44</v>
      </c>
      <c r="AE148" s="1">
        <v>48</v>
      </c>
      <c r="AF148" s="1">
        <v>42</v>
      </c>
      <c r="AG148" s="1">
        <v>55</v>
      </c>
      <c r="AH148" s="1">
        <v>50</v>
      </c>
      <c r="AI148" s="1">
        <v>66</v>
      </c>
      <c r="AJ148" s="1">
        <v>50</v>
      </c>
      <c r="AK148" s="1">
        <v>51</v>
      </c>
      <c r="AL148" s="1">
        <v>79</v>
      </c>
      <c r="AM148" s="1">
        <v>60</v>
      </c>
      <c r="AN148" s="1">
        <v>58</v>
      </c>
      <c r="AO148" s="1">
        <v>76</v>
      </c>
      <c r="AP148" s="1">
        <v>83</v>
      </c>
      <c r="AQ148" s="1">
        <v>51</v>
      </c>
      <c r="AR148" s="1">
        <v>40</v>
      </c>
      <c r="AS148" s="1">
        <v>75</v>
      </c>
      <c r="AT148" s="1">
        <v>77</v>
      </c>
      <c r="AU148" s="1">
        <v>67</v>
      </c>
      <c r="AV148" s="1">
        <v>64</v>
      </c>
      <c r="AW148" s="1">
        <v>66</v>
      </c>
      <c r="AX148" s="1">
        <v>76</v>
      </c>
      <c r="AY148" s="1">
        <v>32</v>
      </c>
      <c r="AZ148" s="1">
        <v>46</v>
      </c>
      <c r="BA148" s="3">
        <v>61</v>
      </c>
    </row>
    <row r="149" spans="1:53" ht="12">
      <c r="A149" s="37" t="s">
        <v>72</v>
      </c>
      <c r="B149" s="36">
        <f>B148*'[1]AucklandHosp'!$AD$92</f>
        <v>19.46643717728055</v>
      </c>
      <c r="C149" s="36">
        <f>C148*'[1]AucklandHosp'!$AD$93</f>
        <v>19.524861878453038</v>
      </c>
      <c r="D149" s="36">
        <f>D148*'[1]AucklandHosp'!$AD$94</f>
        <v>15.72563176895307</v>
      </c>
      <c r="E149" s="36">
        <f>E148*'[1]AucklandHosp'!$AD$95</f>
        <v>18.079584775086506</v>
      </c>
      <c r="F149" s="36">
        <f>F148*'[1]AucklandHosp'!$AD$96</f>
        <v>14.283393501805055</v>
      </c>
      <c r="G149" s="36">
        <f>G148*'[1]AucklandHosp'!$AD$97</f>
        <v>17.30360205831904</v>
      </c>
      <c r="H149" s="36">
        <f>H148*'[1]AucklandHosp'!$AD$98</f>
        <v>14.385740402193786</v>
      </c>
      <c r="I149" s="36">
        <f>I148*'[1]AucklandHosp'!$AD$99</f>
        <v>14.581261950286807</v>
      </c>
      <c r="J149" s="36">
        <f>J148*'[1]AucklandHosp'!$AD$100</f>
        <v>21.338432122370936</v>
      </c>
      <c r="K149" s="36">
        <f>K148*'[1]AucklandHosp'!$AD$101</f>
        <v>16.676470588235293</v>
      </c>
      <c r="L149" s="36">
        <f>L148*'[1]AucklandHosp'!$AD$102</f>
        <v>10.37037037037037</v>
      </c>
      <c r="M149" s="36">
        <f>M148*'[1]AucklandHosp'!$AD$103</f>
        <v>16.099616858237546</v>
      </c>
      <c r="N149" s="36">
        <f>N148*'[1]AucklandHosp'!$AD$104</f>
        <v>15.772277227722771</v>
      </c>
      <c r="O149" s="36">
        <f>O148*'[1]AucklandHosp'!$AD$105</f>
        <v>16.164658634538153</v>
      </c>
      <c r="P149" s="36">
        <f>P148*'[1]AucklandHosp'!$AD$106</f>
        <v>12.570512820512821</v>
      </c>
      <c r="Q149" s="36">
        <f>Q148*'[1]AucklandHosp'!$AD$107</f>
        <v>19.06578947368421</v>
      </c>
      <c r="R149" s="36">
        <f>R148*'[1]AucklandHosp'!$AD$108</f>
        <v>18.182389937106915</v>
      </c>
      <c r="S149" s="36">
        <f>S148*'[1]AucklandHosp'!$AD$109</f>
        <v>13.91182364729459</v>
      </c>
      <c r="T149" s="36">
        <f>T148*'[1]AucklandHosp'!$AD$110</f>
        <v>14.71264367816092</v>
      </c>
      <c r="U149" s="36">
        <f>U148*'[1]AucklandHosp'!$AD$111</f>
        <v>17.155555555555555</v>
      </c>
      <c r="V149" s="36">
        <f>V148*'[1]AucklandHosp'!$AD$112</f>
        <v>19.384615384615383</v>
      </c>
      <c r="W149" s="36">
        <f>W148*'[1]AucklandHosp'!$AD$113</f>
        <v>16.600790513833992</v>
      </c>
      <c r="X149" s="36">
        <f>X148*'[1]AucklandHosp'!$AD$114</f>
        <v>11.586206896551724</v>
      </c>
      <c r="Y149" s="36">
        <f>Y148*'[1]AucklandHosp'!$AD$115</f>
        <v>16.930232558139537</v>
      </c>
      <c r="Z149" s="36">
        <f>Z148*'[1]AucklandHosp'!$AD$116</f>
        <v>15.938461538461539</v>
      </c>
      <c r="AA149" s="36">
        <f>AA148*'[1]AucklandHosp'!$AD$117</f>
        <v>14.604255319148935</v>
      </c>
      <c r="AB149" s="36">
        <f>AB148*'[1]AucklandHosp'!$AD$118</f>
        <v>9.437869822485208</v>
      </c>
      <c r="AC149" s="36">
        <f>AC148*'[1]AucklandHosp'!$AD$119</f>
        <v>13.581227436823104</v>
      </c>
      <c r="AD149" s="36">
        <f>AD148*'[1]AucklandHosp'!$AD$120</f>
        <v>13.385113268608414</v>
      </c>
      <c r="AE149" s="36">
        <f>AE148*'[1]AucklandHosp'!$AD$121</f>
        <v>15.029508196721311</v>
      </c>
      <c r="AF149" s="36">
        <f>AF148*'[1]AucklandHosp'!$AD$122</f>
        <v>0</v>
      </c>
      <c r="AG149" s="36">
        <f>AG148*'[1]AucklandHosp'!$AD$133</f>
        <v>17.906976744186046</v>
      </c>
      <c r="AH149" s="36">
        <f>AH148*'[1]AucklandHosp'!$AD$134</f>
        <v>16.263736263736263</v>
      </c>
      <c r="AI149" s="36">
        <f>AI148*'[1]AucklandHosp'!$AD$135</f>
        <v>21.906382978723403</v>
      </c>
      <c r="AJ149" s="36">
        <f>AJ148*'[1]AucklandHosp'!$AD$136</f>
        <v>14.299802761341224</v>
      </c>
      <c r="AK149" s="36">
        <f>AK148*'[1]AucklandHosp'!$AD$137</f>
        <v>15.74187725631769</v>
      </c>
      <c r="AL149" s="36">
        <f>AL148*'[1]AucklandHosp'!$AD$137</f>
        <v>24.384476534296027</v>
      </c>
      <c r="AM149" s="36">
        <f>AM148*'[1]AucklandHosp'!$AD$137</f>
        <v>18.51985559566787</v>
      </c>
      <c r="AN149" s="36">
        <f>AN148*'[1]AucklandHosp'!$AD$137</f>
        <v>17.902527075812273</v>
      </c>
      <c r="AO149" s="36">
        <f>AO148*'[1]AucklandHosp'!$AD$137</f>
        <v>23.458483754512635</v>
      </c>
      <c r="AP149" s="36">
        <f>AP148*'[1]AucklandHosp'!$AD$137</f>
        <v>25.619133574007222</v>
      </c>
      <c r="AQ149" s="36">
        <f>AQ148*'[1]AucklandHosp'!$AD$137</f>
        <v>15.74187725631769</v>
      </c>
      <c r="AR149" s="36">
        <f>AR148*'[1]AucklandHosp'!$AD$137</f>
        <v>12.346570397111913</v>
      </c>
      <c r="AS149" s="36">
        <f>AS148*'[1]AucklandHosp'!$AD$137</f>
        <v>23.149819494584836</v>
      </c>
      <c r="AT149" s="36">
        <f>AT148*'[1]AucklandHosp'!$AD$137</f>
        <v>23.767148014440433</v>
      </c>
      <c r="AU149" s="36">
        <f>AU148*'[1]AucklandHosp'!$AD$137</f>
        <v>20.680505415162454</v>
      </c>
      <c r="AV149" s="36">
        <f>AV148*'[1]AucklandHosp'!$AD$137</f>
        <v>19.75451263537906</v>
      </c>
      <c r="AW149" s="36">
        <f>AW148*'[1]AucklandHosp'!$AD$137</f>
        <v>20.37184115523466</v>
      </c>
      <c r="AX149" s="36">
        <f>AX148*'[1]AucklandHosp'!$AD$137</f>
        <v>23.458483754512635</v>
      </c>
      <c r="AY149" s="36">
        <f>AY148*'[1]AucklandHosp'!$AD$137</f>
        <v>9.87725631768953</v>
      </c>
      <c r="AZ149" s="36">
        <f>AZ148*'[1]AucklandHosp'!$AD$137</f>
        <v>14.1985559566787</v>
      </c>
      <c r="BA149" s="36">
        <f>BA148*'[1]AucklandHosp'!$AD$137</f>
        <v>18.82851985559567</v>
      </c>
    </row>
    <row r="150" spans="1:53" ht="12">
      <c r="A150" s="37" t="s">
        <v>73</v>
      </c>
      <c r="B150" s="36">
        <f>B148*'[1]AucklandHosp'!$AE$92</f>
        <v>15.772805507745268</v>
      </c>
      <c r="C150" s="36">
        <f>C148*'[1]AucklandHosp'!$AE$93</f>
        <v>15.85082872928177</v>
      </c>
      <c r="D150" s="36">
        <f>D148*'[1]AucklandHosp'!$AE$94</f>
        <v>11.516245487364621</v>
      </c>
      <c r="E150" s="36">
        <f>E148*'[1]AucklandHosp'!$AE$95</f>
        <v>14.749134948096886</v>
      </c>
      <c r="F150" s="36">
        <f>F148*'[1]AucklandHosp'!$AE$96</f>
        <v>11.545126353790614</v>
      </c>
      <c r="G150" s="36">
        <f>G148*'[1]AucklandHosp'!$AE$97</f>
        <v>14.984562607204118</v>
      </c>
      <c r="H150" s="36">
        <f>H148*'[1]AucklandHosp'!$AE$98</f>
        <v>12.26325411334552</v>
      </c>
      <c r="I150" s="36">
        <f>I148*'[1]AucklandHosp'!$AE$99</f>
        <v>11.915869980879542</v>
      </c>
      <c r="J150" s="36">
        <f>J148*'[1]AucklandHosp'!$AE$100</f>
        <v>16.978967495219884</v>
      </c>
      <c r="K150" s="36">
        <f>K148*'[1]AucklandHosp'!$AE$101</f>
        <v>12.529411764705882</v>
      </c>
      <c r="L150" s="36">
        <f>L148*'[1]AucklandHosp'!$AE$102</f>
        <v>8.077972709551656</v>
      </c>
      <c r="M150" s="36">
        <f>M148*'[1]AucklandHosp'!$AE$103</f>
        <v>12.980842911877394</v>
      </c>
      <c r="N150" s="36">
        <f>N148*'[1]AucklandHosp'!$AE$104</f>
        <v>13.633663366336632</v>
      </c>
      <c r="O150" s="36">
        <f>O148*'[1]AucklandHosp'!$AE$105</f>
        <v>14.502008032128513</v>
      </c>
      <c r="P150" s="36">
        <f>P148*'[1]AucklandHosp'!$AE$106</f>
        <v>11.226495726495726</v>
      </c>
      <c r="Q150" s="36">
        <f>Q148*'[1]AucklandHosp'!$AE$107</f>
        <v>16.223684210526315</v>
      </c>
      <c r="R150" s="36">
        <f>R148*'[1]AucklandHosp'!$AE$108</f>
        <v>14.68972746331237</v>
      </c>
      <c r="S150" s="36">
        <f>S148*'[1]AucklandHosp'!$AE$109</f>
        <v>12.348697394789578</v>
      </c>
      <c r="T150" s="36">
        <f>T148*'[1]AucklandHosp'!$AE$110</f>
        <v>13.71647509578544</v>
      </c>
      <c r="U150" s="36">
        <f>U148*'[1]AucklandHosp'!$AE$111</f>
        <v>16</v>
      </c>
      <c r="V150" s="36">
        <f>V148*'[1]AucklandHosp'!$AE$112</f>
        <v>17.743589743589745</v>
      </c>
      <c r="W150" s="36">
        <f>W148*'[1]AucklandHosp'!$AE$113</f>
        <v>15.217391304347828</v>
      </c>
      <c r="X150" s="36">
        <f>X148*'[1]AucklandHosp'!$AE$114</f>
        <v>9.86206896551724</v>
      </c>
      <c r="Y150" s="36">
        <f>Y148*'[1]AucklandHosp'!$AE$115</f>
        <v>16.60042283298097</v>
      </c>
      <c r="Z150" s="36">
        <f>Z148*'[1]AucklandHosp'!$AE$116</f>
        <v>16.692307692307693</v>
      </c>
      <c r="AA150" s="36">
        <f>AA148*'[1]AucklandHosp'!$AE$117</f>
        <v>13.948936170212766</v>
      </c>
      <c r="AB150" s="36">
        <f>AB148*'[1]AucklandHosp'!$AE$118</f>
        <v>10.804733727810651</v>
      </c>
      <c r="AC150" s="36">
        <f>AC148*'[1]AucklandHosp'!$AE$119</f>
        <v>13.342960288808664</v>
      </c>
      <c r="AD150" s="36">
        <f>AD148*'[1]AucklandHosp'!$AE$120</f>
        <v>12.815533980582524</v>
      </c>
      <c r="AE150" s="36">
        <f>AE148*'[1]AucklandHosp'!$AE$121</f>
        <v>14.242622950819671</v>
      </c>
      <c r="AF150" s="36">
        <f>AF148*'[1]AucklandHosp'!$AE$122</f>
        <v>0</v>
      </c>
      <c r="AG150" s="36">
        <f>AG148*'[1]AucklandHosp'!$AE$133</f>
        <v>17.558139534883722</v>
      </c>
      <c r="AH150" s="36">
        <f>AH148*'[1]AucklandHosp'!$AE$134</f>
        <v>17.032967032967033</v>
      </c>
      <c r="AI150" s="36">
        <f>AI148*'[1]AucklandHosp'!$AE$135</f>
        <v>20.92340425531915</v>
      </c>
      <c r="AJ150" s="36">
        <f>AJ148*'[1]AucklandHosp'!$AE$136</f>
        <v>16.370808678500985</v>
      </c>
      <c r="AK150" s="36">
        <f>AK148*'[1]AucklandHosp'!$AE$137</f>
        <v>15.465703971119133</v>
      </c>
      <c r="AL150" s="36">
        <f>AL148*'[1]AucklandHosp'!$AE$137</f>
        <v>23.95667870036101</v>
      </c>
      <c r="AM150" s="36">
        <f>AM148*'[1]AucklandHosp'!$AE$137</f>
        <v>18.19494584837545</v>
      </c>
      <c r="AN150" s="36">
        <f>AN148*'[1]AucklandHosp'!$AE$137</f>
        <v>17.5884476534296</v>
      </c>
      <c r="AO150" s="36">
        <f>AO148*'[1]AucklandHosp'!$AE$137</f>
        <v>23.046931407942235</v>
      </c>
      <c r="AP150" s="36">
        <f>AP148*'[1]AucklandHosp'!$AE$137</f>
        <v>25.169675090252706</v>
      </c>
      <c r="AQ150" s="36">
        <f>AQ148*'[1]AucklandHosp'!$AE$137</f>
        <v>15.465703971119133</v>
      </c>
      <c r="AR150" s="36">
        <f>AR148*'[1]AucklandHosp'!$AE$137</f>
        <v>12.129963898916966</v>
      </c>
      <c r="AS150" s="36">
        <f>AS148*'[1]AucklandHosp'!$AE$137</f>
        <v>22.743682310469314</v>
      </c>
      <c r="AT150" s="36">
        <f>AT148*'[1]AucklandHosp'!$AE$137</f>
        <v>23.35018050541516</v>
      </c>
      <c r="AU150" s="36">
        <f>AU148*'[1]AucklandHosp'!$AE$137</f>
        <v>20.317689530685918</v>
      </c>
      <c r="AV150" s="36">
        <f>AV148*'[1]AucklandHosp'!$AE$137</f>
        <v>19.407942238267147</v>
      </c>
      <c r="AW150" s="36">
        <f>AW148*'[1]AucklandHosp'!$AE$137</f>
        <v>20.014440433212997</v>
      </c>
      <c r="AX150" s="36">
        <f>AX148*'[1]AucklandHosp'!$AE$137</f>
        <v>23.046931407942235</v>
      </c>
      <c r="AY150" s="36">
        <f>AY148*'[1]AucklandHosp'!$AE$137</f>
        <v>9.703971119133573</v>
      </c>
      <c r="AZ150" s="36">
        <f>AZ148*'[1]AucklandHosp'!$AE$137</f>
        <v>13.949458483754512</v>
      </c>
      <c r="BA150" s="36">
        <f>BA148*'[1]AucklandHosp'!$AE$137</f>
        <v>18.498194945848375</v>
      </c>
    </row>
    <row r="151" spans="1:53" ht="12">
      <c r="A151" s="37" t="s">
        <v>74</v>
      </c>
      <c r="B151" s="36">
        <f>B148*'[1]AucklandHosp'!$AF$92</f>
        <v>22.760757314974185</v>
      </c>
      <c r="C151" s="36">
        <f>C148*'[1]AucklandHosp'!$AF$93</f>
        <v>21.624309392265193</v>
      </c>
      <c r="D151" s="36">
        <f>D148*'[1]AucklandHosp'!$AF$94</f>
        <v>16.75812274368231</v>
      </c>
      <c r="E151" s="36">
        <f>E148*'[1]AucklandHosp'!$AF$95</f>
        <v>22.17128027681661</v>
      </c>
      <c r="F151" s="36">
        <f>F148*'[1]AucklandHosp'!$AF$96</f>
        <v>15.171480144404331</v>
      </c>
      <c r="G151" s="36">
        <f>G148*'[1]AucklandHosp'!$AF$97</f>
        <v>19.711835334476845</v>
      </c>
      <c r="H151" s="36">
        <f>H148*'[1]AucklandHosp'!$AF$98</f>
        <v>16.351005484460696</v>
      </c>
      <c r="I151" s="36">
        <f>I148*'[1]AucklandHosp'!$AF$99</f>
        <v>14.502868068833653</v>
      </c>
      <c r="J151" s="36">
        <f>J148*'[1]AucklandHosp'!$AF$100</f>
        <v>21.682600382409177</v>
      </c>
      <c r="K151" s="36">
        <f>K148*'[1]AucklandHosp'!$AF$101</f>
        <v>15.794117647058822</v>
      </c>
      <c r="L151" s="36">
        <f>L148*'[1]AucklandHosp'!$AF$102</f>
        <v>9.551656920077972</v>
      </c>
      <c r="M151" s="36">
        <f>M148*'[1]AucklandHosp'!$AF$103</f>
        <v>14.919540229885056</v>
      </c>
      <c r="N151" s="36">
        <f>N148*'[1]AucklandHosp'!$AF$104</f>
        <v>15.594059405940593</v>
      </c>
      <c r="O151" s="36">
        <f>O148*'[1]AucklandHosp'!$AF$105</f>
        <v>15.333333333333332</v>
      </c>
      <c r="P151" s="36">
        <f>P148*'[1]AucklandHosp'!$AF$106</f>
        <v>13.202991452991453</v>
      </c>
      <c r="Q151" s="36">
        <f>Q148*'[1]AucklandHosp'!$AF$107</f>
        <v>18.710526315789476</v>
      </c>
      <c r="R151" s="36">
        <f>R148*'[1]AucklandHosp'!$AF$108</f>
        <v>16.127882599580715</v>
      </c>
      <c r="S151" s="36">
        <f>S148*'[1]AucklandHosp'!$AF$109</f>
        <v>12.739478957915832</v>
      </c>
      <c r="T151" s="36">
        <f>T148*'[1]AucklandHosp'!$AF$110</f>
        <v>11.57088122605364</v>
      </c>
      <c r="U151" s="36">
        <f>U148*'[1]AucklandHosp'!$AF$111</f>
        <v>14.844444444444443</v>
      </c>
      <c r="V151" s="36">
        <f>V148*'[1]AucklandHosp'!$AF$112</f>
        <v>18.871794871794872</v>
      </c>
      <c r="W151" s="36">
        <f>W148*'[1]AucklandHosp'!$AF$113</f>
        <v>18.181818181818183</v>
      </c>
      <c r="X151" s="36">
        <f>X148*'[1]AucklandHosp'!$AF$114</f>
        <v>12.551724137931036</v>
      </c>
      <c r="Y151" s="36">
        <f>Y148*'[1]AucklandHosp'!$AF$115</f>
        <v>18.469344608879496</v>
      </c>
      <c r="Z151" s="36">
        <f>Z148*'[1]AucklandHosp'!$AF$116</f>
        <v>16.369230769230768</v>
      </c>
      <c r="AA151" s="36">
        <f>AA148*'[1]AucklandHosp'!$AF$117</f>
        <v>15.446808510638299</v>
      </c>
      <c r="AB151" s="36">
        <f>AB148*'[1]AucklandHosp'!$AF$118</f>
        <v>12.75739644970414</v>
      </c>
      <c r="AC151" s="36">
        <f>AC148*'[1]AucklandHosp'!$AF$119</f>
        <v>17.075812274368232</v>
      </c>
      <c r="AD151" s="36">
        <f>AD148*'[1]AucklandHosp'!$AF$120</f>
        <v>17.799352750809064</v>
      </c>
      <c r="AE151" s="36">
        <f>AE148*'[1]AucklandHosp'!$AF$121</f>
        <v>18.727868852459014</v>
      </c>
      <c r="AF151" s="36">
        <f>AF148*'[1]AucklandHosp'!$AF$122</f>
        <v>0</v>
      </c>
      <c r="AG151" s="36">
        <f>AG148*'[1]AucklandHosp'!$AF$133</f>
        <v>19.534883720930235</v>
      </c>
      <c r="AH151" s="36">
        <f>AH148*'[1]AucklandHosp'!$AF$134</f>
        <v>16.7032967032967</v>
      </c>
      <c r="AI151" s="36">
        <f>AI148*'[1]AucklandHosp'!$AF$135</f>
        <v>23.170212765957448</v>
      </c>
      <c r="AJ151" s="36">
        <f>AJ148*'[1]AucklandHosp'!$AF$136</f>
        <v>19.32938856015779</v>
      </c>
      <c r="AK151" s="36">
        <f>AK148*'[1]AucklandHosp'!$AF$137</f>
        <v>19.792418772563177</v>
      </c>
      <c r="AL151" s="36">
        <f>AL148*'[1]AucklandHosp'!$AF$137</f>
        <v>30.658844765342963</v>
      </c>
      <c r="AM151" s="36">
        <f>AM148*'[1]AucklandHosp'!$AF$137</f>
        <v>23.28519855595668</v>
      </c>
      <c r="AN151" s="36">
        <f>AN148*'[1]AucklandHosp'!$AF$137</f>
        <v>22.509025270758123</v>
      </c>
      <c r="AO151" s="36">
        <f>AO148*'[1]AucklandHosp'!$AF$137</f>
        <v>29.494584837545126</v>
      </c>
      <c r="AP151" s="36">
        <f>AP148*'[1]AucklandHosp'!$AF$137</f>
        <v>32.211191335740075</v>
      </c>
      <c r="AQ151" s="36">
        <f>AQ148*'[1]AucklandHosp'!$AF$137</f>
        <v>19.792418772563177</v>
      </c>
      <c r="AR151" s="36">
        <f>AR148*'[1]AucklandHosp'!$AF$137</f>
        <v>15.52346570397112</v>
      </c>
      <c r="AS151" s="36">
        <f>AS148*'[1]AucklandHosp'!$AF$137</f>
        <v>29.10649819494585</v>
      </c>
      <c r="AT151" s="36">
        <f>AT148*'[1]AucklandHosp'!$AF$137</f>
        <v>29.882671480144406</v>
      </c>
      <c r="AU151" s="36">
        <f>AU148*'[1]AucklandHosp'!$AF$137</f>
        <v>26.001805054151625</v>
      </c>
      <c r="AV151" s="36">
        <f>AV148*'[1]AucklandHosp'!$AF$137</f>
        <v>24.837545126353792</v>
      </c>
      <c r="AW151" s="36">
        <f>AW148*'[1]AucklandHosp'!$AF$137</f>
        <v>25.613718411552348</v>
      </c>
      <c r="AX151" s="36">
        <f>AX148*'[1]AucklandHosp'!$AF$137</f>
        <v>29.494584837545126</v>
      </c>
      <c r="AY151" s="36">
        <f>AY148*'[1]AucklandHosp'!$AF$137</f>
        <v>12.418772563176896</v>
      </c>
      <c r="AZ151" s="36">
        <f>AZ148*'[1]AucklandHosp'!$AF$137</f>
        <v>17.85198555956679</v>
      </c>
      <c r="BA151" s="36">
        <f>BA148*'[1]AucklandHosp'!$AF$137</f>
        <v>23.67328519855596</v>
      </c>
    </row>
    <row r="152" spans="1:53" ht="12">
      <c r="A152" s="1" t="s">
        <v>60</v>
      </c>
      <c r="B152" s="1">
        <v>25</v>
      </c>
      <c r="C152" s="1">
        <v>22</v>
      </c>
      <c r="D152" s="1">
        <v>15</v>
      </c>
      <c r="E152" s="1">
        <v>26</v>
      </c>
      <c r="F152" s="1">
        <v>27</v>
      </c>
      <c r="G152" s="1">
        <v>17</v>
      </c>
      <c r="H152" s="1">
        <v>19</v>
      </c>
      <c r="I152" s="1">
        <v>22</v>
      </c>
      <c r="J152" s="1">
        <v>29</v>
      </c>
      <c r="K152" s="1">
        <v>24</v>
      </c>
      <c r="L152" s="1">
        <v>9</v>
      </c>
      <c r="M152" s="1">
        <v>25</v>
      </c>
      <c r="N152" s="1">
        <v>18</v>
      </c>
      <c r="O152" s="1">
        <v>22</v>
      </c>
      <c r="P152" s="1">
        <v>18</v>
      </c>
      <c r="Q152" s="1">
        <v>22</v>
      </c>
      <c r="R152" s="1">
        <v>10</v>
      </c>
      <c r="S152" s="1">
        <v>12</v>
      </c>
      <c r="T152" s="1">
        <v>11</v>
      </c>
      <c r="U152" s="1">
        <v>20</v>
      </c>
      <c r="V152" s="1">
        <v>22</v>
      </c>
      <c r="W152" s="1">
        <v>13</v>
      </c>
      <c r="X152" s="1">
        <v>10</v>
      </c>
      <c r="Y152" s="1">
        <v>19</v>
      </c>
      <c r="Z152" s="1">
        <v>22</v>
      </c>
      <c r="AA152" s="1">
        <v>24</v>
      </c>
      <c r="AB152" s="1">
        <v>14</v>
      </c>
      <c r="AC152" s="1">
        <v>20</v>
      </c>
      <c r="AD152" s="1">
        <v>25</v>
      </c>
      <c r="AE152" s="1">
        <v>14</v>
      </c>
      <c r="AF152" s="1">
        <v>14</v>
      </c>
      <c r="AG152" s="1">
        <v>17</v>
      </c>
      <c r="AH152" s="1">
        <v>26</v>
      </c>
      <c r="AI152" s="1">
        <v>15</v>
      </c>
      <c r="AJ152" s="1">
        <v>21</v>
      </c>
      <c r="AK152" s="1">
        <v>20</v>
      </c>
      <c r="AL152" s="1">
        <v>36</v>
      </c>
      <c r="AM152" s="1">
        <v>16</v>
      </c>
      <c r="AN152" s="1">
        <v>10</v>
      </c>
      <c r="AO152" s="1">
        <v>21</v>
      </c>
      <c r="AP152" s="1">
        <v>27</v>
      </c>
      <c r="AQ152" s="1">
        <v>15</v>
      </c>
      <c r="AR152" s="1">
        <v>19</v>
      </c>
      <c r="AS152" s="1">
        <v>25</v>
      </c>
      <c r="AT152" s="1">
        <v>27</v>
      </c>
      <c r="AU152" s="1">
        <v>21</v>
      </c>
      <c r="AV152" s="1">
        <v>19</v>
      </c>
      <c r="AW152" s="1">
        <v>26</v>
      </c>
      <c r="AX152" s="1">
        <v>35</v>
      </c>
      <c r="AY152" s="1">
        <v>15</v>
      </c>
      <c r="AZ152" s="1">
        <v>17</v>
      </c>
      <c r="BA152" s="3">
        <v>24</v>
      </c>
    </row>
    <row r="153" spans="1:53" ht="12">
      <c r="A153" s="1" t="s">
        <v>61</v>
      </c>
      <c r="B153" s="1">
        <v>15</v>
      </c>
      <c r="C153" s="1">
        <v>17</v>
      </c>
      <c r="D153" s="1">
        <v>11</v>
      </c>
      <c r="E153" s="1">
        <v>16</v>
      </c>
      <c r="F153" s="1">
        <v>22</v>
      </c>
      <c r="G153" s="1">
        <v>12</v>
      </c>
      <c r="H153" s="1">
        <v>5</v>
      </c>
      <c r="I153" s="1">
        <v>10</v>
      </c>
      <c r="J153" s="1">
        <v>16</v>
      </c>
      <c r="K153" s="1">
        <v>8</v>
      </c>
      <c r="L153" s="1">
        <v>10</v>
      </c>
      <c r="M153" s="1">
        <v>17</v>
      </c>
      <c r="N153" s="1">
        <v>10</v>
      </c>
      <c r="O153" s="1">
        <v>10</v>
      </c>
      <c r="P153" s="1">
        <v>6</v>
      </c>
      <c r="Q153" s="1">
        <v>9</v>
      </c>
      <c r="R153" s="1">
        <v>7</v>
      </c>
      <c r="S153" s="1">
        <v>15</v>
      </c>
      <c r="T153" s="1">
        <v>8</v>
      </c>
      <c r="U153" s="1">
        <v>13</v>
      </c>
      <c r="V153" s="1">
        <v>17</v>
      </c>
      <c r="W153" s="1">
        <v>8</v>
      </c>
      <c r="X153" s="1">
        <v>5</v>
      </c>
      <c r="Y153" s="1">
        <v>16</v>
      </c>
      <c r="Z153" s="1">
        <v>17</v>
      </c>
      <c r="AA153" s="1">
        <v>13</v>
      </c>
      <c r="AB153" s="1">
        <v>13</v>
      </c>
      <c r="AC153" s="1">
        <v>11</v>
      </c>
      <c r="AD153" s="1">
        <v>16</v>
      </c>
      <c r="AE153" s="1">
        <v>11</v>
      </c>
      <c r="AF153" s="1">
        <v>4</v>
      </c>
      <c r="AG153" s="1">
        <v>19</v>
      </c>
      <c r="AH153" s="1">
        <v>12</v>
      </c>
      <c r="AI153" s="1">
        <v>7</v>
      </c>
      <c r="AJ153" s="1">
        <v>12</v>
      </c>
      <c r="AK153" s="1">
        <v>14</v>
      </c>
      <c r="AL153" s="1">
        <v>14</v>
      </c>
      <c r="AM153" s="1">
        <v>8</v>
      </c>
      <c r="AN153" s="1">
        <v>13</v>
      </c>
      <c r="AO153" s="1">
        <v>17</v>
      </c>
      <c r="AP153" s="1">
        <v>14</v>
      </c>
      <c r="AQ153" s="1">
        <v>18</v>
      </c>
      <c r="AR153" s="1">
        <v>15</v>
      </c>
      <c r="AS153" s="1">
        <v>11</v>
      </c>
      <c r="AT153" s="1">
        <v>12</v>
      </c>
      <c r="AU153" s="1">
        <v>15</v>
      </c>
      <c r="AV153" s="1">
        <v>16</v>
      </c>
      <c r="AW153" s="1">
        <v>20</v>
      </c>
      <c r="AX153" s="1">
        <v>28</v>
      </c>
      <c r="AY153" s="1">
        <v>13</v>
      </c>
      <c r="AZ153" s="1">
        <v>9</v>
      </c>
      <c r="BA153" s="3">
        <v>19</v>
      </c>
    </row>
    <row r="154" spans="1:53" ht="12">
      <c r="A154" s="1" t="s">
        <v>62</v>
      </c>
      <c r="B154" s="1">
        <v>10</v>
      </c>
      <c r="C154" s="1">
        <v>13</v>
      </c>
      <c r="D154" s="1">
        <v>9</v>
      </c>
      <c r="E154" s="1">
        <v>8</v>
      </c>
      <c r="F154" s="1">
        <v>14</v>
      </c>
      <c r="G154" s="1">
        <v>10</v>
      </c>
      <c r="H154" s="1">
        <v>8</v>
      </c>
      <c r="I154" s="1">
        <v>8</v>
      </c>
      <c r="J154" s="1">
        <v>14</v>
      </c>
      <c r="K154" s="1">
        <v>13</v>
      </c>
      <c r="L154" s="1">
        <v>4</v>
      </c>
      <c r="M154" s="1">
        <v>9</v>
      </c>
      <c r="N154" s="1">
        <v>6</v>
      </c>
      <c r="O154" s="1">
        <v>6</v>
      </c>
      <c r="P154" s="1">
        <v>5</v>
      </c>
      <c r="Q154" s="1">
        <v>7</v>
      </c>
      <c r="R154" s="1">
        <v>5</v>
      </c>
      <c r="S154" s="1">
        <v>3</v>
      </c>
      <c r="T154" s="1">
        <v>4</v>
      </c>
      <c r="U154" s="1">
        <v>3</v>
      </c>
      <c r="V154" s="1">
        <v>7</v>
      </c>
      <c r="W154" s="1">
        <v>6</v>
      </c>
      <c r="X154" s="1">
        <v>3</v>
      </c>
      <c r="Y154" s="1">
        <v>8</v>
      </c>
      <c r="Z154" s="1">
        <v>7</v>
      </c>
      <c r="AA154" s="1">
        <v>2</v>
      </c>
      <c r="AB154" s="1">
        <v>1</v>
      </c>
      <c r="AC154" s="1">
        <v>8</v>
      </c>
      <c r="AD154" s="1">
        <v>9</v>
      </c>
      <c r="AE154" s="1">
        <v>8</v>
      </c>
      <c r="AF154" s="1">
        <v>3</v>
      </c>
      <c r="AG154" s="1">
        <v>6</v>
      </c>
      <c r="AH154" s="1">
        <v>9</v>
      </c>
      <c r="AI154" s="1">
        <v>9</v>
      </c>
      <c r="AJ154" s="1">
        <v>3</v>
      </c>
      <c r="AK154" s="1">
        <v>11</v>
      </c>
      <c r="AL154" s="1">
        <v>18</v>
      </c>
      <c r="AM154" s="1">
        <v>3</v>
      </c>
      <c r="AN154" s="1">
        <v>6</v>
      </c>
      <c r="AO154" s="1">
        <v>10</v>
      </c>
      <c r="AP154" s="1">
        <v>13</v>
      </c>
      <c r="AQ154" s="1">
        <v>7</v>
      </c>
      <c r="AR154" s="1">
        <v>5</v>
      </c>
      <c r="AS154" s="1">
        <v>7</v>
      </c>
      <c r="AT154" s="1">
        <v>17</v>
      </c>
      <c r="AU154" s="1">
        <v>13</v>
      </c>
      <c r="AV154" s="1">
        <v>4</v>
      </c>
      <c r="AW154" s="1">
        <v>14</v>
      </c>
      <c r="AX154" s="1">
        <v>19</v>
      </c>
      <c r="AY154" s="1">
        <v>5</v>
      </c>
      <c r="AZ154" s="1">
        <v>6</v>
      </c>
      <c r="BA154" s="3">
        <v>14</v>
      </c>
    </row>
    <row r="155" spans="1:53" ht="12">
      <c r="A155" s="1" t="s">
        <v>63</v>
      </c>
      <c r="B155" s="1">
        <v>29</v>
      </c>
      <c r="C155" s="1">
        <v>16</v>
      </c>
      <c r="D155" s="1">
        <v>10</v>
      </c>
      <c r="E155" s="1">
        <v>28</v>
      </c>
      <c r="F155" s="1">
        <v>17</v>
      </c>
      <c r="G155" s="1">
        <v>16</v>
      </c>
      <c r="H155" s="1">
        <v>10</v>
      </c>
      <c r="I155" s="1">
        <v>21</v>
      </c>
      <c r="J155" s="1">
        <v>19</v>
      </c>
      <c r="K155" s="1">
        <v>13</v>
      </c>
      <c r="L155" s="1">
        <v>11</v>
      </c>
      <c r="M155" s="1">
        <v>13</v>
      </c>
      <c r="N155" s="1">
        <v>14</v>
      </c>
      <c r="O155" s="1">
        <v>6</v>
      </c>
      <c r="P155" s="1">
        <v>12</v>
      </c>
      <c r="Q155" s="1">
        <v>12</v>
      </c>
      <c r="R155" s="1">
        <v>20</v>
      </c>
      <c r="S155" s="1">
        <v>15</v>
      </c>
      <c r="T155" s="1">
        <v>7</v>
      </c>
      <c r="U155" s="1">
        <v>17</v>
      </c>
      <c r="V155" s="1">
        <v>25</v>
      </c>
      <c r="W155" s="1">
        <v>9</v>
      </c>
      <c r="X155" s="1">
        <v>9</v>
      </c>
      <c r="Y155" s="1">
        <v>14</v>
      </c>
      <c r="Z155" s="1">
        <v>6</v>
      </c>
      <c r="AA155" s="1">
        <v>8</v>
      </c>
      <c r="AB155" s="1">
        <v>8</v>
      </c>
      <c r="AC155" s="1">
        <v>17</v>
      </c>
      <c r="AD155" s="1">
        <v>20</v>
      </c>
      <c r="AE155" s="1">
        <v>9</v>
      </c>
      <c r="AF155" s="1">
        <v>6</v>
      </c>
      <c r="AG155" s="1">
        <v>28</v>
      </c>
      <c r="AH155" s="1">
        <v>17</v>
      </c>
      <c r="AI155" s="1">
        <v>11</v>
      </c>
      <c r="AJ155" s="1">
        <v>14</v>
      </c>
      <c r="AK155" s="1">
        <v>14</v>
      </c>
      <c r="AL155" s="1">
        <v>17</v>
      </c>
      <c r="AM155" s="1">
        <v>9</v>
      </c>
      <c r="AN155" s="1">
        <v>9</v>
      </c>
      <c r="AO155" s="1">
        <v>14</v>
      </c>
      <c r="AP155" s="1">
        <v>17</v>
      </c>
      <c r="AQ155" s="1">
        <v>13</v>
      </c>
      <c r="AR155" s="1">
        <v>12</v>
      </c>
      <c r="AS155" s="1">
        <v>6</v>
      </c>
      <c r="AT155" s="1">
        <v>14</v>
      </c>
      <c r="AU155" s="1">
        <v>16</v>
      </c>
      <c r="AV155" s="1">
        <v>15</v>
      </c>
      <c r="AW155" s="1">
        <v>15</v>
      </c>
      <c r="AX155" s="1">
        <v>26</v>
      </c>
      <c r="AY155" s="1">
        <v>14</v>
      </c>
      <c r="AZ155" s="1">
        <v>12</v>
      </c>
      <c r="BA155" s="3">
        <v>15</v>
      </c>
    </row>
    <row r="156" spans="1:53" ht="12">
      <c r="A156" s="1" t="s">
        <v>64</v>
      </c>
      <c r="B156" s="1">
        <v>14</v>
      </c>
      <c r="C156" s="1">
        <v>22</v>
      </c>
      <c r="D156" s="1">
        <v>9</v>
      </c>
      <c r="E156" s="1">
        <v>15</v>
      </c>
      <c r="F156" s="1">
        <v>18</v>
      </c>
      <c r="G156" s="1">
        <v>11</v>
      </c>
      <c r="H156" s="1">
        <v>9</v>
      </c>
      <c r="I156" s="1">
        <v>16</v>
      </c>
      <c r="J156" s="1">
        <v>14</v>
      </c>
      <c r="K156" s="1">
        <v>9</v>
      </c>
      <c r="L156" s="1">
        <v>8</v>
      </c>
      <c r="M156" s="1">
        <v>17</v>
      </c>
      <c r="N156" s="1">
        <v>16</v>
      </c>
      <c r="O156" s="1">
        <v>15</v>
      </c>
      <c r="P156" s="1">
        <v>9</v>
      </c>
      <c r="Q156" s="1">
        <v>12</v>
      </c>
      <c r="R156" s="1">
        <v>18</v>
      </c>
      <c r="S156" s="1">
        <v>13</v>
      </c>
      <c r="T156" s="1">
        <v>8</v>
      </c>
      <c r="U156" s="1">
        <v>6</v>
      </c>
      <c r="V156" s="1">
        <v>13</v>
      </c>
      <c r="W156" s="1">
        <v>11</v>
      </c>
      <c r="X156" s="1">
        <v>10</v>
      </c>
      <c r="Y156" s="1">
        <v>6</v>
      </c>
      <c r="Z156" s="1">
        <v>12</v>
      </c>
      <c r="AA156" s="1">
        <v>9</v>
      </c>
      <c r="AB156" s="1">
        <v>11</v>
      </c>
      <c r="AC156" s="1">
        <v>6</v>
      </c>
      <c r="AD156" s="1">
        <v>11</v>
      </c>
      <c r="AE156" s="1">
        <v>11</v>
      </c>
      <c r="AF156" s="1">
        <v>9</v>
      </c>
      <c r="AG156" s="1">
        <v>9</v>
      </c>
      <c r="AH156" s="1">
        <v>14</v>
      </c>
      <c r="AI156" s="1">
        <v>9</v>
      </c>
      <c r="AJ156" s="1">
        <v>13</v>
      </c>
      <c r="AK156" s="1">
        <v>4</v>
      </c>
      <c r="AL156" s="1">
        <v>13</v>
      </c>
      <c r="AM156" s="1">
        <v>12</v>
      </c>
      <c r="AN156" s="1">
        <v>12</v>
      </c>
      <c r="AO156" s="1">
        <v>11</v>
      </c>
      <c r="AP156" s="1">
        <v>17</v>
      </c>
      <c r="AQ156" s="1">
        <v>14</v>
      </c>
      <c r="AR156" s="1">
        <v>9</v>
      </c>
      <c r="AS156" s="1">
        <v>13</v>
      </c>
      <c r="AT156" s="1">
        <v>18</v>
      </c>
      <c r="AU156" s="1">
        <v>13</v>
      </c>
      <c r="AV156" s="1">
        <v>14</v>
      </c>
      <c r="AW156" s="1">
        <v>9</v>
      </c>
      <c r="AX156" s="1">
        <v>20</v>
      </c>
      <c r="AY156" s="1">
        <v>13</v>
      </c>
      <c r="AZ156" s="1">
        <v>11</v>
      </c>
      <c r="BA156" s="3">
        <v>15</v>
      </c>
    </row>
    <row r="157" spans="1:53" ht="12">
      <c r="A157" s="1" t="s">
        <v>65</v>
      </c>
      <c r="B157" s="1">
        <v>17</v>
      </c>
      <c r="C157" s="1">
        <v>11</v>
      </c>
      <c r="D157" s="1">
        <v>5</v>
      </c>
      <c r="E157" s="1">
        <v>10</v>
      </c>
      <c r="F157" s="1">
        <v>13</v>
      </c>
      <c r="G157" s="1">
        <v>12</v>
      </c>
      <c r="H157" s="1">
        <v>9</v>
      </c>
      <c r="I157" s="1">
        <v>7</v>
      </c>
      <c r="J157" s="1">
        <v>15</v>
      </c>
      <c r="K157" s="1">
        <v>6</v>
      </c>
      <c r="L157" s="1">
        <v>10</v>
      </c>
      <c r="M157" s="1">
        <v>10</v>
      </c>
      <c r="N157" s="1">
        <v>12</v>
      </c>
      <c r="O157" s="1">
        <v>8</v>
      </c>
      <c r="P157" s="1">
        <v>4</v>
      </c>
      <c r="Q157" s="1">
        <v>8</v>
      </c>
      <c r="R157" s="1">
        <v>12</v>
      </c>
      <c r="S157" s="1">
        <v>3</v>
      </c>
      <c r="T157" s="1">
        <v>3</v>
      </c>
      <c r="U157" s="1">
        <v>6</v>
      </c>
      <c r="V157" s="1">
        <v>10</v>
      </c>
      <c r="W157" s="1">
        <v>5</v>
      </c>
      <c r="X157" s="1">
        <v>6</v>
      </c>
      <c r="Y157" s="1">
        <v>8</v>
      </c>
      <c r="Z157" s="1">
        <v>16</v>
      </c>
      <c r="AA157" s="1">
        <v>2</v>
      </c>
      <c r="AB157" s="1">
        <v>2</v>
      </c>
      <c r="AC157" s="1">
        <v>6</v>
      </c>
      <c r="AD157" s="1">
        <v>8</v>
      </c>
      <c r="AE157" s="1">
        <v>4</v>
      </c>
      <c r="AF157" s="1">
        <v>6</v>
      </c>
      <c r="AG157" s="1">
        <v>2</v>
      </c>
      <c r="AH157" s="1">
        <v>9</v>
      </c>
      <c r="AI157" s="1">
        <v>4</v>
      </c>
      <c r="AJ157" s="1">
        <v>0</v>
      </c>
      <c r="AK157" s="1">
        <v>9</v>
      </c>
      <c r="AL157" s="1">
        <v>8</v>
      </c>
      <c r="AM157" s="1">
        <v>4</v>
      </c>
      <c r="AN157" s="1">
        <v>5</v>
      </c>
      <c r="AO157" s="1" t="s">
        <v>66</v>
      </c>
      <c r="AP157" s="1">
        <v>10</v>
      </c>
      <c r="AQ157" s="1">
        <v>5</v>
      </c>
      <c r="AR157" s="1">
        <v>5</v>
      </c>
      <c r="AS157" s="1">
        <v>16</v>
      </c>
      <c r="AT157" s="1">
        <v>10</v>
      </c>
      <c r="AU157" s="1">
        <v>5</v>
      </c>
      <c r="AV157" s="1">
        <v>4</v>
      </c>
      <c r="AW157" s="1">
        <v>4</v>
      </c>
      <c r="AX157" s="1">
        <v>16</v>
      </c>
      <c r="AY157" s="1">
        <v>5</v>
      </c>
      <c r="AZ157" s="1">
        <v>5</v>
      </c>
      <c r="BA157" s="3">
        <v>16</v>
      </c>
    </row>
    <row r="158" spans="1:53" ht="12">
      <c r="A158" s="1" t="s">
        <v>67</v>
      </c>
      <c r="B158" s="1">
        <v>28</v>
      </c>
      <c r="C158" s="1">
        <v>14</v>
      </c>
      <c r="D158" s="1">
        <v>15</v>
      </c>
      <c r="E158" s="1">
        <v>24</v>
      </c>
      <c r="F158" s="1">
        <v>32</v>
      </c>
      <c r="G158" s="1">
        <v>18</v>
      </c>
      <c r="H158" s="1">
        <v>13</v>
      </c>
      <c r="I158" s="1">
        <v>20</v>
      </c>
      <c r="J158" s="1">
        <v>25</v>
      </c>
      <c r="K158" s="1">
        <v>20</v>
      </c>
      <c r="L158" s="1">
        <v>12</v>
      </c>
      <c r="M158" s="1">
        <v>31</v>
      </c>
      <c r="N158" s="1">
        <v>32</v>
      </c>
      <c r="O158" s="1">
        <v>16</v>
      </c>
      <c r="P158" s="1">
        <v>13</v>
      </c>
      <c r="Q158" s="1">
        <v>21</v>
      </c>
      <c r="R158" s="1">
        <v>19</v>
      </c>
      <c r="S158" s="1">
        <v>14</v>
      </c>
      <c r="T158" s="1">
        <v>9</v>
      </c>
      <c r="U158" s="1">
        <v>27</v>
      </c>
      <c r="V158" s="1">
        <v>25</v>
      </c>
      <c r="W158" s="1">
        <v>11</v>
      </c>
      <c r="X158" s="1">
        <v>9</v>
      </c>
      <c r="Y158" s="1">
        <v>16</v>
      </c>
      <c r="Z158" s="1">
        <v>18</v>
      </c>
      <c r="AA158" s="1">
        <v>19</v>
      </c>
      <c r="AB158" s="1">
        <v>9</v>
      </c>
      <c r="AC158" s="1">
        <v>30</v>
      </c>
      <c r="AD158" s="1">
        <v>22</v>
      </c>
      <c r="AE158" s="1">
        <v>21</v>
      </c>
      <c r="AF158" s="1">
        <v>14</v>
      </c>
      <c r="AG158" s="1">
        <v>20</v>
      </c>
      <c r="AH158" s="1">
        <v>22</v>
      </c>
      <c r="AI158" s="1">
        <v>17</v>
      </c>
      <c r="AJ158" s="1">
        <v>14</v>
      </c>
      <c r="AK158" s="1">
        <v>18</v>
      </c>
      <c r="AL158" s="1">
        <v>22</v>
      </c>
      <c r="AM158" s="1">
        <v>20</v>
      </c>
      <c r="AN158" s="1">
        <v>9</v>
      </c>
      <c r="AO158" s="1">
        <v>29</v>
      </c>
      <c r="AP158" s="1">
        <v>30</v>
      </c>
      <c r="AQ158" s="1">
        <v>10</v>
      </c>
      <c r="AR158" s="1">
        <v>18</v>
      </c>
      <c r="AS158" s="1">
        <v>18</v>
      </c>
      <c r="AT158" s="1">
        <v>21</v>
      </c>
      <c r="AU158" s="1">
        <v>26</v>
      </c>
      <c r="AV158" s="1">
        <v>15</v>
      </c>
      <c r="AW158" s="1">
        <v>15</v>
      </c>
      <c r="AX158" s="1">
        <v>29</v>
      </c>
      <c r="AY158" s="1">
        <v>12</v>
      </c>
      <c r="AZ158" s="1">
        <v>20</v>
      </c>
      <c r="BA158" s="3">
        <v>17</v>
      </c>
    </row>
    <row r="159" spans="1:53" ht="12">
      <c r="A159" s="1" t="s">
        <v>68</v>
      </c>
      <c r="B159" s="1">
        <v>16</v>
      </c>
      <c r="C159" s="1">
        <v>9</v>
      </c>
      <c r="D159" s="1">
        <v>11</v>
      </c>
      <c r="E159" s="1">
        <v>20</v>
      </c>
      <c r="F159" s="1">
        <v>12</v>
      </c>
      <c r="G159" s="1">
        <v>9</v>
      </c>
      <c r="H159" s="1">
        <v>8</v>
      </c>
      <c r="I159" s="1">
        <v>20</v>
      </c>
      <c r="J159" s="1">
        <v>22</v>
      </c>
      <c r="K159" s="1">
        <v>6</v>
      </c>
      <c r="L159" s="1">
        <v>5</v>
      </c>
      <c r="M159" s="1">
        <v>17</v>
      </c>
      <c r="N159" s="1">
        <v>17</v>
      </c>
      <c r="O159" s="1">
        <v>11</v>
      </c>
      <c r="P159" s="1">
        <v>8</v>
      </c>
      <c r="Q159" s="1">
        <v>11</v>
      </c>
      <c r="R159" s="1">
        <v>7</v>
      </c>
      <c r="S159" s="1">
        <v>8</v>
      </c>
      <c r="T159" s="1">
        <v>3</v>
      </c>
      <c r="U159" s="1">
        <v>10</v>
      </c>
      <c r="V159" s="1">
        <v>11</v>
      </c>
      <c r="W159" s="1">
        <v>5</v>
      </c>
      <c r="X159" s="1">
        <v>4</v>
      </c>
      <c r="Y159" s="1">
        <v>6</v>
      </c>
      <c r="Z159" s="1">
        <v>10</v>
      </c>
      <c r="AA159" s="1">
        <v>6</v>
      </c>
      <c r="AB159" s="1">
        <v>5</v>
      </c>
      <c r="AC159" s="1">
        <v>5</v>
      </c>
      <c r="AD159" s="1">
        <v>15</v>
      </c>
      <c r="AE159" s="1">
        <v>13</v>
      </c>
      <c r="AF159" s="1">
        <v>3</v>
      </c>
      <c r="AG159" s="1">
        <v>12</v>
      </c>
      <c r="AH159" s="1">
        <v>18</v>
      </c>
      <c r="AI159" s="1">
        <v>12</v>
      </c>
      <c r="AJ159" s="1">
        <v>5</v>
      </c>
      <c r="AK159" s="1">
        <v>7</v>
      </c>
      <c r="AL159" s="1">
        <v>17</v>
      </c>
      <c r="AM159" s="1">
        <v>8</v>
      </c>
      <c r="AN159" s="1">
        <v>6</v>
      </c>
      <c r="AO159" s="1">
        <v>12</v>
      </c>
      <c r="AP159" s="1">
        <v>19</v>
      </c>
      <c r="AQ159" s="1">
        <v>10</v>
      </c>
      <c r="AR159" s="1">
        <v>4</v>
      </c>
      <c r="AS159" s="1">
        <v>8</v>
      </c>
      <c r="AT159" s="1">
        <v>25</v>
      </c>
      <c r="AU159" s="1">
        <v>9</v>
      </c>
      <c r="AV159" s="1">
        <v>9</v>
      </c>
      <c r="AW159" s="1">
        <v>13</v>
      </c>
      <c r="AX159" s="1">
        <v>21</v>
      </c>
      <c r="AY159" s="1">
        <v>6</v>
      </c>
      <c r="AZ159" s="1">
        <v>6</v>
      </c>
      <c r="BA159" s="3">
        <v>11</v>
      </c>
    </row>
    <row r="160" spans="1:54" ht="12">
      <c r="A160" s="1" t="s">
        <v>16</v>
      </c>
      <c r="B160" s="1">
        <v>223</v>
      </c>
      <c r="C160" s="1">
        <v>190</v>
      </c>
      <c r="D160" s="1">
        <v>139</v>
      </c>
      <c r="E160" s="1">
        <v>211</v>
      </c>
      <c r="F160" s="1">
        <v>209</v>
      </c>
      <c r="G160" s="1">
        <v>167</v>
      </c>
      <c r="H160" s="1">
        <v>126</v>
      </c>
      <c r="I160" s="1">
        <v>178</v>
      </c>
      <c r="J160" s="1">
        <v>223</v>
      </c>
      <c r="K160" s="1">
        <v>150</v>
      </c>
      <c r="L160" s="1">
        <v>103</v>
      </c>
      <c r="M160" s="1">
        <v>193</v>
      </c>
      <c r="N160" s="1">
        <v>180</v>
      </c>
      <c r="O160" s="1">
        <v>141</v>
      </c>
      <c r="P160" s="1">
        <v>120</v>
      </c>
      <c r="Q160" s="1">
        <v>161</v>
      </c>
      <c r="R160" s="1">
        <v>156</v>
      </c>
      <c r="S160" s="1">
        <v>129</v>
      </c>
      <c r="T160" s="1">
        <v>95</v>
      </c>
      <c r="U160" s="1">
        <v>156</v>
      </c>
      <c r="V160" s="1">
        <v>200</v>
      </c>
      <c r="W160" s="1">
        <v>124</v>
      </c>
      <c r="X160" s="1">
        <v>92</v>
      </c>
      <c r="Y160" s="3">
        <v>152</v>
      </c>
      <c r="Z160" s="3">
        <v>172</v>
      </c>
      <c r="AA160" s="1">
        <v>130</v>
      </c>
      <c r="AB160" s="1">
        <v>103</v>
      </c>
      <c r="AC160" s="1">
        <v>161</v>
      </c>
      <c r="AD160" s="1">
        <v>182</v>
      </c>
      <c r="AE160" s="1">
        <v>143</v>
      </c>
      <c r="AF160" s="1">
        <v>107</v>
      </c>
      <c r="AG160" s="1">
        <v>181</v>
      </c>
      <c r="AH160" s="1">
        <v>191</v>
      </c>
      <c r="AI160" s="1">
        <v>159</v>
      </c>
      <c r="AJ160" s="1">
        <v>144</v>
      </c>
      <c r="AK160" s="1">
        <v>165</v>
      </c>
      <c r="AL160" s="1">
        <v>241</v>
      </c>
      <c r="AM160" s="1">
        <v>150</v>
      </c>
      <c r="AN160" s="1">
        <v>132</v>
      </c>
      <c r="AO160" s="1">
        <v>207</v>
      </c>
      <c r="AP160" s="1">
        <v>240</v>
      </c>
      <c r="AQ160" s="1">
        <v>150</v>
      </c>
      <c r="AR160" s="1">
        <v>135</v>
      </c>
      <c r="AS160" s="1">
        <v>187</v>
      </c>
      <c r="AT160" s="1">
        <v>236</v>
      </c>
      <c r="AU160" s="1">
        <v>195</v>
      </c>
      <c r="AV160" s="1">
        <v>165</v>
      </c>
      <c r="AW160" s="1">
        <v>189</v>
      </c>
      <c r="AX160" s="1">
        <v>284</v>
      </c>
      <c r="AY160" s="1">
        <v>120</v>
      </c>
      <c r="AZ160" s="1">
        <v>140</v>
      </c>
      <c r="BA160" s="3">
        <v>202</v>
      </c>
      <c r="BB160" s="25" t="str">
        <f>IF(AQ146=0,"done!","to do")</f>
        <v>done!</v>
      </c>
    </row>
    <row r="161" spans="1:160" s="25" customFormat="1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3"/>
      <c r="Z161" s="3"/>
      <c r="AA161" s="3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C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</row>
    <row r="162" spans="1:160" s="25" customFormat="1" ht="12">
      <c r="A162" s="6" t="s">
        <v>49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C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</row>
    <row r="163" spans="1:160" s="25" customFormat="1" ht="12">
      <c r="A163" s="1" t="s">
        <v>21</v>
      </c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C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</row>
    <row r="164" spans="1:53" ht="12">
      <c r="A164" s="1" t="s">
        <v>57</v>
      </c>
      <c r="B164" s="1">
        <v>6</v>
      </c>
      <c r="C164" s="1">
        <v>4</v>
      </c>
      <c r="D164" s="1">
        <v>6</v>
      </c>
      <c r="E164" s="1">
        <v>9</v>
      </c>
      <c r="F164" s="1">
        <v>8</v>
      </c>
      <c r="G164" s="1">
        <v>3</v>
      </c>
      <c r="H164" s="1">
        <v>4</v>
      </c>
      <c r="I164" s="1">
        <v>3</v>
      </c>
      <c r="J164" s="1">
        <v>3</v>
      </c>
      <c r="K164" s="1">
        <v>2</v>
      </c>
      <c r="L164" s="1">
        <v>2</v>
      </c>
      <c r="M164" s="1">
        <v>3</v>
      </c>
      <c r="N164" s="1">
        <v>1</v>
      </c>
      <c r="O164" s="1">
        <v>3</v>
      </c>
      <c r="P164" s="1">
        <v>3</v>
      </c>
      <c r="Q164" s="1">
        <v>4</v>
      </c>
      <c r="R164" s="1">
        <v>5</v>
      </c>
      <c r="S164" s="1">
        <v>4</v>
      </c>
      <c r="T164" s="1">
        <v>2</v>
      </c>
      <c r="U164" s="1">
        <v>4</v>
      </c>
      <c r="V164" s="1">
        <v>6</v>
      </c>
      <c r="W164" s="1">
        <v>1</v>
      </c>
      <c r="X164" s="1">
        <v>0</v>
      </c>
      <c r="Y164" s="1">
        <v>6</v>
      </c>
      <c r="Z164" s="1">
        <v>1</v>
      </c>
      <c r="AA164" s="1">
        <v>3</v>
      </c>
      <c r="AB164" s="1">
        <v>1</v>
      </c>
      <c r="AC164" s="1">
        <v>7</v>
      </c>
      <c r="AD164" s="1">
        <v>7</v>
      </c>
      <c r="AE164" s="1">
        <v>6</v>
      </c>
      <c r="AF164" s="1">
        <v>4</v>
      </c>
      <c r="AG164" s="1">
        <v>6</v>
      </c>
      <c r="AH164" s="1">
        <v>8</v>
      </c>
      <c r="AI164" s="1">
        <v>5</v>
      </c>
      <c r="AJ164" s="1">
        <v>5</v>
      </c>
      <c r="AK164" s="1">
        <v>9</v>
      </c>
      <c r="AL164" s="1">
        <v>6</v>
      </c>
      <c r="AM164" s="1">
        <v>3</v>
      </c>
      <c r="AN164" s="1">
        <v>9</v>
      </c>
      <c r="AO164" s="1">
        <v>8</v>
      </c>
      <c r="AP164" s="1">
        <v>5</v>
      </c>
      <c r="AQ164" s="1">
        <v>1</v>
      </c>
      <c r="AR164" s="1">
        <v>2</v>
      </c>
      <c r="AS164" s="1">
        <v>4</v>
      </c>
      <c r="AT164" s="1">
        <v>12</v>
      </c>
      <c r="AU164" s="1">
        <v>4</v>
      </c>
      <c r="AV164" s="1">
        <v>4</v>
      </c>
      <c r="AW164" s="1">
        <v>8</v>
      </c>
      <c r="AX164" s="1">
        <v>3</v>
      </c>
      <c r="AY164" s="1">
        <v>6</v>
      </c>
      <c r="AZ164" s="1">
        <v>4</v>
      </c>
      <c r="BA164" s="3">
        <v>13</v>
      </c>
    </row>
    <row r="165" spans="1:53" ht="12">
      <c r="A165" s="1" t="s">
        <v>70</v>
      </c>
      <c r="B165" s="1">
        <v>6</v>
      </c>
      <c r="C165" s="1">
        <v>2</v>
      </c>
      <c r="D165" s="1">
        <v>4</v>
      </c>
      <c r="E165" s="1">
        <v>7</v>
      </c>
      <c r="F165" s="1">
        <v>4</v>
      </c>
      <c r="G165" s="1">
        <v>7</v>
      </c>
      <c r="H165" s="1">
        <v>6</v>
      </c>
      <c r="I165" s="1">
        <v>4</v>
      </c>
      <c r="J165" s="1">
        <v>8</v>
      </c>
      <c r="K165" s="1">
        <v>4</v>
      </c>
      <c r="L165" s="1">
        <v>2</v>
      </c>
      <c r="M165" s="1">
        <v>6</v>
      </c>
      <c r="N165" s="1">
        <v>1</v>
      </c>
      <c r="O165" s="1">
        <v>8</v>
      </c>
      <c r="P165" s="1">
        <v>3</v>
      </c>
      <c r="Q165" s="1">
        <v>4</v>
      </c>
      <c r="R165" s="1">
        <v>5</v>
      </c>
      <c r="S165" s="1">
        <v>4</v>
      </c>
      <c r="T165" s="1">
        <v>5</v>
      </c>
      <c r="U165" s="1">
        <v>3</v>
      </c>
      <c r="V165" s="1">
        <v>3</v>
      </c>
      <c r="W165" s="1">
        <v>1</v>
      </c>
      <c r="X165" s="1">
        <v>4</v>
      </c>
      <c r="Y165" s="1">
        <v>4</v>
      </c>
      <c r="Z165" s="1">
        <v>7</v>
      </c>
      <c r="AA165" s="1">
        <v>2</v>
      </c>
      <c r="AB165" s="1">
        <v>3</v>
      </c>
      <c r="AC165" s="1">
        <v>3</v>
      </c>
      <c r="AD165" s="1">
        <v>0</v>
      </c>
      <c r="AE165" s="1">
        <v>7</v>
      </c>
      <c r="AF165" s="1">
        <v>3</v>
      </c>
      <c r="AG165" s="1">
        <v>4</v>
      </c>
      <c r="AH165" s="1">
        <v>6</v>
      </c>
      <c r="AI165" s="1">
        <v>2</v>
      </c>
      <c r="AJ165" s="1">
        <v>4</v>
      </c>
      <c r="AK165" s="1">
        <v>4</v>
      </c>
      <c r="AL165" s="1">
        <v>4</v>
      </c>
      <c r="AM165" s="1">
        <v>6</v>
      </c>
      <c r="AN165" s="1">
        <v>5</v>
      </c>
      <c r="AO165" s="1">
        <v>5</v>
      </c>
      <c r="AP165" s="1">
        <v>8</v>
      </c>
      <c r="AQ165" s="1">
        <v>1</v>
      </c>
      <c r="AR165" s="1">
        <v>4</v>
      </c>
      <c r="AS165" s="1">
        <v>2</v>
      </c>
      <c r="AT165" s="1">
        <v>1</v>
      </c>
      <c r="AU165" s="1">
        <v>4</v>
      </c>
      <c r="AV165" s="1">
        <v>3</v>
      </c>
      <c r="AW165" s="1">
        <v>11</v>
      </c>
      <c r="AX165" s="1">
        <v>6</v>
      </c>
      <c r="AY165" s="1">
        <v>2</v>
      </c>
      <c r="AZ165" s="1">
        <v>10</v>
      </c>
      <c r="BA165" s="3">
        <v>11</v>
      </c>
    </row>
    <row r="166" spans="1:53" ht="12">
      <c r="A166" s="1" t="s">
        <v>58</v>
      </c>
      <c r="B166" s="1">
        <v>5</v>
      </c>
      <c r="C166" s="1">
        <v>2</v>
      </c>
      <c r="D166" s="1">
        <v>3</v>
      </c>
      <c r="E166" s="1">
        <v>5</v>
      </c>
      <c r="F166" s="1">
        <v>7</v>
      </c>
      <c r="G166" s="1">
        <v>0</v>
      </c>
      <c r="H166" s="1">
        <v>0</v>
      </c>
      <c r="I166" s="1">
        <v>2</v>
      </c>
      <c r="J166" s="1">
        <v>6</v>
      </c>
      <c r="K166" s="1">
        <v>3</v>
      </c>
      <c r="L166" s="1">
        <v>6</v>
      </c>
      <c r="M166" s="1">
        <v>3</v>
      </c>
      <c r="N166" s="1">
        <v>1</v>
      </c>
      <c r="O166" s="1">
        <v>0</v>
      </c>
      <c r="P166" s="1">
        <v>5</v>
      </c>
      <c r="Q166" s="1">
        <v>6</v>
      </c>
      <c r="R166" s="1">
        <v>10</v>
      </c>
      <c r="S166" s="1">
        <v>0</v>
      </c>
      <c r="T166" s="1">
        <v>4</v>
      </c>
      <c r="U166" s="1">
        <v>1</v>
      </c>
      <c r="V166" s="1">
        <v>6</v>
      </c>
      <c r="W166" s="1">
        <v>4</v>
      </c>
      <c r="X166" s="1">
        <v>3</v>
      </c>
      <c r="Y166" s="1">
        <v>0</v>
      </c>
      <c r="Z166" s="1">
        <v>1</v>
      </c>
      <c r="AA166" s="1">
        <v>3</v>
      </c>
      <c r="AB166" s="1">
        <v>2</v>
      </c>
      <c r="AC166" s="1">
        <v>3</v>
      </c>
      <c r="AD166" s="1">
        <v>4</v>
      </c>
      <c r="AE166" s="1">
        <v>2</v>
      </c>
      <c r="AF166" s="1">
        <v>2</v>
      </c>
      <c r="AG166" s="1">
        <v>2</v>
      </c>
      <c r="AH166" s="1">
        <v>3</v>
      </c>
      <c r="AI166" s="1">
        <v>5</v>
      </c>
      <c r="AJ166" s="1">
        <v>6</v>
      </c>
      <c r="AK166" s="1">
        <v>6</v>
      </c>
      <c r="AL166" s="1">
        <v>7</v>
      </c>
      <c r="AM166" s="1">
        <v>12</v>
      </c>
      <c r="AN166" s="1">
        <v>10</v>
      </c>
      <c r="AO166" s="1">
        <v>6</v>
      </c>
      <c r="AP166" s="1">
        <v>4</v>
      </c>
      <c r="AQ166" s="1">
        <v>3</v>
      </c>
      <c r="AR166" s="1">
        <v>1</v>
      </c>
      <c r="AS166" s="1">
        <v>6</v>
      </c>
      <c r="AT166" s="1">
        <v>7</v>
      </c>
      <c r="AU166" s="1">
        <v>6</v>
      </c>
      <c r="AV166" s="1">
        <v>3</v>
      </c>
      <c r="AW166" s="1">
        <v>3</v>
      </c>
      <c r="AX166" s="1">
        <v>1</v>
      </c>
      <c r="AY166" s="1">
        <v>2</v>
      </c>
      <c r="AZ166" s="1">
        <v>0</v>
      </c>
      <c r="BA166" s="3">
        <v>5</v>
      </c>
    </row>
    <row r="167" spans="1:53" ht="12">
      <c r="A167" s="1" t="s">
        <v>59</v>
      </c>
      <c r="B167" s="1">
        <v>7</v>
      </c>
      <c r="C167" s="1">
        <v>4</v>
      </c>
      <c r="D167" s="1">
        <v>4</v>
      </c>
      <c r="E167" s="1">
        <v>13</v>
      </c>
      <c r="F167" s="1">
        <v>6</v>
      </c>
      <c r="G167" s="1">
        <v>5</v>
      </c>
      <c r="H167" s="1">
        <v>4</v>
      </c>
      <c r="I167" s="1">
        <v>6</v>
      </c>
      <c r="J167" s="1">
        <v>5</v>
      </c>
      <c r="K167" s="1">
        <v>8</v>
      </c>
      <c r="L167" s="1">
        <v>4</v>
      </c>
      <c r="M167" s="1">
        <v>11</v>
      </c>
      <c r="N167" s="1">
        <v>5</v>
      </c>
      <c r="O167" s="1">
        <v>4</v>
      </c>
      <c r="P167" s="1">
        <v>8</v>
      </c>
      <c r="Q167" s="1">
        <v>10</v>
      </c>
      <c r="R167" s="1">
        <v>5</v>
      </c>
      <c r="S167" s="1">
        <v>6</v>
      </c>
      <c r="T167" s="1">
        <v>6</v>
      </c>
      <c r="U167" s="1">
        <v>5</v>
      </c>
      <c r="V167" s="1">
        <v>6</v>
      </c>
      <c r="W167" s="1">
        <v>3</v>
      </c>
      <c r="X167" s="1">
        <v>10</v>
      </c>
      <c r="Y167" s="1">
        <v>7</v>
      </c>
      <c r="Z167" s="1">
        <v>6</v>
      </c>
      <c r="AA167" s="1">
        <v>4</v>
      </c>
      <c r="AB167" s="1">
        <v>8</v>
      </c>
      <c r="AC167" s="1">
        <v>3</v>
      </c>
      <c r="AD167" s="1">
        <v>5</v>
      </c>
      <c r="AE167" s="1">
        <v>6</v>
      </c>
      <c r="AF167" s="1">
        <v>11</v>
      </c>
      <c r="AG167" s="1">
        <v>6</v>
      </c>
      <c r="AH167" s="1">
        <v>9</v>
      </c>
      <c r="AI167" s="1">
        <v>7</v>
      </c>
      <c r="AJ167" s="1">
        <v>3</v>
      </c>
      <c r="AK167" s="1">
        <v>11</v>
      </c>
      <c r="AL167" s="1">
        <v>8</v>
      </c>
      <c r="AM167" s="1">
        <v>11</v>
      </c>
      <c r="AN167" s="1">
        <v>13</v>
      </c>
      <c r="AO167" s="1">
        <v>12</v>
      </c>
      <c r="AP167" s="1">
        <v>7</v>
      </c>
      <c r="AQ167" s="1">
        <v>8</v>
      </c>
      <c r="AR167" s="1">
        <v>11</v>
      </c>
      <c r="AS167" s="1">
        <v>9</v>
      </c>
      <c r="AT167" s="1">
        <v>7</v>
      </c>
      <c r="AU167" s="1">
        <v>19</v>
      </c>
      <c r="AV167" s="1">
        <v>14</v>
      </c>
      <c r="AW167" s="1">
        <v>14</v>
      </c>
      <c r="AX167" s="1">
        <v>16</v>
      </c>
      <c r="AY167" s="1">
        <v>9</v>
      </c>
      <c r="AZ167" s="1">
        <v>9</v>
      </c>
      <c r="BA167" s="3">
        <v>11</v>
      </c>
    </row>
    <row r="168" spans="1:53" ht="12">
      <c r="A168" s="1" t="s">
        <v>60</v>
      </c>
      <c r="B168" s="1">
        <v>8</v>
      </c>
      <c r="C168" s="1">
        <v>4</v>
      </c>
      <c r="D168" s="1">
        <v>8</v>
      </c>
      <c r="E168" s="1">
        <v>2</v>
      </c>
      <c r="F168" s="1">
        <v>6</v>
      </c>
      <c r="G168" s="1">
        <v>6</v>
      </c>
      <c r="H168" s="1">
        <v>8</v>
      </c>
      <c r="I168" s="1">
        <v>5</v>
      </c>
      <c r="J168" s="1">
        <v>9</v>
      </c>
      <c r="K168" s="1">
        <v>7</v>
      </c>
      <c r="L168" s="1">
        <v>4</v>
      </c>
      <c r="M168" s="1">
        <v>7</v>
      </c>
      <c r="N168" s="1">
        <v>2</v>
      </c>
      <c r="O168" s="1">
        <v>6</v>
      </c>
      <c r="P168" s="1">
        <v>4</v>
      </c>
      <c r="Q168" s="1">
        <v>11</v>
      </c>
      <c r="R168" s="1">
        <v>9</v>
      </c>
      <c r="S168" s="1">
        <v>3</v>
      </c>
      <c r="T168" s="1">
        <v>7</v>
      </c>
      <c r="U168" s="1">
        <v>6</v>
      </c>
      <c r="V168" s="1">
        <v>6</v>
      </c>
      <c r="W168" s="1">
        <v>2</v>
      </c>
      <c r="X168" s="1">
        <v>3</v>
      </c>
      <c r="Y168" s="1">
        <v>9</v>
      </c>
      <c r="Z168" s="1">
        <v>4</v>
      </c>
      <c r="AA168" s="1">
        <v>6</v>
      </c>
      <c r="AB168" s="1">
        <v>6</v>
      </c>
      <c r="AC168" s="1">
        <v>6</v>
      </c>
      <c r="AD168" s="1">
        <v>4</v>
      </c>
      <c r="AE168" s="1">
        <v>8</v>
      </c>
      <c r="AF168" s="1">
        <v>5</v>
      </c>
      <c r="AG168" s="1">
        <v>3</v>
      </c>
      <c r="AH168" s="1">
        <v>7</v>
      </c>
      <c r="AI168" s="1">
        <v>4</v>
      </c>
      <c r="AJ168" s="1">
        <v>3</v>
      </c>
      <c r="AK168" s="1">
        <v>10</v>
      </c>
      <c r="AL168" s="1">
        <v>8</v>
      </c>
      <c r="AM168" s="1">
        <v>3</v>
      </c>
      <c r="AN168" s="1">
        <v>7</v>
      </c>
      <c r="AO168" s="1">
        <v>9</v>
      </c>
      <c r="AP168" s="1">
        <v>9</v>
      </c>
      <c r="AQ168" s="1">
        <v>6</v>
      </c>
      <c r="AR168" s="1">
        <v>6</v>
      </c>
      <c r="AS168" s="1">
        <v>10</v>
      </c>
      <c r="AT168" s="1">
        <v>7</v>
      </c>
      <c r="AU168" s="1">
        <v>7</v>
      </c>
      <c r="AV168" s="1">
        <v>6</v>
      </c>
      <c r="AW168" s="1">
        <v>6</v>
      </c>
      <c r="AX168" s="1">
        <v>10</v>
      </c>
      <c r="AY168" s="1">
        <v>2</v>
      </c>
      <c r="AZ168" s="1">
        <v>13</v>
      </c>
      <c r="BA168" s="3">
        <v>8</v>
      </c>
    </row>
    <row r="169" spans="1:53" ht="12">
      <c r="A169" s="1" t="s">
        <v>61</v>
      </c>
      <c r="B169" s="1">
        <v>9</v>
      </c>
      <c r="C169" s="1">
        <v>9</v>
      </c>
      <c r="D169" s="1">
        <v>6</v>
      </c>
      <c r="E169" s="1">
        <v>11</v>
      </c>
      <c r="F169" s="1">
        <v>8</v>
      </c>
      <c r="G169" s="1">
        <v>8</v>
      </c>
      <c r="H169" s="1">
        <v>13</v>
      </c>
      <c r="I169" s="1">
        <v>9</v>
      </c>
      <c r="J169" s="1">
        <v>5</v>
      </c>
      <c r="K169" s="1">
        <v>12</v>
      </c>
      <c r="L169" s="1">
        <v>10</v>
      </c>
      <c r="M169" s="1">
        <v>5</v>
      </c>
      <c r="N169" s="1">
        <v>9</v>
      </c>
      <c r="O169" s="1">
        <v>2</v>
      </c>
      <c r="P169" s="1">
        <v>5</v>
      </c>
      <c r="Q169" s="1">
        <v>8</v>
      </c>
      <c r="R169" s="1">
        <v>7</v>
      </c>
      <c r="S169" s="1">
        <v>5</v>
      </c>
      <c r="T169" s="1">
        <v>6</v>
      </c>
      <c r="U169" s="1">
        <v>9</v>
      </c>
      <c r="V169" s="1">
        <v>5</v>
      </c>
      <c r="W169" s="1">
        <v>9</v>
      </c>
      <c r="X169" s="1">
        <v>8</v>
      </c>
      <c r="Y169" s="1">
        <v>5</v>
      </c>
      <c r="Z169" s="1">
        <v>4</v>
      </c>
      <c r="AA169" s="1">
        <v>0</v>
      </c>
      <c r="AB169" s="1">
        <v>3</v>
      </c>
      <c r="AC169" s="1">
        <v>3</v>
      </c>
      <c r="AD169" s="1">
        <v>5</v>
      </c>
      <c r="AE169" s="1">
        <v>4</v>
      </c>
      <c r="AF169" s="1">
        <v>6</v>
      </c>
      <c r="AG169" s="1">
        <v>8</v>
      </c>
      <c r="AH169" s="1">
        <v>4</v>
      </c>
      <c r="AI169" s="1">
        <v>7</v>
      </c>
      <c r="AJ169" s="1">
        <v>11</v>
      </c>
      <c r="AK169" s="1">
        <v>8</v>
      </c>
      <c r="AL169" s="1">
        <v>4</v>
      </c>
      <c r="AM169" s="1">
        <v>5</v>
      </c>
      <c r="AN169" s="1">
        <v>9</v>
      </c>
      <c r="AO169" s="1">
        <v>6</v>
      </c>
      <c r="AP169" s="1">
        <v>13</v>
      </c>
      <c r="AQ169" s="1">
        <v>9</v>
      </c>
      <c r="AR169" s="1">
        <v>13</v>
      </c>
      <c r="AS169" s="1">
        <v>12</v>
      </c>
      <c r="AT169" s="1">
        <v>12</v>
      </c>
      <c r="AU169" s="1">
        <v>8</v>
      </c>
      <c r="AV169" s="1">
        <v>7</v>
      </c>
      <c r="AW169" s="1">
        <v>14</v>
      </c>
      <c r="AX169" s="1">
        <v>11</v>
      </c>
      <c r="AY169" s="1">
        <v>8</v>
      </c>
      <c r="AZ169" s="1">
        <v>10</v>
      </c>
      <c r="BA169" s="3">
        <v>9</v>
      </c>
    </row>
    <row r="170" spans="1:53" ht="12">
      <c r="A170" s="1" t="s">
        <v>62</v>
      </c>
      <c r="B170" s="1">
        <v>4</v>
      </c>
      <c r="C170" s="1">
        <v>6</v>
      </c>
      <c r="D170" s="1">
        <v>8</v>
      </c>
      <c r="E170" s="1">
        <v>6</v>
      </c>
      <c r="F170" s="1">
        <v>4</v>
      </c>
      <c r="G170" s="1">
        <v>2</v>
      </c>
      <c r="H170" s="1">
        <v>5</v>
      </c>
      <c r="I170" s="1">
        <v>3</v>
      </c>
      <c r="J170" s="1">
        <v>5</v>
      </c>
      <c r="K170" s="1">
        <v>4</v>
      </c>
      <c r="L170" s="1">
        <v>6</v>
      </c>
      <c r="M170" s="1">
        <v>8</v>
      </c>
      <c r="N170" s="1">
        <v>5</v>
      </c>
      <c r="O170" s="1">
        <v>2</v>
      </c>
      <c r="P170" s="1">
        <v>2</v>
      </c>
      <c r="Q170" s="1">
        <v>2</v>
      </c>
      <c r="R170" s="1">
        <v>4</v>
      </c>
      <c r="S170" s="1">
        <v>2</v>
      </c>
      <c r="T170" s="1">
        <v>3</v>
      </c>
      <c r="U170" s="1">
        <v>1</v>
      </c>
      <c r="V170" s="1">
        <v>6</v>
      </c>
      <c r="W170" s="1">
        <v>4</v>
      </c>
      <c r="X170" s="1">
        <v>3</v>
      </c>
      <c r="Y170" s="1">
        <v>4</v>
      </c>
      <c r="Z170" s="1">
        <v>2</v>
      </c>
      <c r="AA170" s="1">
        <v>9</v>
      </c>
      <c r="AB170" s="1">
        <v>2</v>
      </c>
      <c r="AC170" s="1">
        <v>0</v>
      </c>
      <c r="AD170" s="1">
        <v>4</v>
      </c>
      <c r="AE170" s="1">
        <v>4</v>
      </c>
      <c r="AF170" s="1">
        <v>1</v>
      </c>
      <c r="AG170" s="1">
        <v>3</v>
      </c>
      <c r="AH170" s="1">
        <v>7</v>
      </c>
      <c r="AI170" s="1">
        <v>7</v>
      </c>
      <c r="AJ170" s="1">
        <v>2</v>
      </c>
      <c r="AK170" s="1">
        <v>11</v>
      </c>
      <c r="AL170" s="1">
        <v>3</v>
      </c>
      <c r="AM170" s="1">
        <v>5</v>
      </c>
      <c r="AN170" s="1">
        <v>2</v>
      </c>
      <c r="AO170" s="1">
        <v>2</v>
      </c>
      <c r="AP170" s="1">
        <v>5</v>
      </c>
      <c r="AQ170" s="1">
        <v>2</v>
      </c>
      <c r="AR170" s="1">
        <v>5</v>
      </c>
      <c r="AS170" s="1">
        <v>5</v>
      </c>
      <c r="AT170" s="1">
        <v>8</v>
      </c>
      <c r="AU170" s="1">
        <v>2</v>
      </c>
      <c r="AV170" s="1">
        <v>5</v>
      </c>
      <c r="AW170" s="1">
        <v>5</v>
      </c>
      <c r="AX170" s="1">
        <v>3</v>
      </c>
      <c r="AY170" s="1">
        <v>6</v>
      </c>
      <c r="AZ170" s="1">
        <v>6</v>
      </c>
      <c r="BA170" s="3">
        <v>5</v>
      </c>
    </row>
    <row r="171" spans="1:53" ht="12">
      <c r="A171" s="1" t="s">
        <v>63</v>
      </c>
      <c r="B171" s="1">
        <v>13</v>
      </c>
      <c r="C171" s="1">
        <v>8</v>
      </c>
      <c r="D171" s="1">
        <v>5</v>
      </c>
      <c r="E171" s="1">
        <v>11</v>
      </c>
      <c r="F171" s="1">
        <v>11</v>
      </c>
      <c r="G171" s="1">
        <v>8</v>
      </c>
      <c r="H171" s="1">
        <v>9</v>
      </c>
      <c r="I171" s="1">
        <v>7</v>
      </c>
      <c r="J171" s="1">
        <v>8</v>
      </c>
      <c r="K171" s="1">
        <v>11</v>
      </c>
      <c r="L171" s="1">
        <v>10</v>
      </c>
      <c r="M171" s="1">
        <v>12</v>
      </c>
      <c r="N171" s="1">
        <v>5</v>
      </c>
      <c r="O171" s="1">
        <v>0</v>
      </c>
      <c r="P171" s="1">
        <v>8</v>
      </c>
      <c r="Q171" s="1">
        <v>7</v>
      </c>
      <c r="R171" s="1">
        <v>5</v>
      </c>
      <c r="S171" s="1">
        <v>5</v>
      </c>
      <c r="T171" s="1">
        <v>3</v>
      </c>
      <c r="U171" s="1">
        <v>7</v>
      </c>
      <c r="V171" s="1">
        <v>1</v>
      </c>
      <c r="W171" s="1">
        <v>2</v>
      </c>
      <c r="X171" s="1">
        <v>2</v>
      </c>
      <c r="Y171" s="1">
        <v>3</v>
      </c>
      <c r="Z171" s="1">
        <v>3</v>
      </c>
      <c r="AA171" s="1">
        <v>2</v>
      </c>
      <c r="AB171" s="1">
        <v>6</v>
      </c>
      <c r="AC171" s="1">
        <v>9</v>
      </c>
      <c r="AD171" s="1">
        <v>6</v>
      </c>
      <c r="AE171" s="1">
        <v>5</v>
      </c>
      <c r="AF171" s="1">
        <v>6</v>
      </c>
      <c r="AG171" s="1">
        <v>12</v>
      </c>
      <c r="AH171" s="1">
        <v>5</v>
      </c>
      <c r="AI171" s="1">
        <v>6</v>
      </c>
      <c r="AJ171" s="1">
        <v>3</v>
      </c>
      <c r="AK171" s="1">
        <v>7</v>
      </c>
      <c r="AL171" s="1">
        <v>10</v>
      </c>
      <c r="AM171" s="1">
        <v>8</v>
      </c>
      <c r="AN171" s="1">
        <v>8</v>
      </c>
      <c r="AO171" s="1">
        <v>7</v>
      </c>
      <c r="AP171" s="1">
        <v>7</v>
      </c>
      <c r="AQ171" s="1">
        <v>7</v>
      </c>
      <c r="AR171" s="1">
        <v>6</v>
      </c>
      <c r="AS171" s="1">
        <v>5</v>
      </c>
      <c r="AT171" s="1">
        <v>8</v>
      </c>
      <c r="AU171" s="1">
        <v>8</v>
      </c>
      <c r="AV171" s="1">
        <v>5</v>
      </c>
      <c r="AW171" s="1">
        <v>14</v>
      </c>
      <c r="AX171" s="1">
        <v>8</v>
      </c>
      <c r="AY171" s="1">
        <v>7</v>
      </c>
      <c r="AZ171" s="1">
        <v>4</v>
      </c>
      <c r="BA171" s="3">
        <v>9</v>
      </c>
    </row>
    <row r="172" spans="1:53" ht="12">
      <c r="A172" s="1" t="s">
        <v>64</v>
      </c>
      <c r="B172" s="1">
        <v>5</v>
      </c>
      <c r="C172" s="1">
        <v>4</v>
      </c>
      <c r="D172" s="1">
        <v>4</v>
      </c>
      <c r="E172" s="1">
        <v>8</v>
      </c>
      <c r="F172" s="1">
        <v>6</v>
      </c>
      <c r="G172" s="1">
        <v>3</v>
      </c>
      <c r="H172" s="1">
        <v>5</v>
      </c>
      <c r="I172" s="1">
        <v>1</v>
      </c>
      <c r="J172" s="1">
        <v>5</v>
      </c>
      <c r="K172" s="1">
        <v>2</v>
      </c>
      <c r="L172" s="1">
        <v>4</v>
      </c>
      <c r="M172" s="1">
        <v>6</v>
      </c>
      <c r="N172" s="1">
        <v>2</v>
      </c>
      <c r="O172" s="1">
        <v>3</v>
      </c>
      <c r="P172" s="1">
        <v>5</v>
      </c>
      <c r="Q172" s="1">
        <v>3</v>
      </c>
      <c r="R172" s="1">
        <v>10</v>
      </c>
      <c r="S172" s="1">
        <v>5</v>
      </c>
      <c r="T172" s="1">
        <v>5</v>
      </c>
      <c r="U172" s="1">
        <v>10</v>
      </c>
      <c r="V172" s="1">
        <v>5</v>
      </c>
      <c r="W172" s="1">
        <v>7</v>
      </c>
      <c r="X172" s="1">
        <v>2</v>
      </c>
      <c r="Y172" s="1">
        <v>2</v>
      </c>
      <c r="Z172" s="1">
        <v>4</v>
      </c>
      <c r="AA172" s="1">
        <v>4</v>
      </c>
      <c r="AB172" s="1">
        <v>4</v>
      </c>
      <c r="AC172" s="1">
        <v>4</v>
      </c>
      <c r="AD172" s="1">
        <v>4</v>
      </c>
      <c r="AE172" s="1">
        <v>4</v>
      </c>
      <c r="AF172" s="1">
        <v>2</v>
      </c>
      <c r="AG172" s="1">
        <v>3</v>
      </c>
      <c r="AH172" s="1">
        <v>5</v>
      </c>
      <c r="AI172" s="1">
        <v>4</v>
      </c>
      <c r="AJ172" s="1">
        <v>4</v>
      </c>
      <c r="AK172" s="1">
        <v>6</v>
      </c>
      <c r="AL172" s="1">
        <v>9</v>
      </c>
      <c r="AM172" s="1">
        <v>6</v>
      </c>
      <c r="AN172" s="1">
        <v>5</v>
      </c>
      <c r="AO172" s="1">
        <v>3</v>
      </c>
      <c r="AP172" s="1">
        <v>6</v>
      </c>
      <c r="AQ172" s="1">
        <v>5</v>
      </c>
      <c r="AR172" s="1">
        <v>6</v>
      </c>
      <c r="AS172" s="1">
        <v>7</v>
      </c>
      <c r="AT172" s="1">
        <v>5</v>
      </c>
      <c r="AU172" s="1">
        <v>4</v>
      </c>
      <c r="AV172" s="1">
        <v>3</v>
      </c>
      <c r="AW172" s="1">
        <v>10</v>
      </c>
      <c r="AX172" s="1">
        <v>6</v>
      </c>
      <c r="AY172" s="1">
        <v>4</v>
      </c>
      <c r="AZ172" s="1">
        <v>5</v>
      </c>
      <c r="BA172" s="3">
        <v>9</v>
      </c>
    </row>
    <row r="173" spans="1:53" ht="12">
      <c r="A173" s="1" t="s">
        <v>65</v>
      </c>
      <c r="B173" s="1">
        <v>0</v>
      </c>
      <c r="C173" s="1">
        <v>1</v>
      </c>
      <c r="D173" s="1">
        <v>3</v>
      </c>
      <c r="E173" s="1">
        <v>2</v>
      </c>
      <c r="F173" s="1">
        <v>3</v>
      </c>
      <c r="G173" s="1">
        <v>5</v>
      </c>
      <c r="H173" s="1">
        <v>4</v>
      </c>
      <c r="I173" s="1">
        <v>8</v>
      </c>
      <c r="J173" s="1">
        <v>7</v>
      </c>
      <c r="K173" s="1">
        <v>0</v>
      </c>
      <c r="L173" s="1">
        <v>4</v>
      </c>
      <c r="M173" s="1">
        <v>4</v>
      </c>
      <c r="N173" s="1">
        <v>3</v>
      </c>
      <c r="O173" s="1">
        <v>2</v>
      </c>
      <c r="P173" s="1">
        <v>1</v>
      </c>
      <c r="Q173" s="1">
        <v>3</v>
      </c>
      <c r="R173" s="1">
        <v>1</v>
      </c>
      <c r="S173" s="1">
        <v>1</v>
      </c>
      <c r="T173" s="1">
        <v>1</v>
      </c>
      <c r="U173" s="1">
        <v>1</v>
      </c>
      <c r="V173" s="1">
        <v>1</v>
      </c>
      <c r="W173" s="1">
        <v>2</v>
      </c>
      <c r="X173" s="1">
        <v>2</v>
      </c>
      <c r="Y173" s="1">
        <v>3</v>
      </c>
      <c r="Z173" s="1">
        <v>3</v>
      </c>
      <c r="AA173" s="1">
        <v>1</v>
      </c>
      <c r="AB173" s="1">
        <v>0</v>
      </c>
      <c r="AC173" s="1">
        <v>1</v>
      </c>
      <c r="AD173" s="1">
        <v>1</v>
      </c>
      <c r="AE173" s="1">
        <v>0</v>
      </c>
      <c r="AF173" s="1">
        <v>0</v>
      </c>
      <c r="AG173" s="1">
        <v>0</v>
      </c>
      <c r="AH173" s="1">
        <v>6</v>
      </c>
      <c r="AI173" s="1">
        <v>1</v>
      </c>
      <c r="AJ173" s="1">
        <v>3</v>
      </c>
      <c r="AK173" s="1">
        <v>2</v>
      </c>
      <c r="AL173" s="1">
        <v>2</v>
      </c>
      <c r="AM173" s="1">
        <v>2</v>
      </c>
      <c r="AN173" s="1">
        <v>4</v>
      </c>
      <c r="AO173" s="1">
        <v>1</v>
      </c>
      <c r="AP173" s="1">
        <v>3</v>
      </c>
      <c r="AQ173" s="1">
        <v>1</v>
      </c>
      <c r="AR173" s="1">
        <v>0</v>
      </c>
      <c r="AS173" s="1">
        <v>2</v>
      </c>
      <c r="AT173" s="1">
        <v>3</v>
      </c>
      <c r="AU173" s="1">
        <v>1</v>
      </c>
      <c r="AV173" s="1">
        <v>0</v>
      </c>
      <c r="AW173" s="1">
        <v>4</v>
      </c>
      <c r="AX173" s="1">
        <v>3</v>
      </c>
      <c r="AY173" s="1">
        <v>5</v>
      </c>
      <c r="AZ173" s="1">
        <v>1</v>
      </c>
      <c r="BA173" s="3">
        <v>5</v>
      </c>
    </row>
    <row r="174" spans="1:53" ht="12">
      <c r="A174" s="1" t="s">
        <v>67</v>
      </c>
      <c r="B174" s="1">
        <v>10</v>
      </c>
      <c r="C174" s="1">
        <v>11</v>
      </c>
      <c r="D174" s="1">
        <v>8</v>
      </c>
      <c r="E174" s="1">
        <v>13</v>
      </c>
      <c r="F174" s="1">
        <v>9</v>
      </c>
      <c r="G174" s="1">
        <v>3</v>
      </c>
      <c r="H174" s="1">
        <v>4</v>
      </c>
      <c r="I174" s="1">
        <v>6</v>
      </c>
      <c r="J174" s="1">
        <v>6</v>
      </c>
      <c r="K174" s="1">
        <v>10</v>
      </c>
      <c r="L174" s="1">
        <v>13</v>
      </c>
      <c r="M174" s="1">
        <v>6</v>
      </c>
      <c r="N174" s="1">
        <v>9</v>
      </c>
      <c r="O174" s="1">
        <v>10</v>
      </c>
      <c r="P174" s="1">
        <v>8</v>
      </c>
      <c r="Q174" s="1">
        <v>11</v>
      </c>
      <c r="R174" s="1">
        <v>7</v>
      </c>
      <c r="S174" s="1">
        <v>5</v>
      </c>
      <c r="T174" s="1">
        <v>5</v>
      </c>
      <c r="U174" s="1">
        <v>5</v>
      </c>
      <c r="V174" s="1">
        <v>5</v>
      </c>
      <c r="W174" s="1">
        <v>3</v>
      </c>
      <c r="X174" s="1">
        <v>4</v>
      </c>
      <c r="Y174" s="1">
        <v>7</v>
      </c>
      <c r="Z174" s="1">
        <v>6</v>
      </c>
      <c r="AA174" s="1">
        <v>6</v>
      </c>
      <c r="AB174" s="1">
        <v>3</v>
      </c>
      <c r="AC174" s="1">
        <v>8</v>
      </c>
      <c r="AD174" s="1">
        <v>8</v>
      </c>
      <c r="AE174" s="1">
        <v>2</v>
      </c>
      <c r="AF174" s="1">
        <v>4</v>
      </c>
      <c r="AG174" s="1">
        <v>5</v>
      </c>
      <c r="AH174" s="1">
        <v>2</v>
      </c>
      <c r="AI174" s="1">
        <v>8</v>
      </c>
      <c r="AJ174" s="1">
        <v>1</v>
      </c>
      <c r="AK174" s="1">
        <v>10</v>
      </c>
      <c r="AL174" s="1">
        <v>5</v>
      </c>
      <c r="AM174" s="1">
        <v>7</v>
      </c>
      <c r="AN174" s="1">
        <v>11</v>
      </c>
      <c r="AO174" s="1">
        <v>8</v>
      </c>
      <c r="AP174" s="1">
        <v>4</v>
      </c>
      <c r="AQ174" s="1">
        <v>2</v>
      </c>
      <c r="AR174" s="1">
        <v>4</v>
      </c>
      <c r="AS174" s="1">
        <v>7</v>
      </c>
      <c r="AT174" s="1">
        <v>8</v>
      </c>
      <c r="AU174" s="1">
        <v>4</v>
      </c>
      <c r="AV174" s="1">
        <v>4</v>
      </c>
      <c r="AW174" s="1">
        <v>8</v>
      </c>
      <c r="AX174" s="1">
        <v>2</v>
      </c>
      <c r="AY174" s="1">
        <v>7</v>
      </c>
      <c r="AZ174" s="1">
        <v>3</v>
      </c>
      <c r="BA174" s="3">
        <v>8</v>
      </c>
    </row>
    <row r="175" spans="1:53" ht="12">
      <c r="A175" s="1" t="s">
        <v>68</v>
      </c>
      <c r="B175" s="1">
        <v>5</v>
      </c>
      <c r="C175" s="1">
        <v>3</v>
      </c>
      <c r="D175" s="1">
        <v>4</v>
      </c>
      <c r="E175" s="1">
        <v>7</v>
      </c>
      <c r="F175" s="1">
        <v>4</v>
      </c>
      <c r="G175" s="1">
        <v>9</v>
      </c>
      <c r="H175" s="1">
        <v>5</v>
      </c>
      <c r="I175" s="1">
        <v>6</v>
      </c>
      <c r="J175" s="1">
        <v>2</v>
      </c>
      <c r="K175" s="1">
        <v>4</v>
      </c>
      <c r="L175" s="1">
        <v>2</v>
      </c>
      <c r="M175" s="1">
        <v>9</v>
      </c>
      <c r="N175" s="1">
        <v>3</v>
      </c>
      <c r="O175" s="1">
        <v>1</v>
      </c>
      <c r="P175" s="1">
        <v>1</v>
      </c>
      <c r="Q175" s="1">
        <v>4</v>
      </c>
      <c r="R175" s="1">
        <v>3</v>
      </c>
      <c r="S175" s="1">
        <v>5</v>
      </c>
      <c r="T175" s="1">
        <v>3</v>
      </c>
      <c r="U175" s="1">
        <v>1</v>
      </c>
      <c r="V175" s="1">
        <v>3</v>
      </c>
      <c r="W175" s="1">
        <v>2</v>
      </c>
      <c r="X175" s="1">
        <v>3</v>
      </c>
      <c r="Y175" s="1">
        <v>5</v>
      </c>
      <c r="Z175" s="1">
        <v>4</v>
      </c>
      <c r="AA175" s="1">
        <v>3</v>
      </c>
      <c r="AB175" s="1">
        <v>8</v>
      </c>
      <c r="AC175" s="1">
        <v>3</v>
      </c>
      <c r="AD175" s="1">
        <v>4</v>
      </c>
      <c r="AE175" s="1">
        <v>4</v>
      </c>
      <c r="AF175" s="1">
        <v>6</v>
      </c>
      <c r="AG175" s="1">
        <v>2</v>
      </c>
      <c r="AH175" s="1">
        <v>6</v>
      </c>
      <c r="AI175" s="1">
        <v>4</v>
      </c>
      <c r="AJ175" s="1">
        <v>4</v>
      </c>
      <c r="AK175" s="1">
        <v>7</v>
      </c>
      <c r="AL175" s="1">
        <v>4</v>
      </c>
      <c r="AM175" s="1">
        <v>2</v>
      </c>
      <c r="AN175" s="1">
        <v>4</v>
      </c>
      <c r="AO175" s="1">
        <v>5</v>
      </c>
      <c r="AP175" s="1">
        <v>0</v>
      </c>
      <c r="AQ175" s="1">
        <v>4</v>
      </c>
      <c r="AR175" s="1">
        <v>4</v>
      </c>
      <c r="AS175" s="1">
        <v>7</v>
      </c>
      <c r="AT175" s="1">
        <v>4</v>
      </c>
      <c r="AU175" s="1">
        <v>4</v>
      </c>
      <c r="AV175" s="1">
        <v>2</v>
      </c>
      <c r="AW175" s="1">
        <v>10</v>
      </c>
      <c r="AX175" s="1">
        <v>5</v>
      </c>
      <c r="AY175" s="1">
        <v>3</v>
      </c>
      <c r="AZ175" s="1">
        <v>2</v>
      </c>
      <c r="BA175" s="3">
        <v>2</v>
      </c>
    </row>
    <row r="176" spans="1:54" ht="12">
      <c r="A176" s="1" t="s">
        <v>16</v>
      </c>
      <c r="B176" s="1">
        <v>78</v>
      </c>
      <c r="C176" s="1">
        <v>58</v>
      </c>
      <c r="D176" s="1">
        <v>63</v>
      </c>
      <c r="E176" s="1">
        <v>94</v>
      </c>
      <c r="F176" s="1">
        <v>76</v>
      </c>
      <c r="G176" s="1">
        <v>59</v>
      </c>
      <c r="H176" s="1">
        <v>67</v>
      </c>
      <c r="I176" s="1">
        <v>60</v>
      </c>
      <c r="J176" s="1">
        <v>69</v>
      </c>
      <c r="K176" s="1">
        <v>67</v>
      </c>
      <c r="L176" s="1">
        <v>67</v>
      </c>
      <c r="M176" s="1">
        <v>80</v>
      </c>
      <c r="N176" s="1">
        <v>46</v>
      </c>
      <c r="O176" s="1">
        <v>41</v>
      </c>
      <c r="P176" s="1">
        <v>53</v>
      </c>
      <c r="Q176" s="1">
        <v>73</v>
      </c>
      <c r="R176" s="1">
        <v>71</v>
      </c>
      <c r="S176" s="1">
        <v>45</v>
      </c>
      <c r="T176" s="1">
        <v>50</v>
      </c>
      <c r="U176" s="1">
        <v>53</v>
      </c>
      <c r="V176" s="1">
        <v>53</v>
      </c>
      <c r="W176" s="1">
        <v>40</v>
      </c>
      <c r="X176" s="1">
        <v>44</v>
      </c>
      <c r="Y176" s="1">
        <v>55</v>
      </c>
      <c r="Z176" s="1">
        <v>45</v>
      </c>
      <c r="AA176" s="1">
        <v>43</v>
      </c>
      <c r="AB176" s="1">
        <v>46</v>
      </c>
      <c r="AC176" s="1">
        <v>50</v>
      </c>
      <c r="AD176" s="1">
        <v>52</v>
      </c>
      <c r="AE176" s="1">
        <v>52</v>
      </c>
      <c r="AF176" s="1">
        <v>50</v>
      </c>
      <c r="AG176" s="1">
        <v>54</v>
      </c>
      <c r="AH176" s="1">
        <v>68</v>
      </c>
      <c r="AI176" s="1">
        <v>60</v>
      </c>
      <c r="AJ176" s="1">
        <v>49</v>
      </c>
      <c r="AK176" s="1">
        <v>91</v>
      </c>
      <c r="AL176" s="1">
        <v>70</v>
      </c>
      <c r="AM176" s="1">
        <v>70</v>
      </c>
      <c r="AN176" s="1">
        <v>87</v>
      </c>
      <c r="AO176" s="1">
        <v>72</v>
      </c>
      <c r="AP176" s="1">
        <v>71</v>
      </c>
      <c r="AQ176" s="1">
        <v>49</v>
      </c>
      <c r="AR176" s="1">
        <v>62</v>
      </c>
      <c r="AS176" s="1">
        <v>76</v>
      </c>
      <c r="AT176" s="1">
        <v>82</v>
      </c>
      <c r="AU176" s="1">
        <v>71</v>
      </c>
      <c r="AV176" s="1">
        <v>56</v>
      </c>
      <c r="AW176" s="1">
        <v>107</v>
      </c>
      <c r="AX176" s="1">
        <v>74</v>
      </c>
      <c r="AY176" s="1">
        <v>61</v>
      </c>
      <c r="AZ176" s="1">
        <v>67</v>
      </c>
      <c r="BA176" s="3">
        <v>95</v>
      </c>
      <c r="BB176" s="25" t="str">
        <f>IF(AQ163=0,"done!","to do")</f>
        <v>done!</v>
      </c>
    </row>
    <row r="178" ht="12">
      <c r="A178" s="6" t="s">
        <v>48</v>
      </c>
    </row>
    <row r="179" spans="1:159" ht="12">
      <c r="A179" s="1" t="s">
        <v>15</v>
      </c>
      <c r="BC179" s="14" t="s">
        <v>32</v>
      </c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D179" s="14" t="s">
        <v>40</v>
      </c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</row>
    <row r="180" spans="1:160" ht="12">
      <c r="A180" s="1" t="s">
        <v>57</v>
      </c>
      <c r="B180" s="8">
        <f aca="true" t="shared" si="0" ref="B180:AV180">BC180/DD180</f>
        <v>0.1282051282051282</v>
      </c>
      <c r="C180" s="8">
        <f t="shared" si="0"/>
        <v>0.1875</v>
      </c>
      <c r="D180" s="8">
        <f t="shared" si="0"/>
        <v>0.25</v>
      </c>
      <c r="E180" s="8">
        <f t="shared" si="0"/>
        <v>0.1891891891891892</v>
      </c>
      <c r="F180" s="8">
        <f t="shared" si="0"/>
        <v>0.1111111111111111</v>
      </c>
      <c r="G180" s="8">
        <f t="shared" si="0"/>
        <v>0.20588235294117646</v>
      </c>
      <c r="H180" s="8">
        <f t="shared" si="0"/>
        <v>0.2857142857142857</v>
      </c>
      <c r="I180" s="8">
        <f t="shared" si="0"/>
        <v>0.16666666666666666</v>
      </c>
      <c r="J180" s="8">
        <f t="shared" si="0"/>
        <v>0.2</v>
      </c>
      <c r="K180" s="8">
        <f t="shared" si="0"/>
        <v>0.4230769230769231</v>
      </c>
      <c r="L180" s="8">
        <f t="shared" si="0"/>
        <v>0.21739130434782608</v>
      </c>
      <c r="M180" s="8">
        <f t="shared" si="0"/>
        <v>0.2727272727272727</v>
      </c>
      <c r="N180" s="8">
        <f t="shared" si="0"/>
        <v>0.07407407407407407</v>
      </c>
      <c r="O180" s="8">
        <f t="shared" si="0"/>
        <v>0.42857142857142855</v>
      </c>
      <c r="P180" s="8">
        <f t="shared" si="0"/>
        <v>0.16666666666666666</v>
      </c>
      <c r="Q180" s="8">
        <f t="shared" si="0"/>
        <v>0.36363636363636365</v>
      </c>
      <c r="R180" s="8">
        <f t="shared" si="0"/>
        <v>0.19230769230769232</v>
      </c>
      <c r="S180" s="8">
        <f t="shared" si="0"/>
        <v>0.125</v>
      </c>
      <c r="T180" s="8">
        <f t="shared" si="0"/>
        <v>0.1724137931034483</v>
      </c>
      <c r="U180" s="8">
        <f t="shared" si="0"/>
        <v>0.21052631578947367</v>
      </c>
      <c r="V180" s="8">
        <f t="shared" si="0"/>
        <v>0.15151515151515152</v>
      </c>
      <c r="W180" s="8">
        <f t="shared" si="0"/>
        <v>0.05</v>
      </c>
      <c r="X180" s="8">
        <f t="shared" si="0"/>
        <v>0.125</v>
      </c>
      <c r="Y180" s="8">
        <f t="shared" si="0"/>
        <v>0.10810810810810811</v>
      </c>
      <c r="Z180" s="8">
        <f t="shared" si="0"/>
        <v>0.10256410256410256</v>
      </c>
      <c r="AA180" s="8">
        <f t="shared" si="0"/>
        <v>0.09375</v>
      </c>
      <c r="AB180" s="8">
        <f t="shared" si="0"/>
        <v>0</v>
      </c>
      <c r="AC180" s="8">
        <f t="shared" si="0"/>
        <v>0.2222222222222222</v>
      </c>
      <c r="AD180" s="8">
        <f t="shared" si="0"/>
        <v>0.12121212121212122</v>
      </c>
      <c r="AE180" s="8">
        <f t="shared" si="0"/>
        <v>0.21052631578947367</v>
      </c>
      <c r="AF180" s="8">
        <f t="shared" si="0"/>
        <v>0.20689655172413793</v>
      </c>
      <c r="AG180" s="8">
        <f t="shared" si="0"/>
        <v>0.12727272727272726</v>
      </c>
      <c r="AH180" s="8">
        <f t="shared" si="0"/>
        <v>0.06382978723404255</v>
      </c>
      <c r="AI180" s="8">
        <f t="shared" si="0"/>
        <v>0.15</v>
      </c>
      <c r="AJ180" s="8">
        <f t="shared" si="0"/>
        <v>0.17857142857142858</v>
      </c>
      <c r="AK180" s="8">
        <f t="shared" si="0"/>
        <v>0.27906976744186046</v>
      </c>
      <c r="AL180" s="8">
        <f t="shared" si="0"/>
        <v>0.24390243902439024</v>
      </c>
      <c r="AM180" s="8">
        <f t="shared" si="0"/>
        <v>0.2926829268292683</v>
      </c>
      <c r="AN180" s="8">
        <f t="shared" si="0"/>
        <v>0.2391304347826087</v>
      </c>
      <c r="AO180" s="8">
        <f t="shared" si="0"/>
        <v>0.22</v>
      </c>
      <c r="AP180" s="8">
        <f t="shared" si="0"/>
        <v>0.21568627450980393</v>
      </c>
      <c r="AQ180" s="8">
        <f t="shared" si="0"/>
        <v>0.14285714285714285</v>
      </c>
      <c r="AR180" s="8">
        <f t="shared" si="0"/>
        <v>0.21739130434782608</v>
      </c>
      <c r="AS180" s="8">
        <f t="shared" si="0"/>
        <v>0.1951219512195122</v>
      </c>
      <c r="AT180" s="8">
        <f t="shared" si="0"/>
        <v>0.35185185185185186</v>
      </c>
      <c r="AU180" s="8">
        <f t="shared" si="0"/>
        <v>0.3333333333333333</v>
      </c>
      <c r="AV180" s="8">
        <f t="shared" si="0"/>
        <v>0.24242424242424243</v>
      </c>
      <c r="AW180" s="8">
        <f aca="true" t="shared" si="1" ref="AW180:BA192">CX180/EY180</f>
        <v>0.20588235294117646</v>
      </c>
      <c r="AX180" s="8">
        <f t="shared" si="1"/>
        <v>0.21951219512195122</v>
      </c>
      <c r="AY180" s="8">
        <f t="shared" si="1"/>
        <v>0.21052631578947367</v>
      </c>
      <c r="AZ180" s="8">
        <f t="shared" si="1"/>
        <v>0.36666666666666664</v>
      </c>
      <c r="BA180" s="12">
        <f t="shared" si="1"/>
        <v>0.425531914893617</v>
      </c>
      <c r="BC180" s="14">
        <v>5</v>
      </c>
      <c r="BD180" s="14">
        <v>6</v>
      </c>
      <c r="BE180" s="14">
        <v>8</v>
      </c>
      <c r="BF180" s="14">
        <v>7</v>
      </c>
      <c r="BG180" s="14">
        <v>4</v>
      </c>
      <c r="BH180" s="14">
        <v>7</v>
      </c>
      <c r="BI180" s="14">
        <v>8</v>
      </c>
      <c r="BJ180" s="14">
        <v>6</v>
      </c>
      <c r="BK180" s="14">
        <v>8</v>
      </c>
      <c r="BL180" s="14">
        <v>11</v>
      </c>
      <c r="BM180" s="14">
        <v>5</v>
      </c>
      <c r="BN180" s="14">
        <v>6</v>
      </c>
      <c r="BO180" s="14">
        <v>2</v>
      </c>
      <c r="BP180" s="14">
        <v>6</v>
      </c>
      <c r="BQ180" s="14">
        <v>4</v>
      </c>
      <c r="BR180" s="14">
        <v>8</v>
      </c>
      <c r="BS180" s="14">
        <v>5</v>
      </c>
      <c r="BT180" s="14">
        <v>4</v>
      </c>
      <c r="BU180" s="14">
        <v>5</v>
      </c>
      <c r="BV180" s="14">
        <v>8</v>
      </c>
      <c r="BW180" s="14">
        <v>5</v>
      </c>
      <c r="BX180" s="14">
        <v>1</v>
      </c>
      <c r="BY180" s="14">
        <v>2</v>
      </c>
      <c r="BZ180" s="14">
        <v>4</v>
      </c>
      <c r="CA180" s="14">
        <v>4</v>
      </c>
      <c r="CB180" s="14">
        <v>3</v>
      </c>
      <c r="CC180" s="14">
        <v>0</v>
      </c>
      <c r="CD180" s="14">
        <v>6</v>
      </c>
      <c r="CE180" s="14">
        <v>4</v>
      </c>
      <c r="CF180" s="14">
        <v>8</v>
      </c>
      <c r="CG180" s="14">
        <v>6</v>
      </c>
      <c r="CH180" s="14">
        <v>7</v>
      </c>
      <c r="CI180" s="14">
        <v>3</v>
      </c>
      <c r="CJ180" s="14">
        <v>6</v>
      </c>
      <c r="CK180" s="14">
        <v>5</v>
      </c>
      <c r="CL180" s="14">
        <v>12</v>
      </c>
      <c r="CM180" s="14">
        <v>10</v>
      </c>
      <c r="CN180" s="14">
        <v>12</v>
      </c>
      <c r="CO180" s="14">
        <v>11</v>
      </c>
      <c r="CP180" s="14">
        <v>11</v>
      </c>
      <c r="CQ180" s="14">
        <v>11</v>
      </c>
      <c r="CR180" s="14">
        <v>4</v>
      </c>
      <c r="CS180" s="14">
        <v>5</v>
      </c>
      <c r="CT180" s="14">
        <v>8</v>
      </c>
      <c r="CU180" s="14">
        <v>19</v>
      </c>
      <c r="CV180" s="14">
        <v>11</v>
      </c>
      <c r="CW180" s="14">
        <v>8</v>
      </c>
      <c r="CX180" s="14">
        <v>7</v>
      </c>
      <c r="CY180" s="14">
        <v>9</v>
      </c>
      <c r="CZ180" s="14">
        <v>4</v>
      </c>
      <c r="DA180" s="14">
        <v>11</v>
      </c>
      <c r="DB180" s="18">
        <v>20</v>
      </c>
      <c r="DD180" s="14">
        <v>39</v>
      </c>
      <c r="DE180" s="14">
        <v>32</v>
      </c>
      <c r="DF180" s="14">
        <v>32</v>
      </c>
      <c r="DG180" s="14">
        <v>37</v>
      </c>
      <c r="DH180" s="14">
        <v>36</v>
      </c>
      <c r="DI180" s="14">
        <v>34</v>
      </c>
      <c r="DJ180" s="14">
        <v>28</v>
      </c>
      <c r="DK180" s="14">
        <v>36</v>
      </c>
      <c r="DL180" s="14">
        <v>40</v>
      </c>
      <c r="DM180" s="14">
        <v>26</v>
      </c>
      <c r="DN180" s="14">
        <v>23</v>
      </c>
      <c r="DO180" s="14">
        <v>22</v>
      </c>
      <c r="DP180" s="14">
        <v>27</v>
      </c>
      <c r="DQ180" s="14">
        <v>14</v>
      </c>
      <c r="DR180" s="14">
        <v>24</v>
      </c>
      <c r="DS180" s="14">
        <v>22</v>
      </c>
      <c r="DT180" s="14">
        <v>26</v>
      </c>
      <c r="DU180" s="14">
        <v>32</v>
      </c>
      <c r="DV180" s="14">
        <v>29</v>
      </c>
      <c r="DW180" s="14">
        <v>38</v>
      </c>
      <c r="DX180" s="14">
        <v>33</v>
      </c>
      <c r="DY180" s="14">
        <v>20</v>
      </c>
      <c r="DZ180" s="14">
        <v>16</v>
      </c>
      <c r="EA180" s="14">
        <v>37</v>
      </c>
      <c r="EB180" s="14">
        <v>39</v>
      </c>
      <c r="EC180" s="14">
        <v>32</v>
      </c>
      <c r="ED180" s="14">
        <v>21</v>
      </c>
      <c r="EE180" s="14">
        <v>27</v>
      </c>
      <c r="EF180" s="14">
        <v>33</v>
      </c>
      <c r="EG180" s="14">
        <v>38</v>
      </c>
      <c r="EH180" s="14">
        <v>29</v>
      </c>
      <c r="EI180" s="14">
        <v>55</v>
      </c>
      <c r="EJ180" s="14">
        <v>47</v>
      </c>
      <c r="EK180" s="14">
        <v>40</v>
      </c>
      <c r="EL180" s="14">
        <v>28</v>
      </c>
      <c r="EM180" s="14">
        <v>43</v>
      </c>
      <c r="EN180" s="14">
        <v>41</v>
      </c>
      <c r="EO180" s="14">
        <v>41</v>
      </c>
      <c r="EP180" s="14">
        <v>46</v>
      </c>
      <c r="EQ180" s="14">
        <v>50</v>
      </c>
      <c r="ER180" s="14">
        <v>51</v>
      </c>
      <c r="ES180" s="14">
        <v>28</v>
      </c>
      <c r="ET180" s="14">
        <v>23</v>
      </c>
      <c r="EU180" s="14">
        <v>41</v>
      </c>
      <c r="EV180" s="14">
        <v>54</v>
      </c>
      <c r="EW180" s="14">
        <v>33</v>
      </c>
      <c r="EX180" s="14">
        <v>33</v>
      </c>
      <c r="EY180" s="14">
        <v>34</v>
      </c>
      <c r="EZ180" s="14">
        <v>41</v>
      </c>
      <c r="FA180" s="14">
        <v>19</v>
      </c>
      <c r="FB180" s="14">
        <v>30</v>
      </c>
      <c r="FC180" s="18">
        <v>47</v>
      </c>
      <c r="FD180" s="18"/>
    </row>
    <row r="181" spans="1:160" ht="12">
      <c r="A181" s="1" t="s">
        <v>70</v>
      </c>
      <c r="B181" s="8">
        <f aca="true" t="shared" si="2" ref="B181:B192">BC181/DD181</f>
        <v>0.22</v>
      </c>
      <c r="C181" s="8">
        <f aca="true" t="shared" si="3" ref="C181:C192">BD181/DE181</f>
        <v>0.05714285714285714</v>
      </c>
      <c r="D181" s="8">
        <f aca="true" t="shared" si="4" ref="D181:D192">BE181/DF181</f>
        <v>0.10714285714285714</v>
      </c>
      <c r="E181" s="8">
        <f aca="true" t="shared" si="5" ref="E181:E192">BF181/DG181</f>
        <v>0.16666666666666666</v>
      </c>
      <c r="F181" s="8">
        <f aca="true" t="shared" si="6" ref="F181:F192">BG181/DH181</f>
        <v>0.18032786885245902</v>
      </c>
      <c r="G181" s="8">
        <f aca="true" t="shared" si="7" ref="G181:G192">BH181/DI181</f>
        <v>0.109375</v>
      </c>
      <c r="H181" s="8">
        <f aca="true" t="shared" si="8" ref="H181:H192">BI181/DJ181</f>
        <v>0.09615384615384616</v>
      </c>
      <c r="I181" s="8">
        <f aca="true" t="shared" si="9" ref="I181:I192">BJ181/DK181</f>
        <v>0.11428571428571428</v>
      </c>
      <c r="J181" s="8">
        <f aca="true" t="shared" si="10" ref="J181:J192">BK181/DL181</f>
        <v>0.09375</v>
      </c>
      <c r="K181" s="8">
        <f aca="true" t="shared" si="11" ref="K181:K192">BL181/DM181</f>
        <v>0.14634146341463414</v>
      </c>
      <c r="L181" s="8">
        <f aca="true" t="shared" si="12" ref="L181:L192">BM181/DN181</f>
        <v>0.16666666666666666</v>
      </c>
      <c r="M181" s="8">
        <f aca="true" t="shared" si="13" ref="M181:M192">BN181/DO181</f>
        <v>0.0784313725490196</v>
      </c>
      <c r="N181" s="8">
        <f aca="true" t="shared" si="14" ref="N181:N192">BO181/DP181</f>
        <v>0.05128205128205128</v>
      </c>
      <c r="O181" s="8">
        <f aca="true" t="shared" si="15" ref="O181:O192">BP181/DQ181</f>
        <v>0.07142857142857142</v>
      </c>
      <c r="P181" s="8">
        <f aca="true" t="shared" si="16" ref="P181:P192">BQ181/DR181</f>
        <v>0.08823529411764706</v>
      </c>
      <c r="Q181" s="8">
        <f aca="true" t="shared" si="17" ref="Q181:Q192">BR181/DS181</f>
        <v>0.15</v>
      </c>
      <c r="R181" s="8">
        <f aca="true" t="shared" si="18" ref="R181:R192">BS181/DT181</f>
        <v>0.18421052631578946</v>
      </c>
      <c r="S181" s="8">
        <f aca="true" t="shared" si="19" ref="S181:S192">BT181/DU181</f>
        <v>0.06666666666666667</v>
      </c>
      <c r="T181" s="8">
        <f aca="true" t="shared" si="20" ref="T181:T192">BU181/DV181</f>
        <v>0.06060606060606061</v>
      </c>
      <c r="U181" s="8">
        <f aca="true" t="shared" si="21" ref="U181:U192">BV181/DW181</f>
        <v>0.2</v>
      </c>
      <c r="V181" s="8">
        <f aca="true" t="shared" si="22" ref="V181:V192">BW181/DX181</f>
        <v>0.1</v>
      </c>
      <c r="W181" s="8">
        <f aca="true" t="shared" si="23" ref="W181:W192">BX181/DY181</f>
        <v>0.125</v>
      </c>
      <c r="X181" s="8">
        <f aca="true" t="shared" si="24" ref="X181:X192">BY181/DZ181</f>
        <v>0.14705882352941177</v>
      </c>
      <c r="Y181" s="8">
        <f aca="true" t="shared" si="25" ref="Y181:Y192">BZ181/EA181</f>
        <v>0.05714285714285714</v>
      </c>
      <c r="Z181" s="8">
        <f aca="true" t="shared" si="26" ref="Z181:Z192">CA181/EB181</f>
        <v>0.12195121951219512</v>
      </c>
      <c r="AA181" s="8">
        <f aca="true" t="shared" si="27" ref="AA181:AA192">CB181/EC181</f>
        <v>0.0975609756097561</v>
      </c>
      <c r="AB181" s="8">
        <f aca="true" t="shared" si="28" ref="AB181:AB192">CC181/ED181</f>
        <v>0.08571428571428572</v>
      </c>
      <c r="AC181" s="8">
        <f aca="true" t="shared" si="29" ref="AC181:AC192">CD181/EE181</f>
        <v>0.11538461538461539</v>
      </c>
      <c r="AD181" s="8">
        <f aca="true" t="shared" si="30" ref="AD181:AD192">CE181/EF181</f>
        <v>0.09302325581395349</v>
      </c>
      <c r="AE181" s="8">
        <f aca="true" t="shared" si="31" ref="AE181:AE192">CF181/EG181</f>
        <v>0.14893617021276595</v>
      </c>
      <c r="AF181" s="8">
        <f aca="true" t="shared" si="32" ref="AF181:AF192">CG181/EH181</f>
        <v>0.12903225806451613</v>
      </c>
      <c r="AG181" s="8">
        <f aca="true" t="shared" si="33" ref="AG181:AG192">CH181/EI181</f>
        <v>0.05357142857142857</v>
      </c>
      <c r="AH181" s="8">
        <f aca="true" t="shared" si="34" ref="AH181:AH192">CI181/EJ181</f>
        <v>0.1320754716981132</v>
      </c>
      <c r="AI181" s="8">
        <f aca="true" t="shared" si="35" ref="AI181:AI192">CJ181/EK181</f>
        <v>0.08333333333333333</v>
      </c>
      <c r="AJ181" s="8">
        <f aca="true" t="shared" si="36" ref="AJ181:AJ192">CK181/EL181</f>
        <v>0.13333333333333333</v>
      </c>
      <c r="AK181" s="8">
        <f aca="true" t="shared" si="37" ref="AK181:AK192">CL181/EM181</f>
        <v>0.16071428571428573</v>
      </c>
      <c r="AL181" s="8">
        <f aca="true" t="shared" si="38" ref="AL181:AL192">CM181/EN181</f>
        <v>0.13513513513513514</v>
      </c>
      <c r="AM181" s="8">
        <f aca="true" t="shared" si="39" ref="AM181:AM192">CN181/EO181</f>
        <v>0.14432989690721648</v>
      </c>
      <c r="AN181" s="8">
        <f aca="true" t="shared" si="40" ref="AN181:AN192">CO181/EP181</f>
        <v>0.075</v>
      </c>
      <c r="AO181" s="8">
        <f aca="true" t="shared" si="41" ref="AO181:AO192">CP181/EQ181</f>
        <v>0.11666666666666667</v>
      </c>
      <c r="AP181" s="8">
        <f aca="true" t="shared" si="42" ref="AP181:AP192">CQ181/ER181</f>
        <v>0.13333333333333333</v>
      </c>
      <c r="AQ181" s="8">
        <f aca="true" t="shared" si="43" ref="AQ181:AQ192">CR181/ES181</f>
        <v>0.13157894736842105</v>
      </c>
      <c r="AR181" s="8">
        <f aca="true" t="shared" si="44" ref="AR181:AR192">CS181/ET181</f>
        <v>0.1590909090909091</v>
      </c>
      <c r="AS181" s="8">
        <f aca="true" t="shared" si="45" ref="AS181:AS192">CT181/EU181</f>
        <v>0.12962962962962962</v>
      </c>
      <c r="AT181" s="8">
        <f aca="true" t="shared" si="46" ref="AT181:AT192">CU181/EV181</f>
        <v>0.1702127659574468</v>
      </c>
      <c r="AU181" s="8">
        <f aca="true" t="shared" si="47" ref="AU181:AU192">CV181/EW181</f>
        <v>0.19672131147540983</v>
      </c>
      <c r="AV181" s="8">
        <f aca="true" t="shared" si="48" ref="AV181:AV192">CW181/EX181</f>
        <v>0.08928571428571429</v>
      </c>
      <c r="AW181" s="8">
        <f t="shared" si="1"/>
        <v>0.23333333333333334</v>
      </c>
      <c r="AX181" s="8">
        <f t="shared" si="1"/>
        <v>0.18333333333333332</v>
      </c>
      <c r="AY181" s="8">
        <f t="shared" si="1"/>
        <v>0.11538461538461539</v>
      </c>
      <c r="AZ181" s="8">
        <f t="shared" si="1"/>
        <v>0.13559322033898305</v>
      </c>
      <c r="BA181" s="12">
        <f t="shared" si="1"/>
        <v>0.11940298507462686</v>
      </c>
      <c r="BC181" s="14">
        <v>11</v>
      </c>
      <c r="BD181" s="14">
        <v>2</v>
      </c>
      <c r="BE181" s="14">
        <v>3</v>
      </c>
      <c r="BF181" s="14">
        <v>8</v>
      </c>
      <c r="BG181" s="14">
        <v>11</v>
      </c>
      <c r="BH181" s="14">
        <v>7</v>
      </c>
      <c r="BI181" s="14">
        <v>5</v>
      </c>
      <c r="BJ181" s="14">
        <v>4</v>
      </c>
      <c r="BK181" s="14">
        <v>6</v>
      </c>
      <c r="BL181" s="14">
        <v>6</v>
      </c>
      <c r="BM181" s="14">
        <v>7</v>
      </c>
      <c r="BN181" s="14">
        <v>4</v>
      </c>
      <c r="BO181" s="14">
        <v>2</v>
      </c>
      <c r="BP181" s="14">
        <v>3</v>
      </c>
      <c r="BQ181" s="14">
        <v>3</v>
      </c>
      <c r="BR181" s="14">
        <v>3</v>
      </c>
      <c r="BS181" s="14">
        <v>7</v>
      </c>
      <c r="BT181" s="14">
        <v>2</v>
      </c>
      <c r="BU181" s="14">
        <v>2</v>
      </c>
      <c r="BV181" s="14">
        <v>10</v>
      </c>
      <c r="BW181" s="14">
        <v>3</v>
      </c>
      <c r="BX181" s="14">
        <v>4</v>
      </c>
      <c r="BY181" s="14">
        <v>5</v>
      </c>
      <c r="BZ181" s="14">
        <v>2</v>
      </c>
      <c r="CA181" s="14">
        <v>5</v>
      </c>
      <c r="CB181" s="14">
        <v>4</v>
      </c>
      <c r="CC181" s="14">
        <v>3</v>
      </c>
      <c r="CD181" s="14">
        <v>6</v>
      </c>
      <c r="CE181" s="14">
        <v>4</v>
      </c>
      <c r="CF181" s="14">
        <v>7</v>
      </c>
      <c r="CG181" s="14">
        <v>8</v>
      </c>
      <c r="CH181" s="14">
        <v>3</v>
      </c>
      <c r="CI181" s="14">
        <v>7</v>
      </c>
      <c r="CJ181" s="14">
        <v>5</v>
      </c>
      <c r="CK181" s="14">
        <v>6</v>
      </c>
      <c r="CL181" s="14">
        <v>9</v>
      </c>
      <c r="CM181" s="14">
        <v>10</v>
      </c>
      <c r="CN181" s="14">
        <v>14</v>
      </c>
      <c r="CO181" s="14">
        <v>6</v>
      </c>
      <c r="CP181" s="14">
        <v>7</v>
      </c>
      <c r="CQ181" s="14">
        <v>8</v>
      </c>
      <c r="CR181" s="14">
        <v>10</v>
      </c>
      <c r="CS181" s="14">
        <v>7</v>
      </c>
      <c r="CT181" s="14">
        <v>7</v>
      </c>
      <c r="CU181" s="14">
        <v>8</v>
      </c>
      <c r="CV181" s="14">
        <v>12</v>
      </c>
      <c r="CW181" s="14">
        <v>5</v>
      </c>
      <c r="CX181" s="14">
        <v>14</v>
      </c>
      <c r="CY181" s="14">
        <v>11</v>
      </c>
      <c r="CZ181" s="14">
        <v>3</v>
      </c>
      <c r="DA181" s="14">
        <v>8</v>
      </c>
      <c r="DB181" s="18">
        <v>8</v>
      </c>
      <c r="DD181" s="14">
        <v>50</v>
      </c>
      <c r="DE181" s="14">
        <v>35</v>
      </c>
      <c r="DF181" s="14">
        <v>28</v>
      </c>
      <c r="DG181" s="14">
        <v>48</v>
      </c>
      <c r="DH181" s="14">
        <v>61</v>
      </c>
      <c r="DI181" s="14">
        <v>64</v>
      </c>
      <c r="DJ181" s="14">
        <v>52</v>
      </c>
      <c r="DK181" s="14">
        <v>35</v>
      </c>
      <c r="DL181" s="14">
        <v>64</v>
      </c>
      <c r="DM181" s="14">
        <v>41</v>
      </c>
      <c r="DN181" s="14">
        <v>42</v>
      </c>
      <c r="DO181" s="14">
        <v>51</v>
      </c>
      <c r="DP181" s="14">
        <v>39</v>
      </c>
      <c r="DQ181" s="14">
        <v>42</v>
      </c>
      <c r="DR181" s="14">
        <v>34</v>
      </c>
      <c r="DS181" s="14">
        <v>20</v>
      </c>
      <c r="DT181" s="14">
        <v>38</v>
      </c>
      <c r="DU181" s="14">
        <v>30</v>
      </c>
      <c r="DV181" s="14">
        <v>33</v>
      </c>
      <c r="DW181" s="14">
        <v>50</v>
      </c>
      <c r="DX181" s="14">
        <v>30</v>
      </c>
      <c r="DY181" s="14">
        <v>32</v>
      </c>
      <c r="DZ181" s="14">
        <v>34</v>
      </c>
      <c r="EA181" s="14">
        <v>35</v>
      </c>
      <c r="EB181" s="14">
        <v>41</v>
      </c>
      <c r="EC181" s="14">
        <v>41</v>
      </c>
      <c r="ED181" s="14">
        <v>35</v>
      </c>
      <c r="EE181" s="14">
        <v>52</v>
      </c>
      <c r="EF181" s="14">
        <v>43</v>
      </c>
      <c r="EG181" s="14">
        <v>47</v>
      </c>
      <c r="EH181" s="14">
        <v>62</v>
      </c>
      <c r="EI181" s="14">
        <v>56</v>
      </c>
      <c r="EJ181" s="14">
        <v>53</v>
      </c>
      <c r="EK181" s="14">
        <v>60</v>
      </c>
      <c r="EL181" s="14">
        <v>45</v>
      </c>
      <c r="EM181" s="14">
        <v>56</v>
      </c>
      <c r="EN181" s="14">
        <v>74</v>
      </c>
      <c r="EO181" s="14">
        <v>97</v>
      </c>
      <c r="EP181" s="14">
        <v>80</v>
      </c>
      <c r="EQ181" s="14">
        <v>60</v>
      </c>
      <c r="ER181" s="14">
        <v>60</v>
      </c>
      <c r="ES181" s="14">
        <v>76</v>
      </c>
      <c r="ET181" s="14">
        <v>44</v>
      </c>
      <c r="EU181" s="14">
        <v>54</v>
      </c>
      <c r="EV181" s="14">
        <v>47</v>
      </c>
      <c r="EW181" s="14">
        <v>61</v>
      </c>
      <c r="EX181" s="14">
        <v>56</v>
      </c>
      <c r="EY181" s="14">
        <v>60</v>
      </c>
      <c r="EZ181" s="14">
        <v>60</v>
      </c>
      <c r="FA181" s="14">
        <v>26</v>
      </c>
      <c r="FB181" s="14">
        <v>59</v>
      </c>
      <c r="FC181" s="18">
        <v>67</v>
      </c>
      <c r="FD181" s="18"/>
    </row>
    <row r="182" spans="1:160" ht="12">
      <c r="A182" s="1" t="s">
        <v>58</v>
      </c>
      <c r="B182" s="8">
        <f>BC182/DD182</f>
        <v>0.17391304347826086</v>
      </c>
      <c r="C182" s="8">
        <f t="shared" si="3"/>
        <v>0.10256410256410256</v>
      </c>
      <c r="D182" s="8">
        <f t="shared" si="4"/>
        <v>0.1875</v>
      </c>
      <c r="E182" s="8">
        <f t="shared" si="5"/>
        <v>0.030303030303030304</v>
      </c>
      <c r="F182" s="8">
        <f t="shared" si="6"/>
        <v>0.10869565217391304</v>
      </c>
      <c r="G182" s="8">
        <f t="shared" si="7"/>
        <v>0.10526315789473684</v>
      </c>
      <c r="H182" s="8">
        <f t="shared" si="8"/>
        <v>0.13513513513513514</v>
      </c>
      <c r="I182" s="8">
        <f t="shared" si="9"/>
        <v>0.05555555555555555</v>
      </c>
      <c r="J182" s="8">
        <f t="shared" si="10"/>
        <v>0.05555555555555555</v>
      </c>
      <c r="K182" s="8">
        <f t="shared" si="11"/>
        <v>0.18518518518518517</v>
      </c>
      <c r="L182" s="8">
        <f t="shared" si="12"/>
        <v>0.11428571428571428</v>
      </c>
      <c r="M182" s="8">
        <f t="shared" si="13"/>
        <v>0.13157894736842105</v>
      </c>
      <c r="N182" s="8">
        <f t="shared" si="14"/>
        <v>0</v>
      </c>
      <c r="O182" s="8">
        <f t="shared" si="15"/>
        <v>0.07317073170731707</v>
      </c>
      <c r="P182" s="8">
        <f t="shared" si="16"/>
        <v>0.05714285714285714</v>
      </c>
      <c r="Q182" s="8">
        <f t="shared" si="17"/>
        <v>0.14285714285714285</v>
      </c>
      <c r="R182" s="8">
        <f t="shared" si="18"/>
        <v>0.125</v>
      </c>
      <c r="S182" s="8">
        <f t="shared" si="19"/>
        <v>0.26666666666666666</v>
      </c>
      <c r="T182" s="8">
        <f t="shared" si="20"/>
        <v>0.10344827586206896</v>
      </c>
      <c r="U182" s="8">
        <f t="shared" si="21"/>
        <v>0.13043478260869565</v>
      </c>
      <c r="V182" s="8">
        <f t="shared" si="22"/>
        <v>0.029411764705882353</v>
      </c>
      <c r="W182" s="8">
        <f t="shared" si="23"/>
        <v>0.06666666666666667</v>
      </c>
      <c r="X182" s="8">
        <f t="shared" si="24"/>
        <v>0.05405405405405406</v>
      </c>
      <c r="Y182" s="8">
        <f t="shared" si="25"/>
        <v>0.03225806451612903</v>
      </c>
      <c r="Z182" s="8">
        <f t="shared" si="26"/>
        <v>0.06896551724137931</v>
      </c>
      <c r="AA182" s="8">
        <f t="shared" si="27"/>
        <v>0.08108108108108109</v>
      </c>
      <c r="AB182" s="8">
        <f t="shared" si="28"/>
        <v>0.02631578947368421</v>
      </c>
      <c r="AC182" s="8">
        <f t="shared" si="29"/>
        <v>0.023809523809523808</v>
      </c>
      <c r="AD182" s="8">
        <f t="shared" si="30"/>
        <v>0.07692307692307693</v>
      </c>
      <c r="AE182" s="8">
        <f t="shared" si="31"/>
        <v>0.02</v>
      </c>
      <c r="AF182" s="8">
        <f t="shared" si="32"/>
        <v>0.037037037037037035</v>
      </c>
      <c r="AG182" s="8">
        <f t="shared" si="33"/>
        <v>0.0975609756097561</v>
      </c>
      <c r="AH182" s="8">
        <f t="shared" si="34"/>
        <v>0.023809523809523808</v>
      </c>
      <c r="AI182" s="8">
        <f t="shared" si="35"/>
        <v>0.025</v>
      </c>
      <c r="AJ182" s="8">
        <f t="shared" si="36"/>
        <v>0.19230769230769232</v>
      </c>
      <c r="AK182" s="8">
        <f t="shared" si="37"/>
        <v>0.12280701754385964</v>
      </c>
      <c r="AL182" s="8">
        <f t="shared" si="38"/>
        <v>0.1276595744680851</v>
      </c>
      <c r="AM182" s="8">
        <f t="shared" si="39"/>
        <v>0.10256410256410256</v>
      </c>
      <c r="AN182" s="8">
        <f t="shared" si="40"/>
        <v>0.15</v>
      </c>
      <c r="AO182" s="8">
        <f t="shared" si="41"/>
        <v>0.14285714285714285</v>
      </c>
      <c r="AP182" s="8">
        <f t="shared" si="42"/>
        <v>0.11627906976744186</v>
      </c>
      <c r="AQ182" s="8">
        <f t="shared" si="43"/>
        <v>0.1</v>
      </c>
      <c r="AR182" s="8">
        <f t="shared" si="44"/>
        <v>0.13636363636363635</v>
      </c>
      <c r="AS182" s="8">
        <f t="shared" si="45"/>
        <v>0.14754098360655737</v>
      </c>
      <c r="AT182" s="8">
        <f t="shared" si="46"/>
        <v>0.14545454545454545</v>
      </c>
      <c r="AU182" s="8">
        <f t="shared" si="47"/>
        <v>0.05</v>
      </c>
      <c r="AV182" s="8">
        <f t="shared" si="48"/>
        <v>0.23255813953488372</v>
      </c>
      <c r="AW182" s="8">
        <f t="shared" si="1"/>
        <v>0.10204081632653061</v>
      </c>
      <c r="AX182" s="8">
        <f t="shared" si="1"/>
        <v>0.2903225806451613</v>
      </c>
      <c r="AY182" s="8">
        <f t="shared" si="1"/>
        <v>0.05555555555555555</v>
      </c>
      <c r="AZ182" s="8">
        <f t="shared" si="1"/>
        <v>0.037037037037037035</v>
      </c>
      <c r="BA182" s="12">
        <f t="shared" si="1"/>
        <v>0.1346153846153846</v>
      </c>
      <c r="BC182" s="14">
        <v>8</v>
      </c>
      <c r="BD182" s="14">
        <v>4</v>
      </c>
      <c r="BE182" s="14">
        <v>6</v>
      </c>
      <c r="BF182" s="14">
        <v>1</v>
      </c>
      <c r="BG182" s="14">
        <v>5</v>
      </c>
      <c r="BH182" s="14">
        <v>4</v>
      </c>
      <c r="BI182" s="14">
        <v>5</v>
      </c>
      <c r="BJ182" s="14">
        <v>2</v>
      </c>
      <c r="BK182" s="14">
        <v>2</v>
      </c>
      <c r="BL182" s="14">
        <v>5</v>
      </c>
      <c r="BM182" s="14">
        <v>4</v>
      </c>
      <c r="BN182" s="14">
        <v>5</v>
      </c>
      <c r="BO182" s="14">
        <v>0</v>
      </c>
      <c r="BP182" s="14">
        <v>3</v>
      </c>
      <c r="BQ182" s="14">
        <v>2</v>
      </c>
      <c r="BR182" s="14">
        <v>4</v>
      </c>
      <c r="BS182" s="14">
        <v>4</v>
      </c>
      <c r="BT182" s="14">
        <v>8</v>
      </c>
      <c r="BU182" s="14">
        <v>3</v>
      </c>
      <c r="BV182" s="14">
        <v>3</v>
      </c>
      <c r="BW182" s="14">
        <v>1</v>
      </c>
      <c r="BX182" s="14">
        <v>3</v>
      </c>
      <c r="BY182" s="14">
        <v>2</v>
      </c>
      <c r="BZ182" s="14">
        <v>1</v>
      </c>
      <c r="CA182" s="14">
        <v>2</v>
      </c>
      <c r="CB182" s="14">
        <v>3</v>
      </c>
      <c r="CC182" s="14">
        <v>1</v>
      </c>
      <c r="CD182" s="14">
        <v>1</v>
      </c>
      <c r="CE182" s="14">
        <v>2</v>
      </c>
      <c r="CF182" s="14">
        <v>1</v>
      </c>
      <c r="CG182" s="14">
        <v>2</v>
      </c>
      <c r="CH182" s="14">
        <v>4</v>
      </c>
      <c r="CI182" s="14">
        <v>1</v>
      </c>
      <c r="CJ182" s="14">
        <v>1</v>
      </c>
      <c r="CK182" s="14">
        <v>10</v>
      </c>
      <c r="CL182" s="14">
        <v>7</v>
      </c>
      <c r="CM182" s="14">
        <v>6</v>
      </c>
      <c r="CN182" s="14">
        <v>8</v>
      </c>
      <c r="CO182" s="14">
        <v>6</v>
      </c>
      <c r="CP182" s="14">
        <v>7</v>
      </c>
      <c r="CQ182" s="14">
        <v>5</v>
      </c>
      <c r="CR182" s="14">
        <v>5</v>
      </c>
      <c r="CS182" s="14">
        <v>6</v>
      </c>
      <c r="CT182" s="14">
        <v>9</v>
      </c>
      <c r="CU182" s="14">
        <v>8</v>
      </c>
      <c r="CV182" s="14">
        <v>3</v>
      </c>
      <c r="CW182" s="14">
        <v>10</v>
      </c>
      <c r="CX182" s="14">
        <v>5</v>
      </c>
      <c r="CY182" s="14">
        <v>9</v>
      </c>
      <c r="CZ182" s="14">
        <v>1</v>
      </c>
      <c r="DA182" s="14">
        <v>1</v>
      </c>
      <c r="DB182" s="18">
        <v>7</v>
      </c>
      <c r="DD182" s="14">
        <v>46</v>
      </c>
      <c r="DE182" s="14">
        <v>39</v>
      </c>
      <c r="DF182" s="14">
        <v>32</v>
      </c>
      <c r="DG182" s="14">
        <v>33</v>
      </c>
      <c r="DH182" s="14">
        <v>46</v>
      </c>
      <c r="DI182" s="14">
        <v>38</v>
      </c>
      <c r="DJ182" s="14">
        <v>37</v>
      </c>
      <c r="DK182" s="14">
        <v>36</v>
      </c>
      <c r="DL182" s="14">
        <v>36</v>
      </c>
      <c r="DM182" s="14">
        <v>27</v>
      </c>
      <c r="DN182" s="14">
        <v>35</v>
      </c>
      <c r="DO182" s="14">
        <v>38</v>
      </c>
      <c r="DP182" s="14">
        <v>33</v>
      </c>
      <c r="DQ182" s="14">
        <v>41</v>
      </c>
      <c r="DR182" s="14">
        <v>35</v>
      </c>
      <c r="DS182" s="14">
        <v>28</v>
      </c>
      <c r="DT182" s="14">
        <v>32</v>
      </c>
      <c r="DU182" s="14">
        <v>30</v>
      </c>
      <c r="DV182" s="14">
        <v>29</v>
      </c>
      <c r="DW182" s="14">
        <v>23</v>
      </c>
      <c r="DX182" s="14">
        <v>34</v>
      </c>
      <c r="DY182" s="14">
        <v>45</v>
      </c>
      <c r="DZ182" s="14">
        <v>37</v>
      </c>
      <c r="EA182" s="14">
        <v>31</v>
      </c>
      <c r="EB182" s="14">
        <v>29</v>
      </c>
      <c r="EC182" s="14">
        <v>37</v>
      </c>
      <c r="ED182" s="14">
        <v>38</v>
      </c>
      <c r="EE182" s="14">
        <v>42</v>
      </c>
      <c r="EF182" s="14">
        <v>26</v>
      </c>
      <c r="EG182" s="14">
        <v>50</v>
      </c>
      <c r="EH182" s="14">
        <v>54</v>
      </c>
      <c r="EI182" s="14">
        <v>41</v>
      </c>
      <c r="EJ182" s="14">
        <v>42</v>
      </c>
      <c r="EK182" s="14">
        <v>40</v>
      </c>
      <c r="EL182" s="14">
        <v>52</v>
      </c>
      <c r="EM182" s="14">
        <v>57</v>
      </c>
      <c r="EN182" s="14">
        <v>47</v>
      </c>
      <c r="EO182" s="14">
        <v>78</v>
      </c>
      <c r="EP182" s="14">
        <v>40</v>
      </c>
      <c r="EQ182" s="14">
        <v>49</v>
      </c>
      <c r="ER182" s="14">
        <v>43</v>
      </c>
      <c r="ES182" s="14">
        <v>50</v>
      </c>
      <c r="ET182" s="14">
        <v>44</v>
      </c>
      <c r="EU182" s="14">
        <v>61</v>
      </c>
      <c r="EV182" s="14">
        <v>55</v>
      </c>
      <c r="EW182" s="14">
        <v>60</v>
      </c>
      <c r="EX182" s="14">
        <v>43</v>
      </c>
      <c r="EY182" s="14">
        <v>49</v>
      </c>
      <c r="EZ182" s="14">
        <v>31</v>
      </c>
      <c r="FA182" s="14">
        <v>18</v>
      </c>
      <c r="FB182" s="14">
        <v>27</v>
      </c>
      <c r="FC182" s="18">
        <v>52</v>
      </c>
      <c r="FD182" s="18"/>
    </row>
    <row r="183" spans="1:160" ht="12">
      <c r="A183" s="1" t="s">
        <v>59</v>
      </c>
      <c r="B183" s="8">
        <f t="shared" si="2"/>
        <v>0.08888888888888889</v>
      </c>
      <c r="C183" s="8">
        <f t="shared" si="3"/>
        <v>0.10416666666666667</v>
      </c>
      <c r="D183" s="8">
        <f t="shared" si="4"/>
        <v>0.125</v>
      </c>
      <c r="E183" s="8">
        <f t="shared" si="5"/>
        <v>0.25862068965517243</v>
      </c>
      <c r="F183" s="8">
        <f t="shared" si="6"/>
        <v>0.19642857142857142</v>
      </c>
      <c r="G183" s="8">
        <f t="shared" si="7"/>
        <v>0.20967741935483872</v>
      </c>
      <c r="H183" s="8">
        <f t="shared" si="8"/>
        <v>0.11538461538461539</v>
      </c>
      <c r="I183" s="8">
        <f t="shared" si="9"/>
        <v>0.08888888888888889</v>
      </c>
      <c r="J183" s="8">
        <f t="shared" si="10"/>
        <v>0.10869565217391304</v>
      </c>
      <c r="K183" s="8">
        <f t="shared" si="11"/>
        <v>0.1111111111111111</v>
      </c>
      <c r="L183" s="8">
        <f t="shared" si="12"/>
        <v>0.05555555555555555</v>
      </c>
      <c r="M183" s="8">
        <f t="shared" si="13"/>
        <v>0.13043478260869565</v>
      </c>
      <c r="N183" s="8">
        <f t="shared" si="14"/>
        <v>0.16129032258064516</v>
      </c>
      <c r="O183" s="8">
        <f t="shared" si="15"/>
        <v>0.06</v>
      </c>
      <c r="P183" s="8">
        <f t="shared" si="16"/>
        <v>0.1836734693877551</v>
      </c>
      <c r="Q183" s="8">
        <f t="shared" si="17"/>
        <v>0.1</v>
      </c>
      <c r="R183" s="8">
        <f t="shared" si="18"/>
        <v>0.08</v>
      </c>
      <c r="S183" s="8">
        <f t="shared" si="19"/>
        <v>0.09302325581395349</v>
      </c>
      <c r="T183" s="8">
        <f t="shared" si="20"/>
        <v>0.07692307692307693</v>
      </c>
      <c r="U183" s="8">
        <f t="shared" si="21"/>
        <v>0.15625</v>
      </c>
      <c r="V183" s="8">
        <f t="shared" si="22"/>
        <v>0.09803921568627451</v>
      </c>
      <c r="W183" s="8">
        <f t="shared" si="23"/>
        <v>0.08695652173913043</v>
      </c>
      <c r="X183" s="8">
        <f t="shared" si="24"/>
        <v>0.125</v>
      </c>
      <c r="Y183" s="8">
        <f t="shared" si="25"/>
        <v>0.15555555555555556</v>
      </c>
      <c r="Z183" s="8">
        <f t="shared" si="26"/>
        <v>0.057692307692307696</v>
      </c>
      <c r="AA183" s="8">
        <f t="shared" si="27"/>
        <v>0.047619047619047616</v>
      </c>
      <c r="AB183" s="8">
        <f t="shared" si="28"/>
        <v>0.15217391304347827</v>
      </c>
      <c r="AC183" s="8">
        <f t="shared" si="29"/>
        <v>0.125</v>
      </c>
      <c r="AD183" s="8">
        <f t="shared" si="30"/>
        <v>0.058823529411764705</v>
      </c>
      <c r="AE183" s="8">
        <f t="shared" si="31"/>
        <v>0.14864864864864866</v>
      </c>
      <c r="AF183" s="8">
        <f t="shared" si="32"/>
        <v>0.13636363636363635</v>
      </c>
      <c r="AG183" s="8">
        <f t="shared" si="33"/>
        <v>0.0967741935483871</v>
      </c>
      <c r="AH183" s="8">
        <f t="shared" si="34"/>
        <v>0.09523809523809523</v>
      </c>
      <c r="AI183" s="8">
        <f t="shared" si="35"/>
        <v>0.1111111111111111</v>
      </c>
      <c r="AJ183" s="8">
        <f t="shared" si="36"/>
        <v>0.18571428571428572</v>
      </c>
      <c r="AK183" s="8">
        <f t="shared" si="37"/>
        <v>0.16091954022988506</v>
      </c>
      <c r="AL183" s="8">
        <f t="shared" si="38"/>
        <v>0.20689655172413793</v>
      </c>
      <c r="AM183" s="8">
        <f t="shared" si="39"/>
        <v>0.12264150943396226</v>
      </c>
      <c r="AN183" s="8">
        <f t="shared" si="40"/>
        <v>0.19480519480519481</v>
      </c>
      <c r="AO183" s="8">
        <f t="shared" si="41"/>
        <v>0.11392405063291139</v>
      </c>
      <c r="AP183" s="8">
        <f t="shared" si="42"/>
        <v>0.20930232558139536</v>
      </c>
      <c r="AQ183" s="8">
        <f t="shared" si="43"/>
        <v>0.13253012048192772</v>
      </c>
      <c r="AR183" s="8">
        <f t="shared" si="44"/>
        <v>0.17857142857142858</v>
      </c>
      <c r="AS183" s="8">
        <f t="shared" si="45"/>
        <v>0.14492753623188406</v>
      </c>
      <c r="AT183" s="8">
        <f t="shared" si="46"/>
        <v>0.19444444444444445</v>
      </c>
      <c r="AU183" s="8">
        <f t="shared" si="47"/>
        <v>0.0975609756097561</v>
      </c>
      <c r="AV183" s="8">
        <f t="shared" si="48"/>
        <v>0.189873417721519</v>
      </c>
      <c r="AW183" s="8">
        <f t="shared" si="1"/>
        <v>0.14457831325301204</v>
      </c>
      <c r="AX183" s="8">
        <f t="shared" si="1"/>
        <v>0.10126582278481013</v>
      </c>
      <c r="AY183" s="8">
        <f t="shared" si="1"/>
        <v>0.10638297872340426</v>
      </c>
      <c r="AZ183" s="8">
        <f t="shared" si="1"/>
        <v>0.10256410256410256</v>
      </c>
      <c r="BA183" s="12">
        <f t="shared" si="1"/>
        <v>0.1774193548387097</v>
      </c>
      <c r="BC183" s="14">
        <v>4</v>
      </c>
      <c r="BD183" s="14">
        <v>5</v>
      </c>
      <c r="BE183" s="14">
        <v>7</v>
      </c>
      <c r="BF183" s="14">
        <v>15</v>
      </c>
      <c r="BG183" s="14">
        <v>11</v>
      </c>
      <c r="BH183" s="14">
        <v>13</v>
      </c>
      <c r="BI183" s="14">
        <v>6</v>
      </c>
      <c r="BJ183" s="14">
        <v>4</v>
      </c>
      <c r="BK183" s="14">
        <v>5</v>
      </c>
      <c r="BL183" s="14">
        <v>6</v>
      </c>
      <c r="BM183" s="14">
        <v>2</v>
      </c>
      <c r="BN183" s="14">
        <v>6</v>
      </c>
      <c r="BO183" s="14">
        <v>5</v>
      </c>
      <c r="BP183" s="14">
        <v>3</v>
      </c>
      <c r="BQ183" s="14">
        <v>9</v>
      </c>
      <c r="BR183" s="14">
        <v>4</v>
      </c>
      <c r="BS183" s="14">
        <v>2</v>
      </c>
      <c r="BT183" s="14">
        <v>4</v>
      </c>
      <c r="BU183" s="14">
        <v>4</v>
      </c>
      <c r="BV183" s="14">
        <v>5</v>
      </c>
      <c r="BW183" s="14">
        <v>5</v>
      </c>
      <c r="BX183" s="14">
        <v>4</v>
      </c>
      <c r="BY183" s="14">
        <v>6</v>
      </c>
      <c r="BZ183" s="14">
        <v>7</v>
      </c>
      <c r="CA183" s="14">
        <v>3</v>
      </c>
      <c r="CB183" s="14">
        <v>2</v>
      </c>
      <c r="CC183" s="14">
        <v>7</v>
      </c>
      <c r="CD183" s="14">
        <v>6</v>
      </c>
      <c r="CE183" s="14">
        <v>3</v>
      </c>
      <c r="CF183" s="14">
        <v>11</v>
      </c>
      <c r="CG183" s="14">
        <v>9</v>
      </c>
      <c r="CH183" s="14">
        <v>6</v>
      </c>
      <c r="CI183" s="14">
        <v>6</v>
      </c>
      <c r="CJ183" s="14">
        <v>5</v>
      </c>
      <c r="CK183" s="14">
        <v>13</v>
      </c>
      <c r="CL183" s="14">
        <v>14</v>
      </c>
      <c r="CM183" s="14">
        <v>18</v>
      </c>
      <c r="CN183" s="14">
        <v>13</v>
      </c>
      <c r="CO183" s="14">
        <v>15</v>
      </c>
      <c r="CP183" s="14">
        <v>9</v>
      </c>
      <c r="CQ183" s="14">
        <v>18</v>
      </c>
      <c r="CR183" s="14">
        <v>11</v>
      </c>
      <c r="CS183" s="14">
        <v>10</v>
      </c>
      <c r="CT183" s="14">
        <v>10</v>
      </c>
      <c r="CU183" s="14">
        <v>14</v>
      </c>
      <c r="CV183" s="14">
        <v>8</v>
      </c>
      <c r="CW183" s="14">
        <v>15</v>
      </c>
      <c r="CX183" s="14">
        <v>12</v>
      </c>
      <c r="CY183" s="14">
        <v>8</v>
      </c>
      <c r="CZ183" s="14">
        <v>5</v>
      </c>
      <c r="DA183" s="14">
        <v>4</v>
      </c>
      <c r="DB183" s="18">
        <v>11</v>
      </c>
      <c r="DD183" s="14">
        <v>45</v>
      </c>
      <c r="DE183" s="14">
        <v>48</v>
      </c>
      <c r="DF183" s="14">
        <v>56</v>
      </c>
      <c r="DG183" s="14">
        <v>58</v>
      </c>
      <c r="DH183" s="14">
        <v>56</v>
      </c>
      <c r="DI183" s="14">
        <v>62</v>
      </c>
      <c r="DJ183" s="14">
        <v>52</v>
      </c>
      <c r="DK183" s="14">
        <v>45</v>
      </c>
      <c r="DL183" s="14">
        <v>46</v>
      </c>
      <c r="DM183" s="14">
        <v>54</v>
      </c>
      <c r="DN183" s="14">
        <v>36</v>
      </c>
      <c r="DO183" s="14">
        <v>46</v>
      </c>
      <c r="DP183" s="14">
        <v>31</v>
      </c>
      <c r="DQ183" s="14">
        <v>50</v>
      </c>
      <c r="DR183" s="14">
        <v>49</v>
      </c>
      <c r="DS183" s="14">
        <v>40</v>
      </c>
      <c r="DT183" s="14">
        <v>25</v>
      </c>
      <c r="DU183" s="14">
        <v>43</v>
      </c>
      <c r="DV183" s="14">
        <v>52</v>
      </c>
      <c r="DW183" s="14">
        <v>32</v>
      </c>
      <c r="DX183" s="14">
        <v>51</v>
      </c>
      <c r="DY183" s="14">
        <v>46</v>
      </c>
      <c r="DZ183" s="14">
        <v>48</v>
      </c>
      <c r="EA183" s="14">
        <v>45</v>
      </c>
      <c r="EB183" s="14">
        <v>52</v>
      </c>
      <c r="EC183" s="14">
        <v>42</v>
      </c>
      <c r="ED183" s="14">
        <v>46</v>
      </c>
      <c r="EE183" s="14">
        <v>48</v>
      </c>
      <c r="EF183" s="14">
        <v>51</v>
      </c>
      <c r="EG183" s="14">
        <v>74</v>
      </c>
      <c r="EH183" s="14">
        <v>66</v>
      </c>
      <c r="EI183" s="14">
        <v>62</v>
      </c>
      <c r="EJ183" s="14">
        <v>63</v>
      </c>
      <c r="EK183" s="14">
        <v>45</v>
      </c>
      <c r="EL183" s="14">
        <v>70</v>
      </c>
      <c r="EM183" s="14">
        <v>87</v>
      </c>
      <c r="EN183" s="14">
        <v>87</v>
      </c>
      <c r="EO183" s="14">
        <v>106</v>
      </c>
      <c r="EP183" s="14">
        <v>77</v>
      </c>
      <c r="EQ183" s="14">
        <v>79</v>
      </c>
      <c r="ER183" s="14">
        <v>86</v>
      </c>
      <c r="ES183" s="14">
        <v>83</v>
      </c>
      <c r="ET183" s="14">
        <v>56</v>
      </c>
      <c r="EU183" s="14">
        <v>69</v>
      </c>
      <c r="EV183" s="14">
        <v>72</v>
      </c>
      <c r="EW183" s="14">
        <v>82</v>
      </c>
      <c r="EX183" s="14">
        <v>79</v>
      </c>
      <c r="EY183" s="14">
        <v>83</v>
      </c>
      <c r="EZ183" s="14">
        <v>79</v>
      </c>
      <c r="FA183" s="14">
        <v>47</v>
      </c>
      <c r="FB183" s="14">
        <v>39</v>
      </c>
      <c r="FC183" s="18">
        <v>62</v>
      </c>
      <c r="FD183" s="18"/>
    </row>
    <row r="184" spans="1:160" ht="12">
      <c r="A184" s="1" t="s">
        <v>60</v>
      </c>
      <c r="B184" s="8">
        <f t="shared" si="2"/>
        <v>0.16176470588235295</v>
      </c>
      <c r="C184" s="8">
        <f t="shared" si="3"/>
        <v>0.20481927710843373</v>
      </c>
      <c r="D184" s="8">
        <f t="shared" si="4"/>
        <v>0.16363636363636364</v>
      </c>
      <c r="E184" s="8">
        <f t="shared" si="5"/>
        <v>0.16326530612244897</v>
      </c>
      <c r="F184" s="8">
        <f t="shared" si="6"/>
        <v>0.1724137931034483</v>
      </c>
      <c r="G184" s="8">
        <f t="shared" si="7"/>
        <v>0.1038961038961039</v>
      </c>
      <c r="H184" s="8">
        <f t="shared" si="8"/>
        <v>0.1111111111111111</v>
      </c>
      <c r="I184" s="8">
        <f t="shared" si="9"/>
        <v>0.12244897959183673</v>
      </c>
      <c r="J184" s="8">
        <f t="shared" si="10"/>
        <v>0.10344827586206896</v>
      </c>
      <c r="K184" s="8">
        <f t="shared" si="11"/>
        <v>0.03508771929824561</v>
      </c>
      <c r="L184" s="8">
        <f t="shared" si="12"/>
        <v>0.11428571428571428</v>
      </c>
      <c r="M184" s="8">
        <f t="shared" si="13"/>
        <v>0.1111111111111111</v>
      </c>
      <c r="N184" s="8">
        <f t="shared" si="14"/>
        <v>0.07042253521126761</v>
      </c>
      <c r="O184" s="8">
        <f t="shared" si="15"/>
        <v>0.11428571428571428</v>
      </c>
      <c r="P184" s="8">
        <f t="shared" si="16"/>
        <v>0.016129032258064516</v>
      </c>
      <c r="Q184" s="8">
        <f t="shared" si="17"/>
        <v>0.1527777777777778</v>
      </c>
      <c r="R184" s="8">
        <f t="shared" si="18"/>
        <v>0.0784313725490196</v>
      </c>
      <c r="S184" s="8">
        <f t="shared" si="19"/>
        <v>0.13725490196078433</v>
      </c>
      <c r="T184" s="8">
        <f t="shared" si="20"/>
        <v>0.1694915254237288</v>
      </c>
      <c r="U184" s="8">
        <f t="shared" si="21"/>
        <v>0.07246376811594203</v>
      </c>
      <c r="V184" s="8">
        <f t="shared" si="22"/>
        <v>0.17543859649122806</v>
      </c>
      <c r="W184" s="8">
        <f t="shared" si="23"/>
        <v>0.2682926829268293</v>
      </c>
      <c r="X184" s="8">
        <f t="shared" si="24"/>
        <v>0.13559322033898305</v>
      </c>
      <c r="Y184" s="8">
        <f t="shared" si="25"/>
        <v>0.0847457627118644</v>
      </c>
      <c r="Z184" s="8">
        <f t="shared" si="26"/>
        <v>0.11320754716981132</v>
      </c>
      <c r="AA184" s="8">
        <f t="shared" si="27"/>
        <v>0.09836065573770492</v>
      </c>
      <c r="AB184" s="8">
        <f t="shared" si="28"/>
        <v>0.0625</v>
      </c>
      <c r="AC184" s="8">
        <f t="shared" si="29"/>
        <v>0.04081632653061224</v>
      </c>
      <c r="AD184" s="8">
        <f t="shared" si="30"/>
        <v>0.06382978723404255</v>
      </c>
      <c r="AE184" s="8">
        <f t="shared" si="31"/>
        <v>0.19607843137254902</v>
      </c>
      <c r="AF184" s="8">
        <f t="shared" si="32"/>
        <v>0.14516129032258066</v>
      </c>
      <c r="AG184" s="8">
        <f t="shared" si="33"/>
        <v>0.12121212121212122</v>
      </c>
      <c r="AH184" s="8">
        <f t="shared" si="34"/>
        <v>0.1864406779661017</v>
      </c>
      <c r="AI184" s="8">
        <f t="shared" si="35"/>
        <v>0.12903225806451613</v>
      </c>
      <c r="AJ184" s="8">
        <f t="shared" si="36"/>
        <v>0.10714285714285714</v>
      </c>
      <c r="AK184" s="8">
        <f t="shared" si="37"/>
        <v>0.24561403508771928</v>
      </c>
      <c r="AL184" s="8">
        <f t="shared" si="38"/>
        <v>0.2028985507246377</v>
      </c>
      <c r="AM184" s="8">
        <f t="shared" si="39"/>
        <v>0.2345679012345679</v>
      </c>
      <c r="AN184" s="8">
        <f t="shared" si="40"/>
        <v>0.2459016393442623</v>
      </c>
      <c r="AO184" s="8">
        <f t="shared" si="41"/>
        <v>0.0759493670886076</v>
      </c>
      <c r="AP184" s="8">
        <f t="shared" si="42"/>
        <v>0.09230769230769231</v>
      </c>
      <c r="AQ184" s="8">
        <f t="shared" si="43"/>
        <v>0.19387755102040816</v>
      </c>
      <c r="AR184" s="8">
        <f t="shared" si="44"/>
        <v>0.16216216216216217</v>
      </c>
      <c r="AS184" s="8">
        <f t="shared" si="45"/>
        <v>0.14102564102564102</v>
      </c>
      <c r="AT184" s="8">
        <f t="shared" si="46"/>
        <v>0.06349206349206349</v>
      </c>
      <c r="AU184" s="8">
        <f t="shared" si="47"/>
        <v>0.2073170731707317</v>
      </c>
      <c r="AV184" s="8">
        <f t="shared" si="48"/>
        <v>0.18461538461538463</v>
      </c>
      <c r="AW184" s="8">
        <f t="shared" si="1"/>
        <v>0.16</v>
      </c>
      <c r="AX184" s="8">
        <f t="shared" si="1"/>
        <v>0.17647058823529413</v>
      </c>
      <c r="AY184" s="8">
        <f t="shared" si="1"/>
        <v>0.2</v>
      </c>
      <c r="AZ184" s="8">
        <f t="shared" si="1"/>
        <v>0.11688311688311688</v>
      </c>
      <c r="BA184" s="12">
        <f t="shared" si="1"/>
        <v>0.22666666666666666</v>
      </c>
      <c r="BC184" s="14">
        <v>11</v>
      </c>
      <c r="BD184" s="14">
        <v>17</v>
      </c>
      <c r="BE184" s="14">
        <v>9</v>
      </c>
      <c r="BF184" s="14">
        <v>8</v>
      </c>
      <c r="BG184" s="14">
        <v>10</v>
      </c>
      <c r="BH184" s="14">
        <v>8</v>
      </c>
      <c r="BI184" s="14">
        <v>6</v>
      </c>
      <c r="BJ184" s="14">
        <v>6</v>
      </c>
      <c r="BK184" s="14">
        <v>6</v>
      </c>
      <c r="BL184" s="14">
        <v>2</v>
      </c>
      <c r="BM184" s="14">
        <v>4</v>
      </c>
      <c r="BN184" s="14">
        <v>6</v>
      </c>
      <c r="BO184" s="14">
        <v>5</v>
      </c>
      <c r="BP184" s="14">
        <v>8</v>
      </c>
      <c r="BQ184" s="14">
        <v>1</v>
      </c>
      <c r="BR184" s="14">
        <v>11</v>
      </c>
      <c r="BS184" s="14">
        <v>4</v>
      </c>
      <c r="BT184" s="14">
        <v>7</v>
      </c>
      <c r="BU184" s="14">
        <v>10</v>
      </c>
      <c r="BV184" s="14">
        <v>5</v>
      </c>
      <c r="BW184" s="14">
        <v>10</v>
      </c>
      <c r="BX184" s="14">
        <v>11</v>
      </c>
      <c r="BY184" s="14">
        <v>8</v>
      </c>
      <c r="BZ184" s="14">
        <v>5</v>
      </c>
      <c r="CA184" s="14">
        <v>6</v>
      </c>
      <c r="CB184" s="14">
        <v>6</v>
      </c>
      <c r="CC184" s="14">
        <v>3</v>
      </c>
      <c r="CD184" s="14">
        <v>2</v>
      </c>
      <c r="CE184" s="14">
        <v>3</v>
      </c>
      <c r="CF184" s="14">
        <v>10</v>
      </c>
      <c r="CG184" s="14">
        <v>9</v>
      </c>
      <c r="CH184" s="14">
        <v>8</v>
      </c>
      <c r="CI184" s="14">
        <v>11</v>
      </c>
      <c r="CJ184" s="14">
        <v>8</v>
      </c>
      <c r="CK184" s="14">
        <v>6</v>
      </c>
      <c r="CL184" s="14">
        <v>14</v>
      </c>
      <c r="CM184" s="14">
        <v>14</v>
      </c>
      <c r="CN184" s="14">
        <v>19</v>
      </c>
      <c r="CO184" s="14">
        <v>15</v>
      </c>
      <c r="CP184" s="14">
        <v>6</v>
      </c>
      <c r="CQ184" s="14">
        <v>6</v>
      </c>
      <c r="CR184" s="14">
        <v>19</v>
      </c>
      <c r="CS184" s="14">
        <v>12</v>
      </c>
      <c r="CT184" s="14">
        <v>11</v>
      </c>
      <c r="CU184" s="14">
        <v>4</v>
      </c>
      <c r="CV184" s="14">
        <v>17</v>
      </c>
      <c r="CW184" s="14">
        <v>12</v>
      </c>
      <c r="CX184" s="14">
        <v>12</v>
      </c>
      <c r="CY184" s="14">
        <v>15</v>
      </c>
      <c r="CZ184" s="14">
        <v>7</v>
      </c>
      <c r="DA184" s="14">
        <v>9</v>
      </c>
      <c r="DB184" s="18">
        <v>17</v>
      </c>
      <c r="DD184" s="14">
        <v>68</v>
      </c>
      <c r="DE184" s="14">
        <v>83</v>
      </c>
      <c r="DF184" s="14">
        <v>55</v>
      </c>
      <c r="DG184" s="14">
        <v>49</v>
      </c>
      <c r="DH184" s="14">
        <v>58</v>
      </c>
      <c r="DI184" s="14">
        <v>77</v>
      </c>
      <c r="DJ184" s="14">
        <v>54</v>
      </c>
      <c r="DK184" s="14">
        <v>49</v>
      </c>
      <c r="DL184" s="14">
        <v>58</v>
      </c>
      <c r="DM184" s="14">
        <v>57</v>
      </c>
      <c r="DN184" s="14">
        <v>35</v>
      </c>
      <c r="DO184" s="14">
        <v>54</v>
      </c>
      <c r="DP184" s="14">
        <v>71</v>
      </c>
      <c r="DQ184" s="14">
        <v>70</v>
      </c>
      <c r="DR184" s="14">
        <v>62</v>
      </c>
      <c r="DS184" s="14">
        <v>72</v>
      </c>
      <c r="DT184" s="14">
        <v>51</v>
      </c>
      <c r="DU184" s="14">
        <v>51</v>
      </c>
      <c r="DV184" s="14">
        <v>59</v>
      </c>
      <c r="DW184" s="14">
        <v>69</v>
      </c>
      <c r="DX184" s="14">
        <v>57</v>
      </c>
      <c r="DY184" s="14">
        <v>41</v>
      </c>
      <c r="DZ184" s="14">
        <v>59</v>
      </c>
      <c r="EA184" s="14">
        <v>59</v>
      </c>
      <c r="EB184" s="14">
        <v>53</v>
      </c>
      <c r="EC184" s="14">
        <v>61</v>
      </c>
      <c r="ED184" s="14">
        <v>48</v>
      </c>
      <c r="EE184" s="14">
        <v>49</v>
      </c>
      <c r="EF184" s="14">
        <v>47</v>
      </c>
      <c r="EG184" s="14">
        <v>51</v>
      </c>
      <c r="EH184" s="14">
        <v>62</v>
      </c>
      <c r="EI184" s="14">
        <v>66</v>
      </c>
      <c r="EJ184" s="14">
        <v>59</v>
      </c>
      <c r="EK184" s="14">
        <v>62</v>
      </c>
      <c r="EL184" s="14">
        <v>56</v>
      </c>
      <c r="EM184" s="14">
        <v>57</v>
      </c>
      <c r="EN184" s="14">
        <v>69</v>
      </c>
      <c r="EO184" s="14">
        <v>81</v>
      </c>
      <c r="EP184" s="14">
        <v>61</v>
      </c>
      <c r="EQ184" s="14">
        <v>79</v>
      </c>
      <c r="ER184" s="14">
        <v>65</v>
      </c>
      <c r="ES184" s="14">
        <v>98</v>
      </c>
      <c r="ET184" s="14">
        <v>74</v>
      </c>
      <c r="EU184" s="14">
        <v>78</v>
      </c>
      <c r="EV184" s="14">
        <v>63</v>
      </c>
      <c r="EW184" s="14">
        <v>82</v>
      </c>
      <c r="EX184" s="14">
        <v>65</v>
      </c>
      <c r="EY184" s="14">
        <v>75</v>
      </c>
      <c r="EZ184" s="14">
        <v>85</v>
      </c>
      <c r="FA184" s="14">
        <v>35</v>
      </c>
      <c r="FB184" s="14">
        <v>77</v>
      </c>
      <c r="FC184" s="18">
        <v>75</v>
      </c>
      <c r="FD184" s="18"/>
    </row>
    <row r="185" spans="1:160" ht="12">
      <c r="A185" s="1" t="s">
        <v>61</v>
      </c>
      <c r="B185" s="8">
        <f t="shared" si="2"/>
        <v>0.1746031746031746</v>
      </c>
      <c r="C185" s="8">
        <f t="shared" si="3"/>
        <v>0.18032786885245902</v>
      </c>
      <c r="D185" s="8">
        <f t="shared" si="4"/>
        <v>0.1568627450980392</v>
      </c>
      <c r="E185" s="8">
        <f t="shared" si="5"/>
        <v>0.14285714285714285</v>
      </c>
      <c r="F185" s="8">
        <f t="shared" si="6"/>
        <v>0.08571428571428572</v>
      </c>
      <c r="G185" s="8">
        <f t="shared" si="7"/>
        <v>0.10588235294117647</v>
      </c>
      <c r="H185" s="8">
        <f t="shared" si="8"/>
        <v>0.2391304347826087</v>
      </c>
      <c r="I185" s="8">
        <f t="shared" si="9"/>
        <v>0.13793103448275862</v>
      </c>
      <c r="J185" s="8">
        <f t="shared" si="10"/>
        <v>0.12962962962962962</v>
      </c>
      <c r="K185" s="8">
        <f t="shared" si="11"/>
        <v>0.11666666666666667</v>
      </c>
      <c r="L185" s="8">
        <f t="shared" si="12"/>
        <v>0.25</v>
      </c>
      <c r="M185" s="8">
        <f t="shared" si="13"/>
        <v>0.13043478260869565</v>
      </c>
      <c r="N185" s="8">
        <f t="shared" si="14"/>
        <v>0.12962962962962962</v>
      </c>
      <c r="O185" s="8">
        <f t="shared" si="15"/>
        <v>0.14893617021276595</v>
      </c>
      <c r="P185" s="8">
        <f t="shared" si="16"/>
        <v>0.09523809523809523</v>
      </c>
      <c r="Q185" s="8">
        <f t="shared" si="17"/>
        <v>0.14814814814814814</v>
      </c>
      <c r="R185" s="8">
        <f t="shared" si="18"/>
        <v>0.14</v>
      </c>
      <c r="S185" s="8">
        <f t="shared" si="19"/>
        <v>0.07407407407407407</v>
      </c>
      <c r="T185" s="8">
        <f t="shared" si="20"/>
        <v>0.08695652173913043</v>
      </c>
      <c r="U185" s="8">
        <f t="shared" si="21"/>
        <v>0.11666666666666667</v>
      </c>
      <c r="V185" s="8">
        <f t="shared" si="22"/>
        <v>0.16</v>
      </c>
      <c r="W185" s="8">
        <f t="shared" si="23"/>
        <v>0.13636363636363635</v>
      </c>
      <c r="X185" s="8">
        <f t="shared" si="24"/>
        <v>0.12</v>
      </c>
      <c r="Y185" s="8">
        <f t="shared" si="25"/>
        <v>0.175</v>
      </c>
      <c r="Z185" s="8">
        <f t="shared" si="26"/>
        <v>0.10204081632653061</v>
      </c>
      <c r="AA185" s="8">
        <f t="shared" si="27"/>
        <v>0.1935483870967742</v>
      </c>
      <c r="AB185" s="8">
        <f t="shared" si="28"/>
        <v>0.058823529411764705</v>
      </c>
      <c r="AC185" s="8">
        <f t="shared" si="29"/>
        <v>0.12962962962962962</v>
      </c>
      <c r="AD185" s="8">
        <f t="shared" si="30"/>
        <v>0.05555555555555555</v>
      </c>
      <c r="AE185" s="8">
        <f t="shared" si="31"/>
        <v>0.25</v>
      </c>
      <c r="AF185" s="8">
        <f t="shared" si="32"/>
        <v>0.09302325581395349</v>
      </c>
      <c r="AG185" s="8">
        <f t="shared" si="33"/>
        <v>0.1896551724137931</v>
      </c>
      <c r="AH185" s="8">
        <f t="shared" si="34"/>
        <v>0.13953488372093023</v>
      </c>
      <c r="AI185" s="8">
        <f t="shared" si="35"/>
        <v>0.19148936170212766</v>
      </c>
      <c r="AJ185" s="8">
        <f t="shared" si="36"/>
        <v>0.25</v>
      </c>
      <c r="AK185" s="8">
        <f t="shared" si="37"/>
        <v>0.17647058823529413</v>
      </c>
      <c r="AL185" s="8">
        <f t="shared" si="38"/>
        <v>0.20833333333333334</v>
      </c>
      <c r="AM185" s="8">
        <f t="shared" si="39"/>
        <v>0.1694915254237288</v>
      </c>
      <c r="AN185" s="8">
        <f t="shared" si="40"/>
        <v>0.2361111111111111</v>
      </c>
      <c r="AO185" s="8">
        <f t="shared" si="41"/>
        <v>0.1728395061728395</v>
      </c>
      <c r="AP185" s="8">
        <f t="shared" si="42"/>
        <v>0.18181818181818182</v>
      </c>
      <c r="AQ185" s="8">
        <f t="shared" si="43"/>
        <v>0.2</v>
      </c>
      <c r="AR185" s="8">
        <f t="shared" si="44"/>
        <v>0.20689655172413793</v>
      </c>
      <c r="AS185" s="8">
        <f t="shared" si="45"/>
        <v>0.1935483870967742</v>
      </c>
      <c r="AT185" s="8">
        <f t="shared" si="46"/>
        <v>0.20833333333333334</v>
      </c>
      <c r="AU185" s="8">
        <f t="shared" si="47"/>
        <v>0.25301204819277107</v>
      </c>
      <c r="AV185" s="8">
        <f t="shared" si="48"/>
        <v>0.21621621621621623</v>
      </c>
      <c r="AW185" s="8">
        <f t="shared" si="1"/>
        <v>0.16417910447761194</v>
      </c>
      <c r="AX185" s="8">
        <f t="shared" si="1"/>
        <v>0.21875</v>
      </c>
      <c r="AY185" s="8">
        <f t="shared" si="1"/>
        <v>0.2127659574468085</v>
      </c>
      <c r="AZ185" s="8">
        <f t="shared" si="1"/>
        <v>0.16363636363636364</v>
      </c>
      <c r="BA185" s="12">
        <f t="shared" si="1"/>
        <v>0.23076923076923078</v>
      </c>
      <c r="BC185" s="14">
        <v>11</v>
      </c>
      <c r="BD185" s="14">
        <v>11</v>
      </c>
      <c r="BE185" s="14">
        <v>8</v>
      </c>
      <c r="BF185" s="14">
        <v>10</v>
      </c>
      <c r="BG185" s="14">
        <v>6</v>
      </c>
      <c r="BH185" s="14">
        <v>9</v>
      </c>
      <c r="BI185" s="14">
        <v>11</v>
      </c>
      <c r="BJ185" s="14">
        <v>8</v>
      </c>
      <c r="BK185" s="14">
        <v>7</v>
      </c>
      <c r="BL185" s="14">
        <v>7</v>
      </c>
      <c r="BM185" s="14">
        <v>13</v>
      </c>
      <c r="BN185" s="14">
        <v>9</v>
      </c>
      <c r="BO185" s="14">
        <v>7</v>
      </c>
      <c r="BP185" s="14">
        <v>7</v>
      </c>
      <c r="BQ185" s="14">
        <v>6</v>
      </c>
      <c r="BR185" s="14">
        <v>8</v>
      </c>
      <c r="BS185" s="14">
        <v>7</v>
      </c>
      <c r="BT185" s="14">
        <v>4</v>
      </c>
      <c r="BU185" s="14">
        <v>4</v>
      </c>
      <c r="BV185" s="14">
        <v>7</v>
      </c>
      <c r="BW185" s="14">
        <v>8</v>
      </c>
      <c r="BX185" s="14">
        <v>6</v>
      </c>
      <c r="BY185" s="14">
        <v>6</v>
      </c>
      <c r="BZ185" s="14">
        <v>7</v>
      </c>
      <c r="CA185" s="14">
        <v>5</v>
      </c>
      <c r="CB185" s="14">
        <v>6</v>
      </c>
      <c r="CC185" s="14">
        <v>2</v>
      </c>
      <c r="CD185" s="14">
        <v>7</v>
      </c>
      <c r="CE185" s="14">
        <v>2</v>
      </c>
      <c r="CF185" s="14">
        <v>9</v>
      </c>
      <c r="CG185" s="14">
        <v>4</v>
      </c>
      <c r="CH185" s="14">
        <v>11</v>
      </c>
      <c r="CI185" s="14">
        <v>6</v>
      </c>
      <c r="CJ185" s="14">
        <v>9</v>
      </c>
      <c r="CK185" s="14">
        <v>11</v>
      </c>
      <c r="CL185" s="14">
        <v>9</v>
      </c>
      <c r="CM185" s="14">
        <v>15</v>
      </c>
      <c r="CN185" s="14">
        <v>10</v>
      </c>
      <c r="CO185" s="14">
        <v>17</v>
      </c>
      <c r="CP185" s="14">
        <v>14</v>
      </c>
      <c r="CQ185" s="14">
        <v>12</v>
      </c>
      <c r="CR185" s="14">
        <v>8</v>
      </c>
      <c r="CS185" s="14">
        <v>12</v>
      </c>
      <c r="CT185" s="14">
        <v>18</v>
      </c>
      <c r="CU185" s="14">
        <v>15</v>
      </c>
      <c r="CV185" s="14">
        <v>21</v>
      </c>
      <c r="CW185" s="14">
        <v>16</v>
      </c>
      <c r="CX185" s="14">
        <v>11</v>
      </c>
      <c r="CY185" s="14">
        <v>14</v>
      </c>
      <c r="CZ185" s="14">
        <v>10</v>
      </c>
      <c r="DA185" s="14">
        <v>9</v>
      </c>
      <c r="DB185" s="18">
        <v>18</v>
      </c>
      <c r="DD185" s="14">
        <v>63</v>
      </c>
      <c r="DE185" s="14">
        <v>61</v>
      </c>
      <c r="DF185" s="14">
        <v>51</v>
      </c>
      <c r="DG185" s="14">
        <v>70</v>
      </c>
      <c r="DH185" s="14">
        <v>70</v>
      </c>
      <c r="DI185" s="14">
        <v>85</v>
      </c>
      <c r="DJ185" s="14">
        <v>46</v>
      </c>
      <c r="DK185" s="14">
        <v>58</v>
      </c>
      <c r="DL185" s="14">
        <v>54</v>
      </c>
      <c r="DM185" s="14">
        <v>60</v>
      </c>
      <c r="DN185" s="14">
        <v>52</v>
      </c>
      <c r="DO185" s="14">
        <v>69</v>
      </c>
      <c r="DP185" s="14">
        <v>54</v>
      </c>
      <c r="DQ185" s="14">
        <v>47</v>
      </c>
      <c r="DR185" s="14">
        <v>63</v>
      </c>
      <c r="DS185" s="14">
        <v>54</v>
      </c>
      <c r="DT185" s="14">
        <v>50</v>
      </c>
      <c r="DU185" s="14">
        <v>54</v>
      </c>
      <c r="DV185" s="14">
        <v>46</v>
      </c>
      <c r="DW185" s="14">
        <v>60</v>
      </c>
      <c r="DX185" s="14">
        <v>50</v>
      </c>
      <c r="DY185" s="14">
        <v>44</v>
      </c>
      <c r="DZ185" s="14">
        <v>50</v>
      </c>
      <c r="EA185" s="14">
        <v>40</v>
      </c>
      <c r="EB185" s="14">
        <v>49</v>
      </c>
      <c r="EC185" s="14">
        <v>31</v>
      </c>
      <c r="ED185" s="14">
        <v>34</v>
      </c>
      <c r="EE185" s="14">
        <v>54</v>
      </c>
      <c r="EF185" s="14">
        <v>36</v>
      </c>
      <c r="EG185" s="14">
        <v>36</v>
      </c>
      <c r="EH185" s="14">
        <v>43</v>
      </c>
      <c r="EI185" s="14">
        <v>58</v>
      </c>
      <c r="EJ185" s="14">
        <v>43</v>
      </c>
      <c r="EK185" s="14">
        <v>47</v>
      </c>
      <c r="EL185" s="14">
        <v>44</v>
      </c>
      <c r="EM185" s="14">
        <v>51</v>
      </c>
      <c r="EN185" s="14">
        <v>72</v>
      </c>
      <c r="EO185" s="14">
        <v>59</v>
      </c>
      <c r="EP185" s="14">
        <v>72</v>
      </c>
      <c r="EQ185" s="14">
        <v>81</v>
      </c>
      <c r="ER185" s="14">
        <v>66</v>
      </c>
      <c r="ES185" s="14">
        <v>40</v>
      </c>
      <c r="ET185" s="14">
        <v>58</v>
      </c>
      <c r="EU185" s="14">
        <v>93</v>
      </c>
      <c r="EV185" s="14">
        <v>72</v>
      </c>
      <c r="EW185" s="14">
        <v>83</v>
      </c>
      <c r="EX185" s="14">
        <v>74</v>
      </c>
      <c r="EY185" s="14">
        <v>67</v>
      </c>
      <c r="EZ185" s="14">
        <v>64</v>
      </c>
      <c r="FA185" s="14">
        <v>47</v>
      </c>
      <c r="FB185" s="14">
        <v>55</v>
      </c>
      <c r="FC185" s="18">
        <v>78</v>
      </c>
      <c r="FD185" s="18"/>
    </row>
    <row r="186" spans="1:160" ht="12">
      <c r="A186" s="1" t="s">
        <v>62</v>
      </c>
      <c r="B186" s="8">
        <f t="shared" si="2"/>
        <v>0.08333333333333333</v>
      </c>
      <c r="C186" s="8">
        <f t="shared" si="3"/>
        <v>0.17777777777777778</v>
      </c>
      <c r="D186" s="8">
        <f t="shared" si="4"/>
        <v>0.30434782608695654</v>
      </c>
      <c r="E186" s="8">
        <f t="shared" si="5"/>
        <v>0.2619047619047619</v>
      </c>
      <c r="F186" s="8">
        <f t="shared" si="6"/>
        <v>0.07017543859649122</v>
      </c>
      <c r="G186" s="8">
        <f t="shared" si="7"/>
        <v>0.2222222222222222</v>
      </c>
      <c r="H186" s="8">
        <f t="shared" si="8"/>
        <v>0.2222222222222222</v>
      </c>
      <c r="I186" s="8">
        <f t="shared" si="9"/>
        <v>0.20833333333333334</v>
      </c>
      <c r="J186" s="8">
        <f t="shared" si="10"/>
        <v>0.2</v>
      </c>
      <c r="K186" s="8">
        <f t="shared" si="11"/>
        <v>0.17857142857142858</v>
      </c>
      <c r="L186" s="8">
        <f t="shared" si="12"/>
        <v>0.42857142857142855</v>
      </c>
      <c r="M186" s="8">
        <f t="shared" si="13"/>
        <v>0.17142857142857143</v>
      </c>
      <c r="N186" s="8">
        <f t="shared" si="14"/>
        <v>0.15625</v>
      </c>
      <c r="O186" s="8">
        <f t="shared" si="15"/>
        <v>0.125</v>
      </c>
      <c r="P186" s="8">
        <f t="shared" si="16"/>
        <v>0.08333333333333333</v>
      </c>
      <c r="Q186" s="8">
        <f t="shared" si="17"/>
        <v>0.16666666666666666</v>
      </c>
      <c r="R186" s="8">
        <f t="shared" si="18"/>
        <v>0.20689655172413793</v>
      </c>
      <c r="S186" s="8">
        <f t="shared" si="19"/>
        <v>0.18518518518518517</v>
      </c>
      <c r="T186" s="8">
        <f t="shared" si="20"/>
        <v>0.058823529411764705</v>
      </c>
      <c r="U186" s="8">
        <f t="shared" si="21"/>
        <v>0.21052631578947367</v>
      </c>
      <c r="V186" s="8">
        <f t="shared" si="22"/>
        <v>0.23809523809523808</v>
      </c>
      <c r="W186" s="8">
        <f t="shared" si="23"/>
        <v>0.17647058823529413</v>
      </c>
      <c r="X186" s="8">
        <f t="shared" si="24"/>
        <v>0.3333333333333333</v>
      </c>
      <c r="Y186" s="8">
        <f t="shared" si="25"/>
        <v>0.15384615384615385</v>
      </c>
      <c r="Z186" s="8">
        <f t="shared" si="26"/>
        <v>0.05555555555555555</v>
      </c>
      <c r="AA186" s="8">
        <f t="shared" si="27"/>
        <v>0.2222222222222222</v>
      </c>
      <c r="AB186" s="8">
        <f t="shared" si="28"/>
        <v>0.11538461538461539</v>
      </c>
      <c r="AC186" s="8">
        <f t="shared" si="29"/>
        <v>0.10526315789473684</v>
      </c>
      <c r="AD186" s="8">
        <f t="shared" si="30"/>
        <v>0.09523809523809523</v>
      </c>
      <c r="AE186" s="8">
        <f t="shared" si="31"/>
        <v>0.2</v>
      </c>
      <c r="AF186" s="8">
        <f t="shared" si="32"/>
        <v>0.17857142857142858</v>
      </c>
      <c r="AG186" s="8">
        <f t="shared" si="33"/>
        <v>0.0625</v>
      </c>
      <c r="AH186" s="8">
        <f t="shared" si="34"/>
        <v>0.18604651162790697</v>
      </c>
      <c r="AI186" s="8">
        <f t="shared" si="35"/>
        <v>0.1935483870967742</v>
      </c>
      <c r="AJ186" s="8">
        <f t="shared" si="36"/>
        <v>0.4375</v>
      </c>
      <c r="AK186" s="8">
        <f t="shared" si="37"/>
        <v>0.32608695652173914</v>
      </c>
      <c r="AL186" s="8">
        <f t="shared" si="38"/>
        <v>0.07142857142857142</v>
      </c>
      <c r="AM186" s="8">
        <f t="shared" si="39"/>
        <v>0.16666666666666666</v>
      </c>
      <c r="AN186" s="8">
        <f t="shared" si="40"/>
        <v>0.42424242424242425</v>
      </c>
      <c r="AO186" s="8">
        <f t="shared" si="41"/>
        <v>0.19230769230769232</v>
      </c>
      <c r="AP186" s="8">
        <f t="shared" si="42"/>
        <v>0.10810810810810811</v>
      </c>
      <c r="AQ186" s="8">
        <f t="shared" si="43"/>
        <v>0.20588235294117646</v>
      </c>
      <c r="AR186" s="8">
        <f t="shared" si="44"/>
        <v>0.19230769230769232</v>
      </c>
      <c r="AS186" s="8">
        <f t="shared" si="45"/>
        <v>0.2222222222222222</v>
      </c>
      <c r="AT186" s="8">
        <f t="shared" si="46"/>
        <v>0.17777777777777778</v>
      </c>
      <c r="AU186" s="8">
        <f t="shared" si="47"/>
        <v>0.21052631578947367</v>
      </c>
      <c r="AV186" s="8">
        <f t="shared" si="48"/>
        <v>0.14285714285714285</v>
      </c>
      <c r="AW186" s="8">
        <f t="shared" si="1"/>
        <v>0.25</v>
      </c>
      <c r="AX186" s="8">
        <f t="shared" si="1"/>
        <v>0.21428571428571427</v>
      </c>
      <c r="AY186" s="8">
        <f t="shared" si="1"/>
        <v>0.16</v>
      </c>
      <c r="AZ186" s="8">
        <f t="shared" si="1"/>
        <v>0.19148936170212766</v>
      </c>
      <c r="BA186" s="12">
        <f t="shared" si="1"/>
        <v>0.15</v>
      </c>
      <c r="BC186" s="14">
        <v>3</v>
      </c>
      <c r="BD186" s="14">
        <v>8</v>
      </c>
      <c r="BE186" s="14">
        <v>7</v>
      </c>
      <c r="BF186" s="14">
        <v>11</v>
      </c>
      <c r="BG186" s="14">
        <v>4</v>
      </c>
      <c r="BH186" s="14">
        <v>4</v>
      </c>
      <c r="BI186" s="14">
        <v>8</v>
      </c>
      <c r="BJ186" s="14">
        <v>5</v>
      </c>
      <c r="BK186" s="14">
        <v>7</v>
      </c>
      <c r="BL186" s="14">
        <v>5</v>
      </c>
      <c r="BM186" s="14">
        <v>6</v>
      </c>
      <c r="BN186" s="14">
        <v>6</v>
      </c>
      <c r="BO186" s="14">
        <v>5</v>
      </c>
      <c r="BP186" s="14">
        <v>2</v>
      </c>
      <c r="BQ186" s="14">
        <v>2</v>
      </c>
      <c r="BR186" s="14">
        <v>5</v>
      </c>
      <c r="BS186" s="14">
        <v>6</v>
      </c>
      <c r="BT186" s="14">
        <v>5</v>
      </c>
      <c r="BU186" s="14">
        <v>1</v>
      </c>
      <c r="BV186" s="14">
        <v>4</v>
      </c>
      <c r="BW186" s="14">
        <v>5</v>
      </c>
      <c r="BX186" s="14">
        <v>3</v>
      </c>
      <c r="BY186" s="14">
        <v>7</v>
      </c>
      <c r="BZ186" s="14">
        <v>4</v>
      </c>
      <c r="CA186" s="14">
        <v>1</v>
      </c>
      <c r="CB186" s="14">
        <v>6</v>
      </c>
      <c r="CC186" s="14">
        <v>3</v>
      </c>
      <c r="CD186" s="14">
        <v>2</v>
      </c>
      <c r="CE186" s="14">
        <v>2</v>
      </c>
      <c r="CF186" s="14">
        <v>3</v>
      </c>
      <c r="CG186" s="14">
        <v>5</v>
      </c>
      <c r="CH186" s="14">
        <v>2</v>
      </c>
      <c r="CI186" s="14">
        <v>8</v>
      </c>
      <c r="CJ186" s="14">
        <v>6</v>
      </c>
      <c r="CK186" s="14">
        <v>7</v>
      </c>
      <c r="CL186" s="14">
        <v>15</v>
      </c>
      <c r="CM186" s="14">
        <v>2</v>
      </c>
      <c r="CN186" s="14">
        <v>8</v>
      </c>
      <c r="CO186" s="14">
        <v>14</v>
      </c>
      <c r="CP186" s="14">
        <v>5</v>
      </c>
      <c r="CQ186" s="14">
        <v>4</v>
      </c>
      <c r="CR186" s="14">
        <v>7</v>
      </c>
      <c r="CS186" s="14">
        <v>5</v>
      </c>
      <c r="CT186" s="14">
        <v>6</v>
      </c>
      <c r="CU186" s="14">
        <v>8</v>
      </c>
      <c r="CV186" s="14">
        <v>8</v>
      </c>
      <c r="CW186" s="14">
        <v>3</v>
      </c>
      <c r="CX186" s="14">
        <v>11</v>
      </c>
      <c r="CY186" s="14">
        <v>9</v>
      </c>
      <c r="CZ186" s="14">
        <v>4</v>
      </c>
      <c r="DA186" s="14">
        <v>9</v>
      </c>
      <c r="DB186" s="18">
        <v>6</v>
      </c>
      <c r="DD186" s="14">
        <v>36</v>
      </c>
      <c r="DE186" s="14">
        <v>45</v>
      </c>
      <c r="DF186" s="14">
        <v>23</v>
      </c>
      <c r="DG186" s="14">
        <v>42</v>
      </c>
      <c r="DH186" s="14">
        <v>57</v>
      </c>
      <c r="DI186" s="14">
        <v>18</v>
      </c>
      <c r="DJ186" s="14">
        <v>36</v>
      </c>
      <c r="DK186" s="14">
        <v>24</v>
      </c>
      <c r="DL186" s="14">
        <v>35</v>
      </c>
      <c r="DM186" s="14">
        <v>28</v>
      </c>
      <c r="DN186" s="14">
        <v>14</v>
      </c>
      <c r="DO186" s="14">
        <v>35</v>
      </c>
      <c r="DP186" s="14">
        <v>32</v>
      </c>
      <c r="DQ186" s="14">
        <v>16</v>
      </c>
      <c r="DR186" s="14">
        <v>24</v>
      </c>
      <c r="DS186" s="14">
        <v>30</v>
      </c>
      <c r="DT186" s="14">
        <v>29</v>
      </c>
      <c r="DU186" s="14">
        <v>27</v>
      </c>
      <c r="DV186" s="14">
        <v>17</v>
      </c>
      <c r="DW186" s="14">
        <v>19</v>
      </c>
      <c r="DX186" s="14">
        <v>21</v>
      </c>
      <c r="DY186" s="14">
        <v>17</v>
      </c>
      <c r="DZ186" s="14">
        <v>21</v>
      </c>
      <c r="EA186" s="14">
        <v>26</v>
      </c>
      <c r="EB186" s="14">
        <v>18</v>
      </c>
      <c r="EC186" s="14">
        <v>27</v>
      </c>
      <c r="ED186" s="14">
        <v>26</v>
      </c>
      <c r="EE186" s="14">
        <v>19</v>
      </c>
      <c r="EF186" s="14">
        <v>21</v>
      </c>
      <c r="EG186" s="14">
        <v>15</v>
      </c>
      <c r="EH186" s="14">
        <v>28</v>
      </c>
      <c r="EI186" s="14">
        <v>32</v>
      </c>
      <c r="EJ186" s="14">
        <v>43</v>
      </c>
      <c r="EK186" s="14">
        <v>31</v>
      </c>
      <c r="EL186" s="14">
        <v>16</v>
      </c>
      <c r="EM186" s="14">
        <v>46</v>
      </c>
      <c r="EN186" s="14">
        <v>28</v>
      </c>
      <c r="EO186" s="14">
        <v>48</v>
      </c>
      <c r="EP186" s="14">
        <v>33</v>
      </c>
      <c r="EQ186" s="14">
        <v>26</v>
      </c>
      <c r="ER186" s="14">
        <v>37</v>
      </c>
      <c r="ES186" s="14">
        <v>34</v>
      </c>
      <c r="ET186" s="14">
        <v>26</v>
      </c>
      <c r="EU186" s="14">
        <v>27</v>
      </c>
      <c r="EV186" s="14">
        <v>45</v>
      </c>
      <c r="EW186" s="14">
        <v>38</v>
      </c>
      <c r="EX186" s="14">
        <v>21</v>
      </c>
      <c r="EY186" s="14">
        <v>44</v>
      </c>
      <c r="EZ186" s="14">
        <v>42</v>
      </c>
      <c r="FA186" s="14">
        <v>25</v>
      </c>
      <c r="FB186" s="14">
        <v>47</v>
      </c>
      <c r="FC186" s="18">
        <v>40</v>
      </c>
      <c r="FD186" s="18"/>
    </row>
    <row r="187" spans="1:160" ht="12">
      <c r="A187" s="1" t="s">
        <v>63</v>
      </c>
      <c r="B187" s="8">
        <f t="shared" si="2"/>
        <v>0.19101123595505617</v>
      </c>
      <c r="C187" s="8">
        <f t="shared" si="3"/>
        <v>0.1896551724137931</v>
      </c>
      <c r="D187" s="8">
        <f t="shared" si="4"/>
        <v>0.11320754716981132</v>
      </c>
      <c r="E187" s="8">
        <f t="shared" si="5"/>
        <v>0.13846153846153847</v>
      </c>
      <c r="F187" s="8">
        <f t="shared" si="6"/>
        <v>0.1891891891891892</v>
      </c>
      <c r="G187" s="8">
        <f t="shared" si="7"/>
        <v>0.08571428571428572</v>
      </c>
      <c r="H187" s="8">
        <f t="shared" si="8"/>
        <v>0.16071428571428573</v>
      </c>
      <c r="I187" s="8">
        <f t="shared" si="9"/>
        <v>0.19607843137254902</v>
      </c>
      <c r="J187" s="8">
        <f t="shared" si="10"/>
        <v>0.140625</v>
      </c>
      <c r="K187" s="8">
        <f t="shared" si="11"/>
        <v>0.28846153846153844</v>
      </c>
      <c r="L187" s="8">
        <f t="shared" si="12"/>
        <v>0.19607843137254902</v>
      </c>
      <c r="M187" s="8">
        <f t="shared" si="13"/>
        <v>0.11267605633802817</v>
      </c>
      <c r="N187" s="8">
        <f t="shared" si="14"/>
        <v>0.08</v>
      </c>
      <c r="O187" s="8">
        <f t="shared" si="15"/>
        <v>0.15</v>
      </c>
      <c r="P187" s="8">
        <f t="shared" si="16"/>
        <v>0.171875</v>
      </c>
      <c r="Q187" s="8">
        <f t="shared" si="17"/>
        <v>0.125</v>
      </c>
      <c r="R187" s="8">
        <f t="shared" si="18"/>
        <v>0.11267605633802817</v>
      </c>
      <c r="S187" s="8">
        <f t="shared" si="19"/>
        <v>0.11666666666666667</v>
      </c>
      <c r="T187" s="8">
        <f t="shared" si="20"/>
        <v>0.13513513513513514</v>
      </c>
      <c r="U187" s="8">
        <f t="shared" si="21"/>
        <v>0.12</v>
      </c>
      <c r="V187" s="8">
        <f t="shared" si="22"/>
        <v>0.15789473684210525</v>
      </c>
      <c r="W187" s="8">
        <f t="shared" si="23"/>
        <v>0.06</v>
      </c>
      <c r="X187" s="8">
        <f t="shared" si="24"/>
        <v>0.1282051282051282</v>
      </c>
      <c r="Y187" s="8">
        <f t="shared" si="25"/>
        <v>0.17391304347826086</v>
      </c>
      <c r="Z187" s="8">
        <f t="shared" si="26"/>
        <v>0.038461538461538464</v>
      </c>
      <c r="AA187" s="8">
        <f t="shared" si="27"/>
        <v>0.0975609756097561</v>
      </c>
      <c r="AB187" s="8">
        <f t="shared" si="28"/>
        <v>0.12307692307692308</v>
      </c>
      <c r="AC187" s="8">
        <f t="shared" si="29"/>
        <v>0.14473684210526316</v>
      </c>
      <c r="AD187" s="8">
        <f t="shared" si="30"/>
        <v>0.08620689655172414</v>
      </c>
      <c r="AE187" s="8">
        <f t="shared" si="31"/>
        <v>0.0975609756097561</v>
      </c>
      <c r="AF187" s="8">
        <f t="shared" si="32"/>
        <v>0.13793103448275862</v>
      </c>
      <c r="AG187" s="8">
        <f t="shared" si="33"/>
        <v>0.12698412698412698</v>
      </c>
      <c r="AH187" s="8">
        <f t="shared" si="34"/>
        <v>0.1276595744680851</v>
      </c>
      <c r="AI187" s="8">
        <f t="shared" si="35"/>
        <v>0.11290322580645161</v>
      </c>
      <c r="AJ187" s="8">
        <f t="shared" si="36"/>
        <v>0.16</v>
      </c>
      <c r="AK187" s="8">
        <f t="shared" si="37"/>
        <v>0.10714285714285714</v>
      </c>
      <c r="AL187" s="8">
        <f t="shared" si="38"/>
        <v>0.24050632911392406</v>
      </c>
      <c r="AM187" s="8">
        <f t="shared" si="39"/>
        <v>0.3684210526315789</v>
      </c>
      <c r="AN187" s="8">
        <f t="shared" si="40"/>
        <v>0.16216216216216217</v>
      </c>
      <c r="AO187" s="8">
        <f t="shared" si="41"/>
        <v>0.1780821917808219</v>
      </c>
      <c r="AP187" s="8">
        <f t="shared" si="42"/>
        <v>0.14285714285714285</v>
      </c>
      <c r="AQ187" s="8">
        <f t="shared" si="43"/>
        <v>0.225</v>
      </c>
      <c r="AR187" s="8">
        <f t="shared" si="44"/>
        <v>0.2153846153846154</v>
      </c>
      <c r="AS187" s="8">
        <f t="shared" si="45"/>
        <v>0.19047619047619047</v>
      </c>
      <c r="AT187" s="8">
        <f t="shared" si="46"/>
        <v>0.16393442622950818</v>
      </c>
      <c r="AU187" s="8">
        <f t="shared" si="47"/>
        <v>0.2692307692307692</v>
      </c>
      <c r="AV187" s="8">
        <f t="shared" si="48"/>
        <v>0.09375</v>
      </c>
      <c r="AW187" s="8">
        <f t="shared" si="1"/>
        <v>0.23255813953488372</v>
      </c>
      <c r="AX187" s="8">
        <f t="shared" si="1"/>
        <v>0.19230769230769232</v>
      </c>
      <c r="AY187" s="8">
        <f t="shared" si="1"/>
        <v>0.16417910447761194</v>
      </c>
      <c r="AZ187" s="8">
        <f t="shared" si="1"/>
        <v>0.14754098360655737</v>
      </c>
      <c r="BA187" s="12">
        <f t="shared" si="1"/>
        <v>0.15476190476190477</v>
      </c>
      <c r="BC187" s="14">
        <v>17</v>
      </c>
      <c r="BD187" s="14">
        <v>11</v>
      </c>
      <c r="BE187" s="14">
        <v>6</v>
      </c>
      <c r="BF187" s="14">
        <v>9</v>
      </c>
      <c r="BG187" s="14">
        <v>14</v>
      </c>
      <c r="BH187" s="14">
        <v>6</v>
      </c>
      <c r="BI187" s="14">
        <v>9</v>
      </c>
      <c r="BJ187" s="14">
        <v>10</v>
      </c>
      <c r="BK187" s="14">
        <v>9</v>
      </c>
      <c r="BL187" s="14">
        <v>15</v>
      </c>
      <c r="BM187" s="14">
        <v>10</v>
      </c>
      <c r="BN187" s="14">
        <v>8</v>
      </c>
      <c r="BO187" s="14">
        <v>4</v>
      </c>
      <c r="BP187" s="14">
        <v>6</v>
      </c>
      <c r="BQ187" s="14">
        <v>11</v>
      </c>
      <c r="BR187" s="14">
        <v>7</v>
      </c>
      <c r="BS187" s="14">
        <v>8</v>
      </c>
      <c r="BT187" s="14">
        <v>7</v>
      </c>
      <c r="BU187" s="14">
        <v>5</v>
      </c>
      <c r="BV187" s="14">
        <v>9</v>
      </c>
      <c r="BW187" s="14">
        <v>9</v>
      </c>
      <c r="BX187" s="14">
        <v>3</v>
      </c>
      <c r="BY187" s="14">
        <v>5</v>
      </c>
      <c r="BZ187" s="14">
        <v>8</v>
      </c>
      <c r="CA187" s="14">
        <v>2</v>
      </c>
      <c r="CB187" s="14">
        <v>4</v>
      </c>
      <c r="CC187" s="14">
        <v>8</v>
      </c>
      <c r="CD187" s="14">
        <v>11</v>
      </c>
      <c r="CE187" s="14">
        <v>5</v>
      </c>
      <c r="CF187" s="14">
        <v>4</v>
      </c>
      <c r="CG187" s="14">
        <v>8</v>
      </c>
      <c r="CH187" s="14">
        <v>8</v>
      </c>
      <c r="CI187" s="14">
        <v>6</v>
      </c>
      <c r="CJ187" s="14">
        <v>7</v>
      </c>
      <c r="CK187" s="14">
        <v>8</v>
      </c>
      <c r="CL187" s="14">
        <v>6</v>
      </c>
      <c r="CM187" s="14">
        <v>19</v>
      </c>
      <c r="CN187" s="14">
        <v>21</v>
      </c>
      <c r="CO187" s="14">
        <v>12</v>
      </c>
      <c r="CP187" s="14">
        <v>13</v>
      </c>
      <c r="CQ187" s="14">
        <v>12</v>
      </c>
      <c r="CR187" s="14">
        <v>18</v>
      </c>
      <c r="CS187" s="14">
        <v>14</v>
      </c>
      <c r="CT187" s="14">
        <v>16</v>
      </c>
      <c r="CU187" s="14">
        <v>10</v>
      </c>
      <c r="CV187" s="14">
        <v>21</v>
      </c>
      <c r="CW187" s="14">
        <v>6</v>
      </c>
      <c r="CX187" s="14">
        <v>20</v>
      </c>
      <c r="CY187" s="14">
        <v>15</v>
      </c>
      <c r="CZ187" s="14">
        <v>11</v>
      </c>
      <c r="DA187" s="14">
        <v>9</v>
      </c>
      <c r="DB187" s="18">
        <v>13</v>
      </c>
      <c r="DD187" s="14">
        <v>89</v>
      </c>
      <c r="DE187" s="14">
        <v>58</v>
      </c>
      <c r="DF187" s="14">
        <v>53</v>
      </c>
      <c r="DG187" s="14">
        <v>65</v>
      </c>
      <c r="DH187" s="14">
        <v>74</v>
      </c>
      <c r="DI187" s="14">
        <v>70</v>
      </c>
      <c r="DJ187" s="14">
        <v>56</v>
      </c>
      <c r="DK187" s="14">
        <v>51</v>
      </c>
      <c r="DL187" s="14">
        <v>64</v>
      </c>
      <c r="DM187" s="14">
        <v>52</v>
      </c>
      <c r="DN187" s="14">
        <v>51</v>
      </c>
      <c r="DO187" s="14">
        <v>71</v>
      </c>
      <c r="DP187" s="14">
        <v>50</v>
      </c>
      <c r="DQ187" s="14">
        <v>40</v>
      </c>
      <c r="DR187" s="14">
        <v>64</v>
      </c>
      <c r="DS187" s="14">
        <v>56</v>
      </c>
      <c r="DT187" s="14">
        <v>71</v>
      </c>
      <c r="DU187" s="14">
        <v>60</v>
      </c>
      <c r="DV187" s="14">
        <v>37</v>
      </c>
      <c r="DW187" s="14">
        <v>75</v>
      </c>
      <c r="DX187" s="14">
        <v>57</v>
      </c>
      <c r="DY187" s="14">
        <v>50</v>
      </c>
      <c r="DZ187" s="14">
        <v>39</v>
      </c>
      <c r="EA187" s="14">
        <v>46</v>
      </c>
      <c r="EB187" s="14">
        <v>52</v>
      </c>
      <c r="EC187" s="14">
        <v>41</v>
      </c>
      <c r="ED187" s="14">
        <v>65</v>
      </c>
      <c r="EE187" s="14">
        <v>76</v>
      </c>
      <c r="EF187" s="14">
        <v>58</v>
      </c>
      <c r="EG187" s="14">
        <v>41</v>
      </c>
      <c r="EH187" s="14">
        <v>58</v>
      </c>
      <c r="EI187" s="14">
        <v>63</v>
      </c>
      <c r="EJ187" s="14">
        <v>47</v>
      </c>
      <c r="EK187" s="14">
        <v>62</v>
      </c>
      <c r="EL187" s="14">
        <v>50</v>
      </c>
      <c r="EM187" s="14">
        <v>56</v>
      </c>
      <c r="EN187" s="14">
        <v>79</v>
      </c>
      <c r="EO187" s="14">
        <v>57</v>
      </c>
      <c r="EP187" s="14">
        <v>74</v>
      </c>
      <c r="EQ187" s="14">
        <v>73</v>
      </c>
      <c r="ER187" s="14">
        <v>84</v>
      </c>
      <c r="ES187" s="14">
        <v>80</v>
      </c>
      <c r="ET187" s="14">
        <v>65</v>
      </c>
      <c r="EU187" s="14">
        <v>84</v>
      </c>
      <c r="EV187" s="14">
        <v>61</v>
      </c>
      <c r="EW187" s="14">
        <v>78</v>
      </c>
      <c r="EX187" s="14">
        <v>64</v>
      </c>
      <c r="EY187" s="14">
        <v>86</v>
      </c>
      <c r="EZ187" s="14">
        <v>78</v>
      </c>
      <c r="FA187" s="14">
        <v>67</v>
      </c>
      <c r="FB187" s="14">
        <v>61</v>
      </c>
      <c r="FC187" s="18">
        <v>84</v>
      </c>
      <c r="FD187" s="18"/>
    </row>
    <row r="188" spans="1:160" ht="12">
      <c r="A188" s="1" t="s">
        <v>64</v>
      </c>
      <c r="B188" s="8">
        <f t="shared" si="2"/>
        <v>0.17647058823529413</v>
      </c>
      <c r="C188" s="8">
        <f t="shared" si="3"/>
        <v>0.1282051282051282</v>
      </c>
      <c r="D188" s="8">
        <f t="shared" si="4"/>
        <v>0.09259259259259259</v>
      </c>
      <c r="E188" s="8">
        <f t="shared" si="5"/>
        <v>0.2</v>
      </c>
      <c r="F188" s="8">
        <f t="shared" si="6"/>
        <v>0.10204081632653061</v>
      </c>
      <c r="G188" s="8">
        <f t="shared" si="7"/>
        <v>0.08108108108108109</v>
      </c>
      <c r="H188" s="8">
        <f t="shared" si="8"/>
        <v>0.20454545454545456</v>
      </c>
      <c r="I188" s="8">
        <f t="shared" si="9"/>
        <v>0.03571428571428571</v>
      </c>
      <c r="J188" s="8">
        <f t="shared" si="10"/>
        <v>0.08108108108108109</v>
      </c>
      <c r="K188" s="8">
        <f t="shared" si="11"/>
        <v>0.24324324324324326</v>
      </c>
      <c r="L188" s="8">
        <f t="shared" si="12"/>
        <v>0.041666666666666664</v>
      </c>
      <c r="M188" s="8">
        <f t="shared" si="13"/>
        <v>0.0625</v>
      </c>
      <c r="N188" s="8">
        <f t="shared" si="14"/>
        <v>0.10810810810810811</v>
      </c>
      <c r="O188" s="8">
        <f t="shared" si="15"/>
        <v>0.07142857142857142</v>
      </c>
      <c r="P188" s="8">
        <f t="shared" si="16"/>
        <v>0.10204081632653061</v>
      </c>
      <c r="Q188" s="8">
        <f t="shared" si="17"/>
        <v>0.0967741935483871</v>
      </c>
      <c r="R188" s="8">
        <f t="shared" si="18"/>
        <v>0.1590909090909091</v>
      </c>
      <c r="S188" s="8">
        <f t="shared" si="19"/>
        <v>0.25</v>
      </c>
      <c r="T188" s="8">
        <f t="shared" si="20"/>
        <v>0.15625</v>
      </c>
      <c r="U188" s="8">
        <f t="shared" si="21"/>
        <v>0.1891891891891892</v>
      </c>
      <c r="V188" s="8">
        <f t="shared" si="22"/>
        <v>0.22580645161290322</v>
      </c>
      <c r="W188" s="8">
        <f t="shared" si="23"/>
        <v>0.21739130434782608</v>
      </c>
      <c r="X188" s="8">
        <f t="shared" si="24"/>
        <v>0.16</v>
      </c>
      <c r="Y188" s="8">
        <f t="shared" si="25"/>
        <v>0.13793103448275862</v>
      </c>
      <c r="Z188" s="8">
        <f t="shared" si="26"/>
        <v>0.12903225806451613</v>
      </c>
      <c r="AA188" s="8">
        <f t="shared" si="27"/>
        <v>0.07142857142857142</v>
      </c>
      <c r="AB188" s="8">
        <f t="shared" si="28"/>
        <v>0</v>
      </c>
      <c r="AC188" s="8">
        <f t="shared" si="29"/>
        <v>0.06896551724137931</v>
      </c>
      <c r="AD188" s="8">
        <f t="shared" si="30"/>
        <v>0.1282051282051282</v>
      </c>
      <c r="AE188" s="8">
        <f t="shared" si="31"/>
        <v>0.11538461538461539</v>
      </c>
      <c r="AF188" s="8">
        <f t="shared" si="32"/>
        <v>0.06060606060606061</v>
      </c>
      <c r="AG188" s="8">
        <f t="shared" si="33"/>
        <v>0.10344827586206896</v>
      </c>
      <c r="AH188" s="8">
        <f t="shared" si="34"/>
        <v>0.05263157894736842</v>
      </c>
      <c r="AI188" s="8">
        <f t="shared" si="35"/>
        <v>0.10416666666666667</v>
      </c>
      <c r="AJ188" s="8">
        <f t="shared" si="36"/>
        <v>0.07317073170731707</v>
      </c>
      <c r="AK188" s="8">
        <f t="shared" si="37"/>
        <v>0.1346153846153846</v>
      </c>
      <c r="AL188" s="8">
        <f t="shared" si="38"/>
        <v>0.1956521739130435</v>
      </c>
      <c r="AM188" s="8">
        <f t="shared" si="39"/>
        <v>0.1686746987951807</v>
      </c>
      <c r="AN188" s="8">
        <f t="shared" si="40"/>
        <v>0.1724137931034483</v>
      </c>
      <c r="AO188" s="8">
        <f t="shared" si="41"/>
        <v>0.2857142857142857</v>
      </c>
      <c r="AP188" s="8">
        <f t="shared" si="42"/>
        <v>0.09803921568627451</v>
      </c>
      <c r="AQ188" s="8">
        <f t="shared" si="43"/>
        <v>0.1506849315068493</v>
      </c>
      <c r="AR188" s="8">
        <f t="shared" si="44"/>
        <v>0.25</v>
      </c>
      <c r="AS188" s="8">
        <f t="shared" si="45"/>
        <v>0.13559322033898305</v>
      </c>
      <c r="AT188" s="8">
        <f t="shared" si="46"/>
        <v>0.06382978723404255</v>
      </c>
      <c r="AU188" s="8">
        <f t="shared" si="47"/>
        <v>0.13725490196078433</v>
      </c>
      <c r="AV188" s="8">
        <f t="shared" si="48"/>
        <v>0.25</v>
      </c>
      <c r="AW188" s="8">
        <f t="shared" si="1"/>
        <v>0.11290322580645161</v>
      </c>
      <c r="AX188" s="8">
        <f t="shared" si="1"/>
        <v>0.1702127659574468</v>
      </c>
      <c r="AY188" s="8">
        <f t="shared" si="1"/>
        <v>0.1111111111111111</v>
      </c>
      <c r="AZ188" s="8">
        <f t="shared" si="1"/>
        <v>0.12195121951219512</v>
      </c>
      <c r="BA188" s="12">
        <f t="shared" si="1"/>
        <v>0.034482758620689655</v>
      </c>
      <c r="BC188" s="14">
        <v>9</v>
      </c>
      <c r="BD188" s="14">
        <v>5</v>
      </c>
      <c r="BE188" s="14">
        <v>5</v>
      </c>
      <c r="BF188" s="14">
        <v>10</v>
      </c>
      <c r="BG188" s="14">
        <v>5</v>
      </c>
      <c r="BH188" s="14">
        <v>3</v>
      </c>
      <c r="BI188" s="14">
        <v>9</v>
      </c>
      <c r="BJ188" s="14">
        <v>1</v>
      </c>
      <c r="BK188" s="14">
        <v>3</v>
      </c>
      <c r="BL188" s="14">
        <v>9</v>
      </c>
      <c r="BM188" s="14">
        <v>2</v>
      </c>
      <c r="BN188" s="14">
        <v>3</v>
      </c>
      <c r="BO188" s="14">
        <v>4</v>
      </c>
      <c r="BP188" s="14">
        <v>3</v>
      </c>
      <c r="BQ188" s="14">
        <v>5</v>
      </c>
      <c r="BR188" s="14">
        <v>3</v>
      </c>
      <c r="BS188" s="14">
        <v>7</v>
      </c>
      <c r="BT188" s="14">
        <v>15</v>
      </c>
      <c r="BU188" s="14">
        <v>5</v>
      </c>
      <c r="BV188" s="14">
        <v>7</v>
      </c>
      <c r="BW188" s="14">
        <v>7</v>
      </c>
      <c r="BX188" s="14">
        <v>5</v>
      </c>
      <c r="BY188" s="14">
        <v>4</v>
      </c>
      <c r="BZ188" s="14">
        <v>4</v>
      </c>
      <c r="CA188" s="14">
        <v>4</v>
      </c>
      <c r="CB188" s="14">
        <v>3</v>
      </c>
      <c r="CC188" s="14">
        <v>0</v>
      </c>
      <c r="CD188" s="14">
        <v>2</v>
      </c>
      <c r="CE188" s="14">
        <v>5</v>
      </c>
      <c r="CF188" s="14">
        <v>3</v>
      </c>
      <c r="CG188" s="14">
        <v>2</v>
      </c>
      <c r="CH188" s="14">
        <v>3</v>
      </c>
      <c r="CI188" s="14">
        <v>2</v>
      </c>
      <c r="CJ188" s="14">
        <v>5</v>
      </c>
      <c r="CK188" s="14">
        <v>3</v>
      </c>
      <c r="CL188" s="14">
        <v>7</v>
      </c>
      <c r="CM188" s="14">
        <v>9</v>
      </c>
      <c r="CN188" s="14">
        <v>14</v>
      </c>
      <c r="CO188" s="14">
        <v>10</v>
      </c>
      <c r="CP188" s="14">
        <v>14</v>
      </c>
      <c r="CQ188" s="14">
        <v>5</v>
      </c>
      <c r="CR188" s="14">
        <v>11</v>
      </c>
      <c r="CS188" s="14">
        <v>14</v>
      </c>
      <c r="CT188" s="14">
        <v>8</v>
      </c>
      <c r="CU188" s="14">
        <v>3</v>
      </c>
      <c r="CV188" s="14">
        <v>7</v>
      </c>
      <c r="CW188" s="14">
        <v>10</v>
      </c>
      <c r="CX188" s="14">
        <v>7</v>
      </c>
      <c r="CY188" s="14">
        <v>8</v>
      </c>
      <c r="CZ188" s="14">
        <v>3</v>
      </c>
      <c r="DA188" s="14">
        <v>5</v>
      </c>
      <c r="DB188" s="18">
        <v>1</v>
      </c>
      <c r="DD188" s="14">
        <v>51</v>
      </c>
      <c r="DE188" s="14">
        <v>39</v>
      </c>
      <c r="DF188" s="14">
        <v>54</v>
      </c>
      <c r="DG188" s="14">
        <v>50</v>
      </c>
      <c r="DH188" s="14">
        <v>49</v>
      </c>
      <c r="DI188" s="14">
        <v>37</v>
      </c>
      <c r="DJ188" s="14">
        <v>44</v>
      </c>
      <c r="DK188" s="14">
        <v>28</v>
      </c>
      <c r="DL188" s="14">
        <v>37</v>
      </c>
      <c r="DM188" s="14">
        <v>37</v>
      </c>
      <c r="DN188" s="14">
        <v>48</v>
      </c>
      <c r="DO188" s="14">
        <v>48</v>
      </c>
      <c r="DP188" s="14">
        <v>37</v>
      </c>
      <c r="DQ188" s="14">
        <v>42</v>
      </c>
      <c r="DR188" s="14">
        <v>49</v>
      </c>
      <c r="DS188" s="14">
        <v>31</v>
      </c>
      <c r="DT188" s="14">
        <v>44</v>
      </c>
      <c r="DU188" s="14">
        <v>60</v>
      </c>
      <c r="DV188" s="14">
        <v>32</v>
      </c>
      <c r="DW188" s="14">
        <v>37</v>
      </c>
      <c r="DX188" s="14">
        <v>31</v>
      </c>
      <c r="DY188" s="14">
        <v>23</v>
      </c>
      <c r="DZ188" s="14">
        <v>25</v>
      </c>
      <c r="EA188" s="14">
        <v>29</v>
      </c>
      <c r="EB188" s="14">
        <v>31</v>
      </c>
      <c r="EC188" s="14">
        <v>42</v>
      </c>
      <c r="ED188" s="14">
        <v>40</v>
      </c>
      <c r="EE188" s="14">
        <v>29</v>
      </c>
      <c r="EF188" s="14">
        <v>39</v>
      </c>
      <c r="EG188" s="14">
        <v>26</v>
      </c>
      <c r="EH188" s="14">
        <v>33</v>
      </c>
      <c r="EI188" s="14">
        <v>29</v>
      </c>
      <c r="EJ188" s="14">
        <v>38</v>
      </c>
      <c r="EK188" s="14">
        <v>48</v>
      </c>
      <c r="EL188" s="14">
        <v>41</v>
      </c>
      <c r="EM188" s="14">
        <v>52</v>
      </c>
      <c r="EN188" s="14">
        <v>46</v>
      </c>
      <c r="EO188" s="14">
        <v>83</v>
      </c>
      <c r="EP188" s="14">
        <v>58</v>
      </c>
      <c r="EQ188" s="14">
        <v>49</v>
      </c>
      <c r="ER188" s="14">
        <v>51</v>
      </c>
      <c r="ES188" s="14">
        <v>73</v>
      </c>
      <c r="ET188" s="14">
        <v>56</v>
      </c>
      <c r="EU188" s="14">
        <v>59</v>
      </c>
      <c r="EV188" s="14">
        <v>47</v>
      </c>
      <c r="EW188" s="14">
        <v>51</v>
      </c>
      <c r="EX188" s="14">
        <v>40</v>
      </c>
      <c r="EY188" s="14">
        <v>62</v>
      </c>
      <c r="EZ188" s="14">
        <v>47</v>
      </c>
      <c r="FA188" s="14">
        <v>27</v>
      </c>
      <c r="FB188" s="14">
        <v>41</v>
      </c>
      <c r="FC188" s="18">
        <v>29</v>
      </c>
      <c r="FD188" s="18"/>
    </row>
    <row r="189" spans="1:160" ht="12">
      <c r="A189" s="1" t="s">
        <v>65</v>
      </c>
      <c r="B189" s="8">
        <f t="shared" si="2"/>
        <v>0.10810810810810811</v>
      </c>
      <c r="C189" s="8">
        <f t="shared" si="3"/>
        <v>0.09090909090909091</v>
      </c>
      <c r="D189" s="8">
        <f t="shared" si="4"/>
        <v>0.1724137931034483</v>
      </c>
      <c r="E189" s="8">
        <f t="shared" si="5"/>
        <v>0.06896551724137931</v>
      </c>
      <c r="F189" s="8">
        <f t="shared" si="6"/>
        <v>0.08108108108108109</v>
      </c>
      <c r="G189" s="8">
        <f t="shared" si="7"/>
        <v>0.17857142857142858</v>
      </c>
      <c r="H189" s="8">
        <f t="shared" si="8"/>
        <v>0.08571428571428572</v>
      </c>
      <c r="I189" s="8">
        <f t="shared" si="9"/>
        <v>0.12121212121212122</v>
      </c>
      <c r="J189" s="8">
        <f t="shared" si="10"/>
        <v>0.08823529411764706</v>
      </c>
      <c r="K189" s="8">
        <f t="shared" si="11"/>
        <v>0.1111111111111111</v>
      </c>
      <c r="L189" s="8">
        <f t="shared" si="12"/>
        <v>0.19230769230769232</v>
      </c>
      <c r="M189" s="8">
        <f t="shared" si="13"/>
        <v>0.13793103448275862</v>
      </c>
      <c r="N189" s="8">
        <f t="shared" si="14"/>
        <v>0.1935483870967742</v>
      </c>
      <c r="O189" s="8">
        <f t="shared" si="15"/>
        <v>0.14285714285714285</v>
      </c>
      <c r="P189" s="8">
        <f t="shared" si="16"/>
        <v>0.07692307692307693</v>
      </c>
      <c r="Q189" s="8">
        <f t="shared" si="17"/>
        <v>0.08695652173913043</v>
      </c>
      <c r="R189" s="8">
        <f t="shared" si="18"/>
        <v>0.075</v>
      </c>
      <c r="S189" s="8">
        <f t="shared" si="19"/>
        <v>0.12903225806451613</v>
      </c>
      <c r="T189" s="8">
        <f t="shared" si="20"/>
        <v>0.23076923076923078</v>
      </c>
      <c r="U189" s="8">
        <f t="shared" si="21"/>
        <v>0.15</v>
      </c>
      <c r="V189" s="8">
        <f t="shared" si="22"/>
        <v>0.037037037037037035</v>
      </c>
      <c r="W189" s="8">
        <f t="shared" si="23"/>
        <v>0.045454545454545456</v>
      </c>
      <c r="X189" s="8">
        <f t="shared" si="24"/>
        <v>0.08</v>
      </c>
      <c r="Y189" s="8">
        <f t="shared" si="25"/>
        <v>0.14285714285714285</v>
      </c>
      <c r="Z189" s="8">
        <f t="shared" si="26"/>
        <v>0.13793103448275862</v>
      </c>
      <c r="AA189" s="8">
        <f t="shared" si="27"/>
        <v>0.16666666666666666</v>
      </c>
      <c r="AB189" s="8">
        <f t="shared" si="28"/>
        <v>0.045454545454545456</v>
      </c>
      <c r="AC189" s="8">
        <f t="shared" si="29"/>
        <v>0.06896551724137931</v>
      </c>
      <c r="AD189" s="8">
        <f t="shared" si="30"/>
        <v>0.045454545454545456</v>
      </c>
      <c r="AE189" s="8">
        <f t="shared" si="31"/>
        <v>0.05263157894736842</v>
      </c>
      <c r="AF189" s="8">
        <f t="shared" si="32"/>
        <v>0.04</v>
      </c>
      <c r="AG189" s="8">
        <f t="shared" si="33"/>
        <v>0.03125</v>
      </c>
      <c r="AH189" s="8">
        <f t="shared" si="34"/>
        <v>0.05405405405405406</v>
      </c>
      <c r="AI189" s="8">
        <f t="shared" si="35"/>
        <v>0.0967741935483871</v>
      </c>
      <c r="AJ189" s="8">
        <f t="shared" si="36"/>
        <v>0.25</v>
      </c>
      <c r="AK189" s="8">
        <f t="shared" si="37"/>
        <v>0.21428571428571427</v>
      </c>
      <c r="AL189" s="8">
        <f t="shared" si="38"/>
        <v>0.1794871794871795</v>
      </c>
      <c r="AM189" s="8">
        <f t="shared" si="39"/>
        <v>0.23809523809523808</v>
      </c>
      <c r="AN189" s="8">
        <f t="shared" si="40"/>
        <v>0.21428571428571427</v>
      </c>
      <c r="AO189" s="8">
        <f t="shared" si="41"/>
        <v>0.09375</v>
      </c>
      <c r="AP189" s="8">
        <f t="shared" si="42"/>
        <v>0.19047619047619047</v>
      </c>
      <c r="AQ189" s="8">
        <f t="shared" si="43"/>
        <v>0.08</v>
      </c>
      <c r="AR189" s="8">
        <f t="shared" si="44"/>
        <v>0.18181818181818182</v>
      </c>
      <c r="AS189" s="8">
        <f t="shared" si="45"/>
        <v>0.1951219512195122</v>
      </c>
      <c r="AT189" s="8">
        <f t="shared" si="46"/>
        <v>0.08333333333333333</v>
      </c>
      <c r="AU189" s="8">
        <f t="shared" si="47"/>
        <v>0.27586206896551724</v>
      </c>
      <c r="AV189" s="8">
        <f t="shared" si="48"/>
        <v>0.17647058823529413</v>
      </c>
      <c r="AW189" s="8">
        <f t="shared" si="1"/>
        <v>0.17857142857142858</v>
      </c>
      <c r="AX189" s="8">
        <f t="shared" si="1"/>
        <v>0.25925925925925924</v>
      </c>
      <c r="AY189" s="8">
        <f t="shared" si="1"/>
        <v>0.125</v>
      </c>
      <c r="AZ189" s="8">
        <f t="shared" si="1"/>
        <v>0.029411764705882353</v>
      </c>
      <c r="BA189" s="12">
        <f t="shared" si="1"/>
        <v>0.23809523809523808</v>
      </c>
      <c r="BC189" s="14">
        <v>4</v>
      </c>
      <c r="BD189" s="14">
        <v>2</v>
      </c>
      <c r="BE189" s="14">
        <v>5</v>
      </c>
      <c r="BF189" s="14">
        <v>2</v>
      </c>
      <c r="BG189" s="14">
        <v>3</v>
      </c>
      <c r="BH189" s="14">
        <v>5</v>
      </c>
      <c r="BI189" s="14">
        <v>3</v>
      </c>
      <c r="BJ189" s="14">
        <v>4</v>
      </c>
      <c r="BK189" s="14">
        <v>3</v>
      </c>
      <c r="BL189" s="14">
        <v>2</v>
      </c>
      <c r="BM189" s="14">
        <v>5</v>
      </c>
      <c r="BN189" s="14">
        <v>4</v>
      </c>
      <c r="BO189" s="14">
        <v>6</v>
      </c>
      <c r="BP189" s="14">
        <v>3</v>
      </c>
      <c r="BQ189" s="14">
        <v>1</v>
      </c>
      <c r="BR189" s="14">
        <v>2</v>
      </c>
      <c r="BS189" s="14">
        <v>3</v>
      </c>
      <c r="BT189" s="14">
        <v>4</v>
      </c>
      <c r="BU189" s="14">
        <v>3</v>
      </c>
      <c r="BV189" s="14">
        <v>3</v>
      </c>
      <c r="BW189" s="14">
        <v>1</v>
      </c>
      <c r="BX189" s="14">
        <v>1</v>
      </c>
      <c r="BY189" s="14">
        <v>2</v>
      </c>
      <c r="BZ189" s="14">
        <v>3</v>
      </c>
      <c r="CA189" s="14">
        <v>4</v>
      </c>
      <c r="CB189" s="14">
        <v>2</v>
      </c>
      <c r="CC189" s="14">
        <v>1</v>
      </c>
      <c r="CD189" s="14">
        <v>2</v>
      </c>
      <c r="CE189" s="14">
        <v>1</v>
      </c>
      <c r="CF189" s="14">
        <v>1</v>
      </c>
      <c r="CG189" s="14">
        <v>1</v>
      </c>
      <c r="CH189" s="14">
        <v>1</v>
      </c>
      <c r="CI189" s="14">
        <v>2</v>
      </c>
      <c r="CJ189" s="14">
        <v>3</v>
      </c>
      <c r="CK189" s="14">
        <v>3</v>
      </c>
      <c r="CL189" s="14">
        <v>6</v>
      </c>
      <c r="CM189" s="14">
        <v>7</v>
      </c>
      <c r="CN189" s="14">
        <v>10</v>
      </c>
      <c r="CO189" s="14">
        <v>6</v>
      </c>
      <c r="CP189" s="14">
        <v>3</v>
      </c>
      <c r="CQ189" s="14">
        <v>8</v>
      </c>
      <c r="CR189" s="14">
        <v>2</v>
      </c>
      <c r="CS189" s="14">
        <v>4</v>
      </c>
      <c r="CT189" s="14">
        <v>8</v>
      </c>
      <c r="CU189" s="14">
        <v>2</v>
      </c>
      <c r="CV189" s="14">
        <v>8</v>
      </c>
      <c r="CW189" s="14">
        <v>6</v>
      </c>
      <c r="CX189" s="14">
        <v>5</v>
      </c>
      <c r="CY189" s="14">
        <v>7</v>
      </c>
      <c r="CZ189" s="14">
        <v>2</v>
      </c>
      <c r="DA189" s="14">
        <v>1</v>
      </c>
      <c r="DB189" s="18">
        <v>5</v>
      </c>
      <c r="DD189" s="14">
        <v>37</v>
      </c>
      <c r="DE189" s="14">
        <v>22</v>
      </c>
      <c r="DF189" s="14">
        <v>29</v>
      </c>
      <c r="DG189" s="14">
        <v>29</v>
      </c>
      <c r="DH189" s="14">
        <v>37</v>
      </c>
      <c r="DI189" s="14">
        <v>28</v>
      </c>
      <c r="DJ189" s="14">
        <v>35</v>
      </c>
      <c r="DK189" s="14">
        <v>33</v>
      </c>
      <c r="DL189" s="14">
        <v>34</v>
      </c>
      <c r="DM189" s="14">
        <v>18</v>
      </c>
      <c r="DN189" s="14">
        <v>26</v>
      </c>
      <c r="DO189" s="14">
        <v>29</v>
      </c>
      <c r="DP189" s="14">
        <v>31</v>
      </c>
      <c r="DQ189" s="14">
        <v>21</v>
      </c>
      <c r="DR189" s="14">
        <v>13</v>
      </c>
      <c r="DS189" s="14">
        <v>23</v>
      </c>
      <c r="DT189" s="14">
        <v>40</v>
      </c>
      <c r="DU189" s="14">
        <v>31</v>
      </c>
      <c r="DV189" s="14">
        <v>13</v>
      </c>
      <c r="DW189" s="14">
        <v>20</v>
      </c>
      <c r="DX189" s="14">
        <v>27</v>
      </c>
      <c r="DY189" s="14">
        <v>22</v>
      </c>
      <c r="DZ189" s="14">
        <v>25</v>
      </c>
      <c r="EA189" s="14">
        <v>21</v>
      </c>
      <c r="EB189" s="14">
        <v>29</v>
      </c>
      <c r="EC189" s="14">
        <v>12</v>
      </c>
      <c r="ED189" s="14">
        <v>22</v>
      </c>
      <c r="EE189" s="14">
        <v>29</v>
      </c>
      <c r="EF189" s="14">
        <v>22</v>
      </c>
      <c r="EG189" s="14">
        <v>19</v>
      </c>
      <c r="EH189" s="14">
        <v>25</v>
      </c>
      <c r="EI189" s="14">
        <v>32</v>
      </c>
      <c r="EJ189" s="14">
        <v>37</v>
      </c>
      <c r="EK189" s="14">
        <v>31</v>
      </c>
      <c r="EL189" s="14">
        <v>12</v>
      </c>
      <c r="EM189" s="14">
        <v>28</v>
      </c>
      <c r="EN189" s="14">
        <v>39</v>
      </c>
      <c r="EO189" s="14">
        <v>42</v>
      </c>
      <c r="EP189" s="14">
        <v>28</v>
      </c>
      <c r="EQ189" s="14">
        <v>32</v>
      </c>
      <c r="ER189" s="14">
        <v>42</v>
      </c>
      <c r="ES189" s="14">
        <v>25</v>
      </c>
      <c r="ET189" s="14">
        <v>22</v>
      </c>
      <c r="EU189" s="14">
        <v>41</v>
      </c>
      <c r="EV189" s="14">
        <v>24</v>
      </c>
      <c r="EW189" s="14">
        <v>29</v>
      </c>
      <c r="EX189" s="14">
        <v>34</v>
      </c>
      <c r="EY189" s="14">
        <v>28</v>
      </c>
      <c r="EZ189" s="14">
        <v>27</v>
      </c>
      <c r="FA189" s="14">
        <v>16</v>
      </c>
      <c r="FB189" s="14">
        <v>34</v>
      </c>
      <c r="FC189" s="18">
        <v>21</v>
      </c>
      <c r="FD189" s="18"/>
    </row>
    <row r="190" spans="1:160" ht="12">
      <c r="A190" s="1" t="s">
        <v>67</v>
      </c>
      <c r="B190" s="8">
        <f t="shared" si="2"/>
        <v>0.1346153846153846</v>
      </c>
      <c r="C190" s="8">
        <f t="shared" si="3"/>
        <v>0.11214953271028037</v>
      </c>
      <c r="D190" s="8">
        <f t="shared" si="4"/>
        <v>0.12658227848101267</v>
      </c>
      <c r="E190" s="8">
        <f t="shared" si="5"/>
        <v>0.08888888888888889</v>
      </c>
      <c r="F190" s="8">
        <f t="shared" si="6"/>
        <v>0.06722689075630252</v>
      </c>
      <c r="G190" s="8">
        <f t="shared" si="7"/>
        <v>0.056338028169014086</v>
      </c>
      <c r="H190" s="8">
        <f t="shared" si="8"/>
        <v>0.1411764705882353</v>
      </c>
      <c r="I190" s="8">
        <f t="shared" si="9"/>
        <v>0.056818181818181816</v>
      </c>
      <c r="J190" s="8">
        <f t="shared" si="10"/>
        <v>0.06315789473684211</v>
      </c>
      <c r="K190" s="8">
        <f t="shared" si="11"/>
        <v>0.10101010101010101</v>
      </c>
      <c r="L190" s="8">
        <f t="shared" si="12"/>
        <v>0.11235955056179775</v>
      </c>
      <c r="M190" s="8">
        <f t="shared" si="13"/>
        <v>0.16853932584269662</v>
      </c>
      <c r="N190" s="8">
        <f t="shared" si="14"/>
        <v>0.10714285714285714</v>
      </c>
      <c r="O190" s="8">
        <f t="shared" si="15"/>
        <v>0.21621621621621623</v>
      </c>
      <c r="P190" s="8">
        <f t="shared" si="16"/>
        <v>0.1044776119402985</v>
      </c>
      <c r="Q190" s="8">
        <f t="shared" si="17"/>
        <v>0.10989010989010989</v>
      </c>
      <c r="R190" s="8">
        <f t="shared" si="18"/>
        <v>0.11458333333333333</v>
      </c>
      <c r="S190" s="8">
        <f t="shared" si="19"/>
        <v>0.06060606060606061</v>
      </c>
      <c r="T190" s="8">
        <f t="shared" si="20"/>
        <v>0.0625</v>
      </c>
      <c r="U190" s="8">
        <f t="shared" si="21"/>
        <v>0.1232876712328767</v>
      </c>
      <c r="V190" s="8">
        <f t="shared" si="22"/>
        <v>0.16393442622950818</v>
      </c>
      <c r="W190" s="8">
        <f t="shared" si="23"/>
        <v>0.14772727272727273</v>
      </c>
      <c r="X190" s="8">
        <f t="shared" si="24"/>
        <v>0.08080808080808081</v>
      </c>
      <c r="Y190" s="8">
        <f t="shared" si="25"/>
        <v>0.10810810810810811</v>
      </c>
      <c r="Z190" s="8">
        <f t="shared" si="26"/>
        <v>0.045454545454545456</v>
      </c>
      <c r="AA190" s="8">
        <f t="shared" si="27"/>
        <v>0.05194805194805195</v>
      </c>
      <c r="AB190" s="8">
        <f t="shared" si="28"/>
        <v>0.09195402298850575</v>
      </c>
      <c r="AC190" s="8">
        <f t="shared" si="29"/>
        <v>0.1038961038961039</v>
      </c>
      <c r="AD190" s="8">
        <f t="shared" si="30"/>
        <v>0.10975609756097561</v>
      </c>
      <c r="AE190" s="8">
        <f t="shared" si="31"/>
        <v>0.0875</v>
      </c>
      <c r="AF190" s="8">
        <f t="shared" si="32"/>
        <v>0.10227272727272728</v>
      </c>
      <c r="AG190" s="8">
        <f t="shared" si="33"/>
        <v>0.07446808510638298</v>
      </c>
      <c r="AH190" s="8">
        <f t="shared" si="34"/>
        <v>0.0875</v>
      </c>
      <c r="AI190" s="8">
        <f t="shared" si="35"/>
        <v>0.08421052631578947</v>
      </c>
      <c r="AJ190" s="8">
        <f t="shared" si="36"/>
        <v>0.1232876712328767</v>
      </c>
      <c r="AK190" s="8">
        <f t="shared" si="37"/>
        <v>0.12903225806451613</v>
      </c>
      <c r="AL190" s="8">
        <f t="shared" si="38"/>
        <v>0.15</v>
      </c>
      <c r="AM190" s="8">
        <f t="shared" si="39"/>
        <v>0.2111111111111111</v>
      </c>
      <c r="AN190" s="8">
        <f t="shared" si="40"/>
        <v>0.13592233009708737</v>
      </c>
      <c r="AO190" s="8">
        <f t="shared" si="41"/>
        <v>0.1782178217821782</v>
      </c>
      <c r="AP190" s="8">
        <f t="shared" si="42"/>
        <v>0.09090909090909091</v>
      </c>
      <c r="AQ190" s="8">
        <f t="shared" si="43"/>
        <v>0.15584415584415584</v>
      </c>
      <c r="AR190" s="8">
        <f t="shared" si="44"/>
        <v>0.17073170731707318</v>
      </c>
      <c r="AS190" s="8">
        <f t="shared" si="45"/>
        <v>0.2</v>
      </c>
      <c r="AT190" s="8">
        <f t="shared" si="46"/>
        <v>0.1</v>
      </c>
      <c r="AU190" s="8">
        <f t="shared" si="47"/>
        <v>0.1875</v>
      </c>
      <c r="AV190" s="8">
        <f t="shared" si="48"/>
        <v>0.14864864864864866</v>
      </c>
      <c r="AW190" s="8">
        <f t="shared" si="1"/>
        <v>0.0898876404494382</v>
      </c>
      <c r="AX190" s="8">
        <f t="shared" si="1"/>
        <v>0.10416666666666667</v>
      </c>
      <c r="AY190" s="8">
        <f t="shared" si="1"/>
        <v>0.22641509433962265</v>
      </c>
      <c r="AZ190" s="8">
        <f t="shared" si="1"/>
        <v>0.1111111111111111</v>
      </c>
      <c r="BA190" s="12">
        <f t="shared" si="1"/>
        <v>0.11594202898550725</v>
      </c>
      <c r="BC190" s="14">
        <v>14</v>
      </c>
      <c r="BD190" s="14">
        <v>12</v>
      </c>
      <c r="BE190" s="14">
        <v>10</v>
      </c>
      <c r="BF190" s="14">
        <v>8</v>
      </c>
      <c r="BG190" s="14">
        <v>8</v>
      </c>
      <c r="BH190" s="14">
        <v>4</v>
      </c>
      <c r="BI190" s="14">
        <v>12</v>
      </c>
      <c r="BJ190" s="14">
        <v>5</v>
      </c>
      <c r="BK190" s="14">
        <v>6</v>
      </c>
      <c r="BL190" s="14">
        <v>10</v>
      </c>
      <c r="BM190" s="14">
        <v>10</v>
      </c>
      <c r="BN190" s="14">
        <v>15</v>
      </c>
      <c r="BO190" s="14">
        <v>9</v>
      </c>
      <c r="BP190" s="14">
        <v>16</v>
      </c>
      <c r="BQ190" s="14">
        <v>7</v>
      </c>
      <c r="BR190" s="14">
        <v>10</v>
      </c>
      <c r="BS190" s="14">
        <v>11</v>
      </c>
      <c r="BT190" s="14">
        <v>4</v>
      </c>
      <c r="BU190" s="14">
        <v>5</v>
      </c>
      <c r="BV190" s="14">
        <v>9</v>
      </c>
      <c r="BW190" s="14">
        <v>10</v>
      </c>
      <c r="BX190" s="14">
        <v>13</v>
      </c>
      <c r="BY190" s="14">
        <v>8</v>
      </c>
      <c r="BZ190" s="14">
        <v>8</v>
      </c>
      <c r="CA190" s="14">
        <v>4</v>
      </c>
      <c r="CB190" s="14">
        <v>4</v>
      </c>
      <c r="CC190" s="14">
        <v>8</v>
      </c>
      <c r="CD190" s="14">
        <v>8</v>
      </c>
      <c r="CE190" s="14">
        <v>9</v>
      </c>
      <c r="CF190" s="14">
        <v>7</v>
      </c>
      <c r="CG190" s="14">
        <v>9</v>
      </c>
      <c r="CH190" s="14">
        <v>7</v>
      </c>
      <c r="CI190" s="14">
        <v>7</v>
      </c>
      <c r="CJ190" s="14">
        <v>8</v>
      </c>
      <c r="CK190" s="14">
        <v>9</v>
      </c>
      <c r="CL190" s="14">
        <v>12</v>
      </c>
      <c r="CM190" s="14">
        <v>15</v>
      </c>
      <c r="CN190" s="14">
        <v>19</v>
      </c>
      <c r="CO190" s="14">
        <v>14</v>
      </c>
      <c r="CP190" s="14">
        <v>18</v>
      </c>
      <c r="CQ190" s="14">
        <v>8</v>
      </c>
      <c r="CR190" s="14">
        <v>12</v>
      </c>
      <c r="CS190" s="14">
        <v>14</v>
      </c>
      <c r="CT190" s="14">
        <v>18</v>
      </c>
      <c r="CU190" s="14">
        <v>9</v>
      </c>
      <c r="CV190" s="14">
        <v>15</v>
      </c>
      <c r="CW190" s="14">
        <v>11</v>
      </c>
      <c r="CX190" s="14">
        <v>8</v>
      </c>
      <c r="CY190" s="14">
        <v>5</v>
      </c>
      <c r="CZ190" s="14">
        <v>12</v>
      </c>
      <c r="DA190" s="14">
        <v>8</v>
      </c>
      <c r="DB190" s="18">
        <v>8</v>
      </c>
      <c r="DD190" s="14">
        <v>104</v>
      </c>
      <c r="DE190" s="14">
        <v>107</v>
      </c>
      <c r="DF190" s="14">
        <v>79</v>
      </c>
      <c r="DG190" s="14">
        <v>90</v>
      </c>
      <c r="DH190" s="14">
        <v>119</v>
      </c>
      <c r="DI190" s="14">
        <v>71</v>
      </c>
      <c r="DJ190" s="14">
        <v>85</v>
      </c>
      <c r="DK190" s="14">
        <v>88</v>
      </c>
      <c r="DL190" s="14">
        <v>95</v>
      </c>
      <c r="DM190" s="14">
        <v>99</v>
      </c>
      <c r="DN190" s="14">
        <v>89</v>
      </c>
      <c r="DO190" s="14">
        <v>89</v>
      </c>
      <c r="DP190" s="14">
        <v>84</v>
      </c>
      <c r="DQ190" s="14">
        <v>74</v>
      </c>
      <c r="DR190" s="14">
        <v>67</v>
      </c>
      <c r="DS190" s="14">
        <v>91</v>
      </c>
      <c r="DT190" s="14">
        <v>96</v>
      </c>
      <c r="DU190" s="14">
        <v>66</v>
      </c>
      <c r="DV190" s="14">
        <v>80</v>
      </c>
      <c r="DW190" s="14">
        <v>73</v>
      </c>
      <c r="DX190" s="14">
        <v>61</v>
      </c>
      <c r="DY190" s="14">
        <v>88</v>
      </c>
      <c r="DZ190" s="14">
        <v>99</v>
      </c>
      <c r="EA190" s="14">
        <v>74</v>
      </c>
      <c r="EB190" s="14">
        <v>88</v>
      </c>
      <c r="EC190" s="14">
        <v>77</v>
      </c>
      <c r="ED190" s="14">
        <v>87</v>
      </c>
      <c r="EE190" s="14">
        <v>77</v>
      </c>
      <c r="EF190" s="14">
        <v>82</v>
      </c>
      <c r="EG190" s="14">
        <v>80</v>
      </c>
      <c r="EH190" s="14">
        <v>88</v>
      </c>
      <c r="EI190" s="14">
        <v>94</v>
      </c>
      <c r="EJ190" s="14">
        <v>80</v>
      </c>
      <c r="EK190" s="14">
        <v>95</v>
      </c>
      <c r="EL190" s="14">
        <v>73</v>
      </c>
      <c r="EM190" s="14">
        <v>93</v>
      </c>
      <c r="EN190" s="14">
        <v>100</v>
      </c>
      <c r="EO190" s="14">
        <v>90</v>
      </c>
      <c r="EP190" s="14">
        <v>103</v>
      </c>
      <c r="EQ190" s="14">
        <v>101</v>
      </c>
      <c r="ER190" s="14">
        <v>88</v>
      </c>
      <c r="ES190" s="14">
        <v>77</v>
      </c>
      <c r="ET190" s="14">
        <v>82</v>
      </c>
      <c r="EU190" s="14">
        <v>90</v>
      </c>
      <c r="EV190" s="14">
        <v>90</v>
      </c>
      <c r="EW190" s="14">
        <v>80</v>
      </c>
      <c r="EX190" s="14">
        <v>74</v>
      </c>
      <c r="EY190" s="14">
        <v>89</v>
      </c>
      <c r="EZ190" s="14">
        <v>48</v>
      </c>
      <c r="FA190" s="14">
        <v>53</v>
      </c>
      <c r="FB190" s="14">
        <v>72</v>
      </c>
      <c r="FC190" s="18">
        <v>69</v>
      </c>
      <c r="FD190" s="18"/>
    </row>
    <row r="191" spans="1:160" ht="12">
      <c r="A191" s="1" t="s">
        <v>68</v>
      </c>
      <c r="B191" s="8">
        <f t="shared" si="2"/>
        <v>0.06756756756756757</v>
      </c>
      <c r="C191" s="8">
        <f t="shared" si="3"/>
        <v>0.08064516129032258</v>
      </c>
      <c r="D191" s="8">
        <f t="shared" si="4"/>
        <v>0.07936507936507936</v>
      </c>
      <c r="E191" s="8">
        <f t="shared" si="5"/>
        <v>0.18309859154929578</v>
      </c>
      <c r="F191" s="8">
        <f t="shared" si="6"/>
        <v>0.06741573033707865</v>
      </c>
      <c r="G191" s="8">
        <f t="shared" si="7"/>
        <v>0.16483516483516483</v>
      </c>
      <c r="H191" s="8">
        <f t="shared" si="8"/>
        <v>0.07142857142857142</v>
      </c>
      <c r="I191" s="8">
        <f t="shared" si="9"/>
        <v>0.14516129032258066</v>
      </c>
      <c r="J191" s="8">
        <f t="shared" si="10"/>
        <v>0.07692307692307693</v>
      </c>
      <c r="K191" s="8">
        <f t="shared" si="11"/>
        <v>0.09333333333333334</v>
      </c>
      <c r="L191" s="8">
        <f t="shared" si="12"/>
        <v>0.1206896551724138</v>
      </c>
      <c r="M191" s="8">
        <f t="shared" si="13"/>
        <v>0.15254237288135594</v>
      </c>
      <c r="N191" s="8">
        <f t="shared" si="14"/>
        <v>0.1724137931034483</v>
      </c>
      <c r="O191" s="8">
        <f t="shared" si="15"/>
        <v>0.14285714285714285</v>
      </c>
      <c r="P191" s="8">
        <f t="shared" si="16"/>
        <v>0.13513513513513514</v>
      </c>
      <c r="Q191" s="8">
        <f t="shared" si="17"/>
        <v>0.09433962264150944</v>
      </c>
      <c r="R191" s="8">
        <f t="shared" si="18"/>
        <v>0.09523809523809523</v>
      </c>
      <c r="S191" s="8">
        <f t="shared" si="19"/>
        <v>0.05714285714285714</v>
      </c>
      <c r="T191" s="8">
        <f t="shared" si="20"/>
        <v>0.09230769230769231</v>
      </c>
      <c r="U191" s="8">
        <f t="shared" si="21"/>
        <v>0.15789473684210525</v>
      </c>
      <c r="V191" s="8">
        <f t="shared" si="22"/>
        <v>0</v>
      </c>
      <c r="W191" s="8">
        <f t="shared" si="23"/>
        <v>0.057692307692307696</v>
      </c>
      <c r="X191" s="8">
        <f t="shared" si="24"/>
        <v>0.1694915254237288</v>
      </c>
      <c r="Y191" s="8">
        <f t="shared" si="25"/>
        <v>0.06349206349206349</v>
      </c>
      <c r="Z191" s="8">
        <f t="shared" si="26"/>
        <v>0.07352941176470588</v>
      </c>
      <c r="AA191" s="8">
        <f t="shared" si="27"/>
        <v>0.08771929824561403</v>
      </c>
      <c r="AB191" s="8">
        <f t="shared" si="28"/>
        <v>0.08620689655172414</v>
      </c>
      <c r="AC191" s="8">
        <f t="shared" si="29"/>
        <v>0.1276595744680851</v>
      </c>
      <c r="AD191" s="8">
        <f t="shared" si="30"/>
        <v>0.07547169811320754</v>
      </c>
      <c r="AE191" s="8">
        <f t="shared" si="31"/>
        <v>0.06896551724137931</v>
      </c>
      <c r="AF191" s="8">
        <f t="shared" si="32"/>
        <v>0.20408163265306123</v>
      </c>
      <c r="AG191" s="8">
        <f t="shared" si="33"/>
        <v>0.09615384615384616</v>
      </c>
      <c r="AH191" s="8">
        <f t="shared" si="34"/>
        <v>0.11538461538461539</v>
      </c>
      <c r="AI191" s="8">
        <f t="shared" si="35"/>
        <v>0.11392405063291139</v>
      </c>
      <c r="AJ191" s="8">
        <f t="shared" si="36"/>
        <v>0.22857142857142856</v>
      </c>
      <c r="AK191" s="8">
        <f t="shared" si="37"/>
        <v>0.2777777777777778</v>
      </c>
      <c r="AL191" s="8">
        <f t="shared" si="38"/>
        <v>0.1232876712328767</v>
      </c>
      <c r="AM191" s="8">
        <f t="shared" si="39"/>
        <v>0.16666666666666666</v>
      </c>
      <c r="AN191" s="8">
        <f t="shared" si="40"/>
        <v>0.20270270270270271</v>
      </c>
      <c r="AO191" s="8">
        <f t="shared" si="41"/>
        <v>0.14492753623188406</v>
      </c>
      <c r="AP191" s="8">
        <f t="shared" si="42"/>
        <v>0.1686746987951807</v>
      </c>
      <c r="AQ191" s="8">
        <f t="shared" si="43"/>
        <v>0.1702127659574468</v>
      </c>
      <c r="AR191" s="8">
        <f t="shared" si="44"/>
        <v>0.20454545454545456</v>
      </c>
      <c r="AS191" s="8">
        <f t="shared" si="45"/>
        <v>0.22857142857142856</v>
      </c>
      <c r="AT191" s="8">
        <f t="shared" si="46"/>
        <v>0.15254237288135594</v>
      </c>
      <c r="AU191" s="8">
        <f t="shared" si="47"/>
        <v>0.19047619047619047</v>
      </c>
      <c r="AV191" s="8">
        <f t="shared" si="48"/>
        <v>0.2033898305084746</v>
      </c>
      <c r="AW191" s="8">
        <f t="shared" si="1"/>
        <v>0.23809523809523808</v>
      </c>
      <c r="AX191" s="8">
        <f t="shared" si="1"/>
        <v>0.2564102564102564</v>
      </c>
      <c r="AY191" s="8">
        <f t="shared" si="1"/>
        <v>0.19444444444444445</v>
      </c>
      <c r="AZ191" s="8">
        <f t="shared" si="1"/>
        <v>0.08064516129032258</v>
      </c>
      <c r="BA191" s="12">
        <f t="shared" si="1"/>
        <v>0.13043478260869565</v>
      </c>
      <c r="BC191" s="14">
        <v>5</v>
      </c>
      <c r="BD191" s="14">
        <v>5</v>
      </c>
      <c r="BE191" s="14">
        <v>5</v>
      </c>
      <c r="BF191" s="14">
        <v>13</v>
      </c>
      <c r="BG191" s="14">
        <v>6</v>
      </c>
      <c r="BH191" s="14">
        <v>15</v>
      </c>
      <c r="BI191" s="14">
        <v>4</v>
      </c>
      <c r="BJ191" s="14">
        <v>9</v>
      </c>
      <c r="BK191" s="14">
        <v>5</v>
      </c>
      <c r="BL191" s="14">
        <v>7</v>
      </c>
      <c r="BM191" s="14">
        <v>7</v>
      </c>
      <c r="BN191" s="14">
        <v>9</v>
      </c>
      <c r="BO191" s="14">
        <v>10</v>
      </c>
      <c r="BP191" s="14">
        <v>7</v>
      </c>
      <c r="BQ191" s="14">
        <v>5</v>
      </c>
      <c r="BR191" s="14">
        <v>5</v>
      </c>
      <c r="BS191" s="14">
        <v>6</v>
      </c>
      <c r="BT191" s="14">
        <v>4</v>
      </c>
      <c r="BU191" s="14">
        <v>6</v>
      </c>
      <c r="BV191" s="14">
        <v>9</v>
      </c>
      <c r="BW191" s="14">
        <v>0</v>
      </c>
      <c r="BX191" s="14">
        <v>3</v>
      </c>
      <c r="BY191" s="14">
        <v>10</v>
      </c>
      <c r="BZ191" s="14">
        <v>4</v>
      </c>
      <c r="CA191" s="14">
        <v>5</v>
      </c>
      <c r="CB191" s="14">
        <v>5</v>
      </c>
      <c r="CC191" s="14">
        <v>5</v>
      </c>
      <c r="CD191" s="14">
        <v>6</v>
      </c>
      <c r="CE191" s="14">
        <v>4</v>
      </c>
      <c r="CF191" s="14">
        <v>4</v>
      </c>
      <c r="CG191" s="14">
        <v>10</v>
      </c>
      <c r="CH191" s="14">
        <v>5</v>
      </c>
      <c r="CI191" s="14">
        <v>9</v>
      </c>
      <c r="CJ191" s="14">
        <v>9</v>
      </c>
      <c r="CK191" s="14">
        <v>8</v>
      </c>
      <c r="CL191" s="14">
        <v>20</v>
      </c>
      <c r="CM191" s="14">
        <v>9</v>
      </c>
      <c r="CN191" s="14">
        <v>11</v>
      </c>
      <c r="CO191" s="14">
        <v>15</v>
      </c>
      <c r="CP191" s="14">
        <v>10</v>
      </c>
      <c r="CQ191" s="14">
        <v>14</v>
      </c>
      <c r="CR191" s="14">
        <v>8</v>
      </c>
      <c r="CS191" s="14">
        <v>9</v>
      </c>
      <c r="CT191" s="14">
        <v>16</v>
      </c>
      <c r="CU191" s="14">
        <v>9</v>
      </c>
      <c r="CV191" s="14">
        <v>8</v>
      </c>
      <c r="CW191" s="14">
        <v>12</v>
      </c>
      <c r="CX191" s="14">
        <v>15</v>
      </c>
      <c r="CY191" s="14">
        <v>10</v>
      </c>
      <c r="CZ191" s="14">
        <v>7</v>
      </c>
      <c r="DA191" s="14">
        <v>5</v>
      </c>
      <c r="DB191" s="18">
        <v>6</v>
      </c>
      <c r="DD191" s="14">
        <v>74</v>
      </c>
      <c r="DE191" s="14">
        <v>62</v>
      </c>
      <c r="DF191" s="14">
        <v>63</v>
      </c>
      <c r="DG191" s="14">
        <v>71</v>
      </c>
      <c r="DH191" s="14">
        <v>89</v>
      </c>
      <c r="DI191" s="14">
        <v>91</v>
      </c>
      <c r="DJ191" s="14">
        <v>56</v>
      </c>
      <c r="DK191" s="14">
        <v>62</v>
      </c>
      <c r="DL191" s="14">
        <v>65</v>
      </c>
      <c r="DM191" s="14">
        <v>75</v>
      </c>
      <c r="DN191" s="14">
        <v>58</v>
      </c>
      <c r="DO191" s="14">
        <v>59</v>
      </c>
      <c r="DP191" s="14">
        <v>58</v>
      </c>
      <c r="DQ191" s="14">
        <v>49</v>
      </c>
      <c r="DR191" s="14">
        <v>37</v>
      </c>
      <c r="DS191" s="14">
        <v>53</v>
      </c>
      <c r="DT191" s="14">
        <v>63</v>
      </c>
      <c r="DU191" s="14">
        <v>70</v>
      </c>
      <c r="DV191" s="14">
        <v>65</v>
      </c>
      <c r="DW191" s="14">
        <v>57</v>
      </c>
      <c r="DX191" s="14">
        <v>55</v>
      </c>
      <c r="DY191" s="14">
        <v>52</v>
      </c>
      <c r="DZ191" s="14">
        <v>59</v>
      </c>
      <c r="EA191" s="14">
        <v>63</v>
      </c>
      <c r="EB191" s="14">
        <v>68</v>
      </c>
      <c r="EC191" s="14">
        <v>57</v>
      </c>
      <c r="ED191" s="14">
        <v>58</v>
      </c>
      <c r="EE191" s="14">
        <v>47</v>
      </c>
      <c r="EF191" s="14">
        <v>53</v>
      </c>
      <c r="EG191" s="14">
        <v>58</v>
      </c>
      <c r="EH191" s="14">
        <v>49</v>
      </c>
      <c r="EI191" s="14">
        <v>52</v>
      </c>
      <c r="EJ191" s="14">
        <v>78</v>
      </c>
      <c r="EK191" s="14">
        <v>79</v>
      </c>
      <c r="EL191" s="14">
        <v>35</v>
      </c>
      <c r="EM191" s="14">
        <v>72</v>
      </c>
      <c r="EN191" s="14">
        <v>73</v>
      </c>
      <c r="EO191" s="14">
        <v>66</v>
      </c>
      <c r="EP191" s="14">
        <v>74</v>
      </c>
      <c r="EQ191" s="14">
        <v>69</v>
      </c>
      <c r="ER191" s="14">
        <v>83</v>
      </c>
      <c r="ES191" s="14">
        <v>47</v>
      </c>
      <c r="ET191" s="14">
        <v>44</v>
      </c>
      <c r="EU191" s="14">
        <v>70</v>
      </c>
      <c r="EV191" s="14">
        <v>59</v>
      </c>
      <c r="EW191" s="14">
        <v>42</v>
      </c>
      <c r="EX191" s="14">
        <v>59</v>
      </c>
      <c r="EY191" s="14">
        <v>63</v>
      </c>
      <c r="EZ191" s="14">
        <v>39</v>
      </c>
      <c r="FA191" s="14">
        <v>36</v>
      </c>
      <c r="FB191" s="14">
        <v>62</v>
      </c>
      <c r="FC191" s="18">
        <v>46</v>
      </c>
      <c r="FD191" s="18"/>
    </row>
    <row r="192" spans="1:160" ht="12">
      <c r="A192" s="1" t="s">
        <v>16</v>
      </c>
      <c r="B192" s="8">
        <f t="shared" si="2"/>
        <v>0.1452991452991453</v>
      </c>
      <c r="C192" s="8">
        <f t="shared" si="3"/>
        <v>0.13946117274167988</v>
      </c>
      <c r="D192" s="8">
        <f t="shared" si="4"/>
        <v>0.14234234234234233</v>
      </c>
      <c r="E192" s="8">
        <f t="shared" si="5"/>
        <v>0.1588785046728972</v>
      </c>
      <c r="F192" s="8">
        <f t="shared" si="6"/>
        <v>0.11569148936170212</v>
      </c>
      <c r="G192" s="8">
        <f t="shared" si="7"/>
        <v>0.1259259259259259</v>
      </c>
      <c r="H192" s="8">
        <f t="shared" si="8"/>
        <v>0.14802065404475043</v>
      </c>
      <c r="I192" s="8">
        <f t="shared" si="9"/>
        <v>0.11743119266055047</v>
      </c>
      <c r="J192" s="8">
        <f t="shared" si="10"/>
        <v>0.10668789808917198</v>
      </c>
      <c r="K192" s="8">
        <f t="shared" si="11"/>
        <v>0.1480836236933798</v>
      </c>
      <c r="L192" s="8">
        <f t="shared" si="12"/>
        <v>0.14734774066797643</v>
      </c>
      <c r="M192" s="8">
        <f t="shared" si="13"/>
        <v>0.132569558101473</v>
      </c>
      <c r="N192" s="8">
        <f t="shared" si="14"/>
        <v>0.10786106032906764</v>
      </c>
      <c r="O192" s="8">
        <f t="shared" si="15"/>
        <v>0.1324110671936759</v>
      </c>
      <c r="P192" s="8">
        <f t="shared" si="16"/>
        <v>0.10748560460652591</v>
      </c>
      <c r="Q192" s="8">
        <f t="shared" si="17"/>
        <v>0.1346153846153846</v>
      </c>
      <c r="R192" s="8">
        <f t="shared" si="18"/>
        <v>0.12389380530973451</v>
      </c>
      <c r="S192" s="8">
        <f t="shared" si="19"/>
        <v>0.12274368231046931</v>
      </c>
      <c r="T192" s="8">
        <f t="shared" si="20"/>
        <v>0.10772357723577236</v>
      </c>
      <c r="U192" s="8">
        <f t="shared" si="21"/>
        <v>0.14285714285714285</v>
      </c>
      <c r="V192" s="8">
        <f t="shared" si="22"/>
        <v>0.126232741617357</v>
      </c>
      <c r="W192" s="8">
        <f t="shared" si="23"/>
        <v>0.11875</v>
      </c>
      <c r="X192" s="8">
        <f t="shared" si="24"/>
        <v>0.126953125</v>
      </c>
      <c r="Y192" s="8">
        <f t="shared" si="25"/>
        <v>0.11264822134387352</v>
      </c>
      <c r="Z192" s="8">
        <f t="shared" si="26"/>
        <v>0.08196721311475409</v>
      </c>
      <c r="AA192" s="8">
        <f t="shared" si="27"/>
        <v>0.096</v>
      </c>
      <c r="AB192" s="8">
        <f t="shared" si="28"/>
        <v>0.07884615384615384</v>
      </c>
      <c r="AC192" s="8">
        <f t="shared" si="29"/>
        <v>0.10746812386156648</v>
      </c>
      <c r="AD192" s="8">
        <f t="shared" si="30"/>
        <v>0.08610567514677103</v>
      </c>
      <c r="AE192" s="8">
        <f t="shared" si="31"/>
        <v>0.12710280373831775</v>
      </c>
      <c r="AF192" s="8">
        <f t="shared" si="32"/>
        <v>0.12227805695142378</v>
      </c>
      <c r="AG192" s="8">
        <f t="shared" si="33"/>
        <v>0.1015625</v>
      </c>
      <c r="AH192" s="8">
        <f t="shared" si="34"/>
        <v>0.10793650793650794</v>
      </c>
      <c r="AI192" s="8">
        <f t="shared" si="35"/>
        <v>0.1125</v>
      </c>
      <c r="AJ192" s="8">
        <f t="shared" si="36"/>
        <v>0.17049808429118773</v>
      </c>
      <c r="AK192" s="8">
        <f t="shared" si="37"/>
        <v>0.1876790830945559</v>
      </c>
      <c r="AL192" s="8">
        <f t="shared" si="38"/>
        <v>0.17748344370860927</v>
      </c>
      <c r="AM192" s="8">
        <f t="shared" si="39"/>
        <v>0.1875</v>
      </c>
      <c r="AN192" s="8">
        <f t="shared" si="40"/>
        <v>0.18900804289544235</v>
      </c>
      <c r="AO192" s="8">
        <f t="shared" si="41"/>
        <v>0.15641711229946523</v>
      </c>
      <c r="AP192" s="8">
        <f t="shared" si="42"/>
        <v>0.14682539682539683</v>
      </c>
      <c r="AQ192" s="8">
        <f t="shared" si="43"/>
        <v>0.1617440225035162</v>
      </c>
      <c r="AR192" s="8">
        <f t="shared" si="44"/>
        <v>0.18855218855218855</v>
      </c>
      <c r="AS192" s="8">
        <f t="shared" si="45"/>
        <v>0.1760104302477184</v>
      </c>
      <c r="AT192" s="8">
        <f t="shared" si="46"/>
        <v>0.15820029027576196</v>
      </c>
      <c r="AU192" s="8">
        <f t="shared" si="47"/>
        <v>0.1933240611961057</v>
      </c>
      <c r="AV192" s="8">
        <f t="shared" si="48"/>
        <v>0.17757009345794392</v>
      </c>
      <c r="AW192" s="8">
        <f t="shared" si="1"/>
        <v>0.17162162162162162</v>
      </c>
      <c r="AX192" s="8">
        <f t="shared" si="1"/>
        <v>0.187207488299532</v>
      </c>
      <c r="AY192" s="8">
        <f t="shared" si="1"/>
        <v>0.1658653846153846</v>
      </c>
      <c r="AZ192" s="8">
        <f t="shared" si="1"/>
        <v>0.13079470198675497</v>
      </c>
      <c r="BA192" s="12">
        <f t="shared" si="1"/>
        <v>0.1791044776119403</v>
      </c>
      <c r="BB192" s="25" t="str">
        <f>IF(AQ179=0,"done!","to do")</f>
        <v>done!</v>
      </c>
      <c r="BC192" s="14">
        <v>102</v>
      </c>
      <c r="BD192" s="14">
        <v>88</v>
      </c>
      <c r="BE192" s="14">
        <v>79</v>
      </c>
      <c r="BF192" s="14">
        <v>102</v>
      </c>
      <c r="BG192" s="14">
        <v>87</v>
      </c>
      <c r="BH192" s="14">
        <v>85</v>
      </c>
      <c r="BI192" s="14">
        <v>86</v>
      </c>
      <c r="BJ192" s="14">
        <v>64</v>
      </c>
      <c r="BK192" s="14">
        <v>67</v>
      </c>
      <c r="BL192" s="14">
        <v>85</v>
      </c>
      <c r="BM192" s="14">
        <v>75</v>
      </c>
      <c r="BN192" s="14">
        <v>81</v>
      </c>
      <c r="BO192" s="14">
        <v>59</v>
      </c>
      <c r="BP192" s="14">
        <v>67</v>
      </c>
      <c r="BQ192" s="14">
        <v>56</v>
      </c>
      <c r="BR192" s="14">
        <v>70</v>
      </c>
      <c r="BS192" s="14">
        <v>70</v>
      </c>
      <c r="BT192" s="14">
        <v>68</v>
      </c>
      <c r="BU192" s="14">
        <v>53</v>
      </c>
      <c r="BV192" s="14">
        <v>79</v>
      </c>
      <c r="BW192" s="14">
        <v>64</v>
      </c>
      <c r="BX192" s="14">
        <v>57</v>
      </c>
      <c r="BY192" s="14">
        <v>65</v>
      </c>
      <c r="BZ192" s="14">
        <v>57</v>
      </c>
      <c r="CA192" s="14">
        <v>45</v>
      </c>
      <c r="CB192" s="14">
        <v>48</v>
      </c>
      <c r="CC192" s="14">
        <v>41</v>
      </c>
      <c r="CD192" s="14">
        <v>59</v>
      </c>
      <c r="CE192" s="14">
        <v>44</v>
      </c>
      <c r="CF192" s="14">
        <v>68</v>
      </c>
      <c r="CG192" s="14">
        <v>73</v>
      </c>
      <c r="CH192" s="14">
        <v>65</v>
      </c>
      <c r="CI192" s="14">
        <v>68</v>
      </c>
      <c r="CJ192" s="14">
        <v>72</v>
      </c>
      <c r="CK192" s="14">
        <v>89</v>
      </c>
      <c r="CL192" s="14">
        <v>131</v>
      </c>
      <c r="CM192" s="14">
        <v>134</v>
      </c>
      <c r="CN192" s="14">
        <v>159</v>
      </c>
      <c r="CO192" s="14">
        <v>141</v>
      </c>
      <c r="CP192" s="14">
        <v>117</v>
      </c>
      <c r="CQ192" s="14">
        <v>111</v>
      </c>
      <c r="CR192" s="14">
        <v>115</v>
      </c>
      <c r="CS192" s="14">
        <v>112</v>
      </c>
      <c r="CT192" s="14">
        <v>135</v>
      </c>
      <c r="CU192" s="14">
        <v>109</v>
      </c>
      <c r="CV192" s="14">
        <v>139</v>
      </c>
      <c r="CW192" s="14">
        <v>114</v>
      </c>
      <c r="CX192" s="14">
        <v>127</v>
      </c>
      <c r="CY192" s="14">
        <v>120</v>
      </c>
      <c r="CZ192" s="14">
        <v>69</v>
      </c>
      <c r="DA192" s="14">
        <v>79</v>
      </c>
      <c r="DB192" s="18">
        <v>120</v>
      </c>
      <c r="DD192" s="14">
        <v>702</v>
      </c>
      <c r="DE192" s="14">
        <v>631</v>
      </c>
      <c r="DF192" s="14">
        <v>555</v>
      </c>
      <c r="DG192" s="14">
        <v>642</v>
      </c>
      <c r="DH192" s="14">
        <v>752</v>
      </c>
      <c r="DI192" s="14">
        <v>675</v>
      </c>
      <c r="DJ192" s="14">
        <v>581</v>
      </c>
      <c r="DK192" s="14">
        <v>545</v>
      </c>
      <c r="DL192" s="14">
        <v>628</v>
      </c>
      <c r="DM192" s="14">
        <v>574</v>
      </c>
      <c r="DN192" s="14">
        <v>509</v>
      </c>
      <c r="DO192" s="14">
        <v>611</v>
      </c>
      <c r="DP192" s="14">
        <v>547</v>
      </c>
      <c r="DQ192" s="14">
        <v>506</v>
      </c>
      <c r="DR192" s="14">
        <v>521</v>
      </c>
      <c r="DS192" s="14">
        <v>520</v>
      </c>
      <c r="DT192" s="14">
        <v>565</v>
      </c>
      <c r="DU192" s="14">
        <v>554</v>
      </c>
      <c r="DV192" s="14">
        <v>492</v>
      </c>
      <c r="DW192" s="14">
        <v>553</v>
      </c>
      <c r="DX192" s="14">
        <v>507</v>
      </c>
      <c r="DY192" s="14">
        <v>480</v>
      </c>
      <c r="DZ192" s="14">
        <v>512</v>
      </c>
      <c r="EA192" s="14">
        <v>506</v>
      </c>
      <c r="EB192" s="14">
        <v>549</v>
      </c>
      <c r="EC192" s="14">
        <v>500</v>
      </c>
      <c r="ED192" s="14">
        <v>520</v>
      </c>
      <c r="EE192" s="14">
        <v>549</v>
      </c>
      <c r="EF192" s="14">
        <v>511</v>
      </c>
      <c r="EG192" s="14">
        <v>535</v>
      </c>
      <c r="EH192" s="14">
        <v>597</v>
      </c>
      <c r="EI192" s="14">
        <v>640</v>
      </c>
      <c r="EJ192" s="14">
        <v>630</v>
      </c>
      <c r="EK192" s="14">
        <v>640</v>
      </c>
      <c r="EL192" s="14">
        <v>522</v>
      </c>
      <c r="EM192" s="14">
        <v>698</v>
      </c>
      <c r="EN192" s="14">
        <v>755</v>
      </c>
      <c r="EO192" s="14">
        <v>848</v>
      </c>
      <c r="EP192" s="14">
        <v>746</v>
      </c>
      <c r="EQ192" s="14">
        <v>748</v>
      </c>
      <c r="ER192" s="14">
        <v>756</v>
      </c>
      <c r="ES192" s="14">
        <v>711</v>
      </c>
      <c r="ET192" s="14">
        <v>594</v>
      </c>
      <c r="EU192" s="14">
        <v>767</v>
      </c>
      <c r="EV192" s="14">
        <v>689</v>
      </c>
      <c r="EW192" s="14">
        <v>719</v>
      </c>
      <c r="EX192" s="14">
        <v>642</v>
      </c>
      <c r="EY192" s="14">
        <v>740</v>
      </c>
      <c r="EZ192" s="14">
        <v>641</v>
      </c>
      <c r="FA192" s="14">
        <v>416</v>
      </c>
      <c r="FB192" s="14">
        <v>604</v>
      </c>
      <c r="FC192" s="18">
        <v>670</v>
      </c>
      <c r="FD192" s="18"/>
    </row>
    <row r="193" spans="24:77" ht="12">
      <c r="X193" s="34"/>
      <c r="Y193" s="35"/>
      <c r="Z193" s="35"/>
      <c r="AA193" s="35"/>
      <c r="AB193" s="35"/>
      <c r="AC193" s="35"/>
      <c r="AD193" s="35"/>
      <c r="AE193" s="35"/>
      <c r="AF193" s="35"/>
      <c r="AG193" s="35"/>
      <c r="BY193" s="14"/>
    </row>
    <row r="194" spans="1:108" ht="12">
      <c r="A194" s="6" t="s">
        <v>47</v>
      </c>
      <c r="X194" s="34"/>
      <c r="Y194" s="35"/>
      <c r="Z194" s="35"/>
      <c r="AA194" s="35"/>
      <c r="AB194" s="35"/>
      <c r="AC194" s="35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D194" s="6"/>
    </row>
    <row r="195" spans="1:160" ht="12">
      <c r="A195" s="1" t="s">
        <v>18</v>
      </c>
      <c r="AI195" s="1"/>
      <c r="AJ195" s="1"/>
      <c r="AK195" s="1"/>
      <c r="AL195" s="1"/>
      <c r="AM195" s="1"/>
      <c r="AN195" s="1"/>
      <c r="AO195" s="1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</row>
    <row r="196" spans="1:53" ht="12">
      <c r="A196" s="1" t="s">
        <v>57</v>
      </c>
      <c r="B196" s="1">
        <v>24</v>
      </c>
      <c r="C196" s="1">
        <v>15</v>
      </c>
      <c r="D196" s="1">
        <v>24</v>
      </c>
      <c r="E196" s="1">
        <v>37</v>
      </c>
      <c r="F196" s="1">
        <v>26</v>
      </c>
      <c r="G196" s="1">
        <v>24</v>
      </c>
      <c r="H196" s="1">
        <v>20</v>
      </c>
      <c r="I196" s="1">
        <v>27</v>
      </c>
      <c r="J196" s="1">
        <v>29</v>
      </c>
      <c r="K196" s="1">
        <v>16</v>
      </c>
      <c r="L196" s="1">
        <v>17</v>
      </c>
      <c r="M196" s="1">
        <v>20</v>
      </c>
      <c r="N196" s="1">
        <v>25</v>
      </c>
      <c r="O196" s="1">
        <v>12</v>
      </c>
      <c r="P196" s="1">
        <v>11</v>
      </c>
      <c r="Q196" s="1">
        <v>23</v>
      </c>
      <c r="R196" s="1">
        <v>23</v>
      </c>
      <c r="S196" s="1">
        <v>15</v>
      </c>
      <c r="T196" s="1">
        <v>13</v>
      </c>
      <c r="U196" s="1">
        <v>30</v>
      </c>
      <c r="V196" s="1">
        <v>26</v>
      </c>
      <c r="W196" s="1">
        <v>13</v>
      </c>
      <c r="X196" s="1">
        <v>10</v>
      </c>
      <c r="Y196" s="1">
        <v>29</v>
      </c>
      <c r="Z196" s="1">
        <v>26</v>
      </c>
      <c r="AA196" s="1">
        <v>17</v>
      </c>
      <c r="AB196" s="1">
        <v>13</v>
      </c>
      <c r="AC196" s="1">
        <v>25</v>
      </c>
      <c r="AD196" s="1">
        <v>23</v>
      </c>
      <c r="AE196" s="1">
        <v>21</v>
      </c>
      <c r="AF196" s="1">
        <v>8</v>
      </c>
      <c r="AG196" s="1">
        <v>39</v>
      </c>
      <c r="AH196" s="1">
        <v>47</v>
      </c>
      <c r="AI196" s="1">
        <v>25</v>
      </c>
      <c r="AJ196" s="1">
        <v>20</v>
      </c>
      <c r="AK196" s="1">
        <v>31</v>
      </c>
      <c r="AL196" s="1">
        <v>30</v>
      </c>
      <c r="AM196" s="1">
        <v>27</v>
      </c>
      <c r="AN196" s="1">
        <v>21</v>
      </c>
      <c r="AO196" s="1">
        <v>32</v>
      </c>
      <c r="AP196" s="1">
        <v>24</v>
      </c>
      <c r="AQ196" s="1">
        <v>32</v>
      </c>
      <c r="AR196" s="1">
        <v>20</v>
      </c>
      <c r="AS196" s="1">
        <v>31</v>
      </c>
      <c r="AT196" s="1">
        <v>37</v>
      </c>
      <c r="AU196" s="1">
        <v>16</v>
      </c>
      <c r="AV196" s="1">
        <v>23</v>
      </c>
      <c r="AW196" s="1">
        <v>30</v>
      </c>
      <c r="AX196" s="1">
        <v>32</v>
      </c>
      <c r="AY196" s="1">
        <v>16</v>
      </c>
      <c r="AZ196" s="1">
        <v>21</v>
      </c>
      <c r="BA196" s="3">
        <v>27</v>
      </c>
    </row>
    <row r="197" spans="1:53" ht="12">
      <c r="A197" s="1" t="s">
        <v>70</v>
      </c>
      <c r="B197" s="1">
        <v>21</v>
      </c>
      <c r="C197" s="1">
        <v>11</v>
      </c>
      <c r="D197" s="1">
        <v>10</v>
      </c>
      <c r="E197" s="1">
        <v>13</v>
      </c>
      <c r="F197" s="1">
        <v>16</v>
      </c>
      <c r="G197" s="1">
        <v>26</v>
      </c>
      <c r="H197" s="1">
        <v>17</v>
      </c>
      <c r="I197" s="1">
        <v>13</v>
      </c>
      <c r="J197" s="1">
        <v>16</v>
      </c>
      <c r="K197" s="1">
        <v>14</v>
      </c>
      <c r="L197" s="1">
        <v>10</v>
      </c>
      <c r="M197" s="1">
        <v>16</v>
      </c>
      <c r="N197" s="1">
        <v>21</v>
      </c>
      <c r="O197" s="1">
        <v>5</v>
      </c>
      <c r="P197" s="1">
        <v>12</v>
      </c>
      <c r="Q197" s="1">
        <v>5</v>
      </c>
      <c r="R197" s="1">
        <v>17</v>
      </c>
      <c r="S197" s="1">
        <v>5</v>
      </c>
      <c r="T197" s="1">
        <v>11</v>
      </c>
      <c r="U197" s="1">
        <v>17</v>
      </c>
      <c r="V197" s="1">
        <v>10</v>
      </c>
      <c r="W197" s="1">
        <v>8</v>
      </c>
      <c r="X197" s="1">
        <v>9</v>
      </c>
      <c r="Y197" s="1">
        <v>8</v>
      </c>
      <c r="Z197" s="1">
        <v>13</v>
      </c>
      <c r="AA197" s="1">
        <v>13</v>
      </c>
      <c r="AB197" s="1">
        <v>10</v>
      </c>
      <c r="AC197" s="1">
        <v>23</v>
      </c>
      <c r="AD197" s="1">
        <v>12</v>
      </c>
      <c r="AE197" s="1">
        <v>14</v>
      </c>
      <c r="AF197" s="1">
        <v>14</v>
      </c>
      <c r="AG197" s="1">
        <v>18</v>
      </c>
      <c r="AH197" s="1">
        <v>22</v>
      </c>
      <c r="AI197" s="1">
        <v>1</v>
      </c>
      <c r="AJ197" s="1">
        <v>2</v>
      </c>
      <c r="AK197" s="1">
        <v>2</v>
      </c>
      <c r="AL197" s="1">
        <v>25</v>
      </c>
      <c r="AM197" s="1">
        <v>17</v>
      </c>
      <c r="AN197" s="1">
        <v>22</v>
      </c>
      <c r="AO197" s="1">
        <v>16</v>
      </c>
      <c r="AP197" s="1">
        <v>20</v>
      </c>
      <c r="AQ197" s="1">
        <v>18</v>
      </c>
      <c r="AR197" s="1">
        <v>13</v>
      </c>
      <c r="AS197" s="1">
        <v>16</v>
      </c>
      <c r="AT197" s="1">
        <v>9</v>
      </c>
      <c r="AU197" s="1">
        <v>11</v>
      </c>
      <c r="AV197" s="1">
        <v>16</v>
      </c>
      <c r="AW197" s="1">
        <v>8</v>
      </c>
      <c r="AX197" s="1">
        <v>19</v>
      </c>
      <c r="AY197" s="1">
        <v>12</v>
      </c>
      <c r="AZ197" s="1">
        <v>10</v>
      </c>
      <c r="BA197" s="3">
        <v>15</v>
      </c>
    </row>
    <row r="198" spans="1:53" ht="12">
      <c r="A198" s="1" t="s">
        <v>58</v>
      </c>
      <c r="B198" s="1">
        <v>1</v>
      </c>
      <c r="C198" s="1">
        <v>1</v>
      </c>
      <c r="D198" s="1">
        <v>5</v>
      </c>
      <c r="E198" s="1">
        <v>4</v>
      </c>
      <c r="F198" s="1">
        <v>5</v>
      </c>
      <c r="G198" s="1">
        <v>3</v>
      </c>
      <c r="H198" s="1">
        <v>2</v>
      </c>
      <c r="I198" s="1">
        <v>0</v>
      </c>
      <c r="J198" s="1">
        <v>1</v>
      </c>
      <c r="K198" s="1">
        <v>2</v>
      </c>
      <c r="L198" s="1">
        <v>5</v>
      </c>
      <c r="M198" s="1">
        <v>2</v>
      </c>
      <c r="N198" s="1">
        <v>1</v>
      </c>
      <c r="O198" s="1">
        <v>0</v>
      </c>
      <c r="P198" s="1">
        <v>2</v>
      </c>
      <c r="Q198" s="1">
        <v>1</v>
      </c>
      <c r="R198" s="1">
        <v>2</v>
      </c>
      <c r="S198" s="1">
        <v>2</v>
      </c>
      <c r="T198" s="1">
        <v>4</v>
      </c>
      <c r="U198" s="1">
        <v>0</v>
      </c>
      <c r="V198" s="1">
        <v>1</v>
      </c>
      <c r="W198" s="1">
        <v>1</v>
      </c>
      <c r="X198" s="1">
        <v>0</v>
      </c>
      <c r="Y198" s="1">
        <v>0</v>
      </c>
      <c r="Z198" s="1">
        <v>0</v>
      </c>
      <c r="AA198" s="1">
        <v>2</v>
      </c>
      <c r="AB198" s="1">
        <v>1</v>
      </c>
      <c r="AC198" s="1">
        <v>3</v>
      </c>
      <c r="AD198" s="1">
        <v>4</v>
      </c>
      <c r="AE198" s="1">
        <v>1</v>
      </c>
      <c r="AF198" s="1">
        <v>1</v>
      </c>
      <c r="AG198" s="1">
        <v>0</v>
      </c>
      <c r="AH198" s="1">
        <v>3</v>
      </c>
      <c r="AI198" s="1">
        <v>22</v>
      </c>
      <c r="AJ198" s="1">
        <v>5</v>
      </c>
      <c r="AK198" s="1">
        <v>19</v>
      </c>
      <c r="AL198" s="1">
        <v>8</v>
      </c>
      <c r="AM198" s="1">
        <v>2</v>
      </c>
      <c r="AN198" s="1">
        <v>0</v>
      </c>
      <c r="AO198" s="1">
        <v>0</v>
      </c>
      <c r="AP198" s="1">
        <v>2</v>
      </c>
      <c r="AQ198" s="1">
        <v>2</v>
      </c>
      <c r="AR198" s="1">
        <v>2</v>
      </c>
      <c r="AS198" s="1">
        <v>1</v>
      </c>
      <c r="AT198" s="1">
        <v>4</v>
      </c>
      <c r="AU198" s="1">
        <v>1</v>
      </c>
      <c r="AV198" s="1">
        <v>1</v>
      </c>
      <c r="AW198" s="1">
        <v>4</v>
      </c>
      <c r="AX198" s="1">
        <v>2</v>
      </c>
      <c r="AY198" s="1">
        <v>1</v>
      </c>
      <c r="AZ198" s="1">
        <v>0</v>
      </c>
      <c r="BA198" s="3">
        <v>1</v>
      </c>
    </row>
    <row r="199" spans="1:53" ht="12">
      <c r="A199" s="1" t="s">
        <v>59</v>
      </c>
      <c r="B199" s="1">
        <v>17</v>
      </c>
      <c r="C199" s="1">
        <v>19</v>
      </c>
      <c r="D199" s="1">
        <v>13</v>
      </c>
      <c r="E199" s="1">
        <v>22</v>
      </c>
      <c r="F199" s="1">
        <v>21</v>
      </c>
      <c r="G199" s="1">
        <v>21</v>
      </c>
      <c r="H199" s="1">
        <v>10</v>
      </c>
      <c r="I199" s="1">
        <v>9</v>
      </c>
      <c r="J199" s="1">
        <v>21</v>
      </c>
      <c r="K199" s="1">
        <v>13</v>
      </c>
      <c r="L199" s="1">
        <v>14</v>
      </c>
      <c r="M199" s="1">
        <v>6</v>
      </c>
      <c r="N199" s="1">
        <v>11</v>
      </c>
      <c r="O199" s="1">
        <v>11</v>
      </c>
      <c r="P199" s="1">
        <v>7</v>
      </c>
      <c r="Q199" s="1">
        <v>15</v>
      </c>
      <c r="R199" s="1">
        <v>3</v>
      </c>
      <c r="S199" s="1">
        <v>12</v>
      </c>
      <c r="T199" s="1">
        <v>8</v>
      </c>
      <c r="U199" s="1">
        <v>13</v>
      </c>
      <c r="V199" s="1">
        <v>19</v>
      </c>
      <c r="W199" s="1">
        <v>7</v>
      </c>
      <c r="X199" s="1">
        <v>9</v>
      </c>
      <c r="Y199" s="1">
        <v>18</v>
      </c>
      <c r="Z199" s="1">
        <v>17</v>
      </c>
      <c r="AA199" s="1">
        <v>9</v>
      </c>
      <c r="AB199" s="1">
        <v>16</v>
      </c>
      <c r="AC199" s="1">
        <v>10</v>
      </c>
      <c r="AD199" s="1">
        <v>12</v>
      </c>
      <c r="AE199" s="1">
        <v>24</v>
      </c>
      <c r="AF199" s="1">
        <v>16</v>
      </c>
      <c r="AG199" s="1">
        <v>13</v>
      </c>
      <c r="AH199" s="1">
        <v>16</v>
      </c>
      <c r="AI199" s="1">
        <v>24</v>
      </c>
      <c r="AJ199" s="1">
        <v>16</v>
      </c>
      <c r="AK199" s="1">
        <v>23</v>
      </c>
      <c r="AL199" s="1">
        <v>20</v>
      </c>
      <c r="AM199" s="1">
        <v>24</v>
      </c>
      <c r="AN199" s="1">
        <v>11</v>
      </c>
      <c r="AO199" s="1">
        <v>29</v>
      </c>
      <c r="AP199" s="1">
        <v>27</v>
      </c>
      <c r="AQ199" s="1">
        <v>16</v>
      </c>
      <c r="AR199" s="1">
        <v>16</v>
      </c>
      <c r="AS199" s="1">
        <v>17</v>
      </c>
      <c r="AT199" s="1">
        <v>19</v>
      </c>
      <c r="AU199" s="1">
        <v>14</v>
      </c>
      <c r="AV199" s="1">
        <v>8</v>
      </c>
      <c r="AW199" s="1">
        <v>16</v>
      </c>
      <c r="AX199" s="1">
        <v>13</v>
      </c>
      <c r="AY199" s="1">
        <v>8</v>
      </c>
      <c r="AZ199" s="1">
        <v>7</v>
      </c>
      <c r="BA199" s="3">
        <v>11</v>
      </c>
    </row>
    <row r="200" spans="1:53" ht="12">
      <c r="A200" s="1" t="s">
        <v>60</v>
      </c>
      <c r="B200" s="1">
        <v>52</v>
      </c>
      <c r="C200" s="1">
        <v>31</v>
      </c>
      <c r="D200" s="1">
        <v>26</v>
      </c>
      <c r="E200" s="1">
        <v>29</v>
      </c>
      <c r="F200" s="1">
        <v>49</v>
      </c>
      <c r="G200" s="1">
        <v>35</v>
      </c>
      <c r="H200" s="1">
        <v>19</v>
      </c>
      <c r="I200" s="1">
        <v>33</v>
      </c>
      <c r="J200" s="1">
        <v>41</v>
      </c>
      <c r="K200" s="1">
        <v>26</v>
      </c>
      <c r="L200" s="1">
        <v>14</v>
      </c>
      <c r="M200" s="1">
        <v>47</v>
      </c>
      <c r="N200" s="1">
        <v>56</v>
      </c>
      <c r="O200" s="1">
        <v>32</v>
      </c>
      <c r="P200" s="1">
        <v>34</v>
      </c>
      <c r="Q200" s="1">
        <v>36</v>
      </c>
      <c r="R200" s="1">
        <v>31</v>
      </c>
      <c r="S200" s="1">
        <v>32</v>
      </c>
      <c r="T200" s="1">
        <v>30</v>
      </c>
      <c r="U200" s="1">
        <v>31</v>
      </c>
      <c r="V200" s="1">
        <v>32</v>
      </c>
      <c r="W200" s="1">
        <v>30</v>
      </c>
      <c r="X200" s="1">
        <v>17</v>
      </c>
      <c r="Y200" s="1">
        <v>25</v>
      </c>
      <c r="Z200" s="1">
        <v>41</v>
      </c>
      <c r="AA200" s="1">
        <v>20</v>
      </c>
      <c r="AB200" s="1">
        <v>17</v>
      </c>
      <c r="AC200" s="1">
        <v>33</v>
      </c>
      <c r="AD200" s="1">
        <v>31</v>
      </c>
      <c r="AE200" s="1">
        <v>24</v>
      </c>
      <c r="AF200" s="1">
        <v>24</v>
      </c>
      <c r="AG200" s="1">
        <v>45</v>
      </c>
      <c r="AH200" s="1">
        <v>35</v>
      </c>
      <c r="AI200" s="1">
        <v>26</v>
      </c>
      <c r="AJ200" s="1">
        <v>27</v>
      </c>
      <c r="AK200" s="1">
        <v>32</v>
      </c>
      <c r="AL200" s="1">
        <v>34</v>
      </c>
      <c r="AM200" s="1">
        <v>40</v>
      </c>
      <c r="AN200" s="1">
        <v>24</v>
      </c>
      <c r="AO200" s="1">
        <v>30</v>
      </c>
      <c r="AP200" s="1">
        <v>36</v>
      </c>
      <c r="AQ200" s="1">
        <v>53</v>
      </c>
      <c r="AR200" s="1">
        <v>30</v>
      </c>
      <c r="AS200" s="1">
        <v>42</v>
      </c>
      <c r="AT200" s="1">
        <v>30</v>
      </c>
      <c r="AU200" s="1">
        <v>42</v>
      </c>
      <c r="AV200" s="1">
        <v>37</v>
      </c>
      <c r="AW200" s="1">
        <v>34</v>
      </c>
      <c r="AX200" s="1">
        <v>47</v>
      </c>
      <c r="AY200" s="1">
        <v>24</v>
      </c>
      <c r="AZ200" s="1">
        <v>36</v>
      </c>
      <c r="BA200" s="3">
        <v>42</v>
      </c>
    </row>
    <row r="201" spans="1:53" ht="12">
      <c r="A201" s="1" t="s">
        <v>61</v>
      </c>
      <c r="B201" s="1">
        <v>40</v>
      </c>
      <c r="C201" s="1">
        <v>27</v>
      </c>
      <c r="D201" s="1">
        <v>33</v>
      </c>
      <c r="E201" s="1">
        <v>44</v>
      </c>
      <c r="F201" s="1">
        <v>37</v>
      </c>
      <c r="G201" s="1">
        <v>51</v>
      </c>
      <c r="H201" s="1">
        <v>28</v>
      </c>
      <c r="I201" s="1">
        <v>44</v>
      </c>
      <c r="J201" s="1">
        <v>29</v>
      </c>
      <c r="K201" s="1">
        <v>27</v>
      </c>
      <c r="L201" s="1">
        <v>39</v>
      </c>
      <c r="M201" s="1">
        <v>47</v>
      </c>
      <c r="N201" s="1">
        <v>21</v>
      </c>
      <c r="O201" s="1">
        <v>14</v>
      </c>
      <c r="P201" s="1">
        <v>34</v>
      </c>
      <c r="Q201" s="1">
        <v>29</v>
      </c>
      <c r="R201" s="1">
        <v>31</v>
      </c>
      <c r="S201" s="1">
        <v>24</v>
      </c>
      <c r="T201" s="1">
        <v>22</v>
      </c>
      <c r="U201" s="1">
        <v>33</v>
      </c>
      <c r="V201" s="1">
        <v>31</v>
      </c>
      <c r="W201" s="1">
        <v>11</v>
      </c>
      <c r="X201" s="1">
        <v>26</v>
      </c>
      <c r="Y201" s="1">
        <v>31</v>
      </c>
      <c r="Z201" s="1">
        <v>35</v>
      </c>
      <c r="AA201" s="1">
        <v>28</v>
      </c>
      <c r="AB201" s="1">
        <v>7</v>
      </c>
      <c r="AC201" s="1">
        <v>35</v>
      </c>
      <c r="AD201" s="1">
        <v>32</v>
      </c>
      <c r="AE201" s="1">
        <v>20</v>
      </c>
      <c r="AF201" s="1">
        <v>30</v>
      </c>
      <c r="AG201" s="1">
        <v>41</v>
      </c>
      <c r="AH201" s="1">
        <v>26</v>
      </c>
      <c r="AI201" s="1">
        <v>27</v>
      </c>
      <c r="AJ201" s="1">
        <v>30</v>
      </c>
      <c r="AK201" s="1">
        <v>32</v>
      </c>
      <c r="AL201" s="1">
        <v>35</v>
      </c>
      <c r="AM201" s="1">
        <v>35</v>
      </c>
      <c r="AN201" s="1">
        <v>28</v>
      </c>
      <c r="AO201" s="1">
        <v>48</v>
      </c>
      <c r="AP201" s="1">
        <v>41</v>
      </c>
      <c r="AQ201" s="1">
        <v>21</v>
      </c>
      <c r="AR201" s="1">
        <v>26</v>
      </c>
      <c r="AS201" s="1">
        <v>34</v>
      </c>
      <c r="AT201" s="1">
        <v>33</v>
      </c>
      <c r="AU201" s="1">
        <v>53</v>
      </c>
      <c r="AV201" s="1">
        <v>50</v>
      </c>
      <c r="AW201" s="1">
        <v>58</v>
      </c>
      <c r="AX201" s="1">
        <v>39</v>
      </c>
      <c r="AY201" s="1">
        <v>21</v>
      </c>
      <c r="AZ201" s="1">
        <v>24</v>
      </c>
      <c r="BA201" s="3">
        <v>33</v>
      </c>
    </row>
    <row r="202" spans="1:53" ht="12">
      <c r="A202" s="1" t="s">
        <v>62</v>
      </c>
      <c r="B202" s="1">
        <v>39</v>
      </c>
      <c r="C202" s="1">
        <v>27</v>
      </c>
      <c r="D202" s="1">
        <v>11</v>
      </c>
      <c r="E202" s="1">
        <v>28</v>
      </c>
      <c r="F202" s="1">
        <v>30</v>
      </c>
      <c r="G202" s="1">
        <v>10</v>
      </c>
      <c r="H202" s="1">
        <v>17</v>
      </c>
      <c r="I202" s="1">
        <v>26</v>
      </c>
      <c r="J202" s="1">
        <v>28</v>
      </c>
      <c r="K202" s="1">
        <v>16</v>
      </c>
      <c r="L202" s="1">
        <v>15</v>
      </c>
      <c r="M202" s="1">
        <v>25</v>
      </c>
      <c r="N202" s="1">
        <v>17</v>
      </c>
      <c r="O202" s="1">
        <v>7</v>
      </c>
      <c r="P202" s="1">
        <v>12</v>
      </c>
      <c r="Q202" s="1">
        <v>19</v>
      </c>
      <c r="R202" s="1">
        <v>27</v>
      </c>
      <c r="S202" s="1">
        <v>20</v>
      </c>
      <c r="T202" s="1">
        <v>7</v>
      </c>
      <c r="U202" s="1">
        <v>21</v>
      </c>
      <c r="V202" s="1">
        <v>26</v>
      </c>
      <c r="W202" s="1">
        <v>10</v>
      </c>
      <c r="X202" s="1">
        <v>6</v>
      </c>
      <c r="Y202" s="1">
        <v>12</v>
      </c>
      <c r="Z202" s="1">
        <v>21</v>
      </c>
      <c r="AA202" s="1">
        <v>19</v>
      </c>
      <c r="AB202" s="1">
        <v>23</v>
      </c>
      <c r="AC202" s="1">
        <v>14</v>
      </c>
      <c r="AD202" s="1">
        <v>18</v>
      </c>
      <c r="AE202" s="1">
        <v>10</v>
      </c>
      <c r="AF202" s="1">
        <v>11</v>
      </c>
      <c r="AG202" s="1">
        <v>14</v>
      </c>
      <c r="AH202" s="1">
        <v>29</v>
      </c>
      <c r="AI202" s="1">
        <v>16</v>
      </c>
      <c r="AJ202" s="1">
        <v>7</v>
      </c>
      <c r="AK202" s="1">
        <v>45</v>
      </c>
      <c r="AL202" s="1">
        <v>27</v>
      </c>
      <c r="AM202" s="1">
        <v>23</v>
      </c>
      <c r="AN202" s="1">
        <v>20</v>
      </c>
      <c r="AO202" s="1">
        <v>13</v>
      </c>
      <c r="AP202" s="1">
        <v>14</v>
      </c>
      <c r="AQ202" s="1">
        <v>21</v>
      </c>
      <c r="AR202" s="1">
        <v>15</v>
      </c>
      <c r="AS202" s="1">
        <v>24</v>
      </c>
      <c r="AT202" s="1">
        <v>22</v>
      </c>
      <c r="AU202" s="1">
        <v>17</v>
      </c>
      <c r="AV202" s="1">
        <v>10</v>
      </c>
      <c r="AW202" s="1">
        <v>22</v>
      </c>
      <c r="AX202" s="1">
        <v>19</v>
      </c>
      <c r="AY202" s="1">
        <v>23</v>
      </c>
      <c r="AZ202" s="1">
        <v>25</v>
      </c>
      <c r="BA202" s="3">
        <v>31</v>
      </c>
    </row>
    <row r="203" spans="1:53" ht="12">
      <c r="A203" s="1" t="s">
        <v>63</v>
      </c>
      <c r="B203" s="1">
        <v>54</v>
      </c>
      <c r="C203" s="1">
        <v>28</v>
      </c>
      <c r="D203" s="1">
        <v>36</v>
      </c>
      <c r="E203" s="1">
        <v>51</v>
      </c>
      <c r="F203" s="1">
        <v>51</v>
      </c>
      <c r="G203" s="1">
        <v>30</v>
      </c>
      <c r="H203" s="1">
        <v>22</v>
      </c>
      <c r="I203" s="1">
        <v>37</v>
      </c>
      <c r="J203" s="1">
        <v>39</v>
      </c>
      <c r="K203" s="1">
        <v>25</v>
      </c>
      <c r="L203" s="1">
        <v>20</v>
      </c>
      <c r="M203" s="1">
        <v>48</v>
      </c>
      <c r="N203" s="1">
        <v>25</v>
      </c>
      <c r="O203" s="1">
        <v>21</v>
      </c>
      <c r="P203" s="1">
        <v>22</v>
      </c>
      <c r="Q203" s="1">
        <v>34</v>
      </c>
      <c r="R203" s="1">
        <v>33</v>
      </c>
      <c r="S203" s="1">
        <v>26</v>
      </c>
      <c r="T203" s="1">
        <v>19</v>
      </c>
      <c r="U203" s="1">
        <v>33</v>
      </c>
      <c r="V203" s="1">
        <v>19</v>
      </c>
      <c r="W203" s="1">
        <v>26</v>
      </c>
      <c r="X203" s="1">
        <v>23</v>
      </c>
      <c r="Y203" s="1">
        <v>28</v>
      </c>
      <c r="Z203" s="1">
        <v>27</v>
      </c>
      <c r="AA203" s="1">
        <v>16</v>
      </c>
      <c r="AB203" s="1">
        <v>34</v>
      </c>
      <c r="AC203" s="1">
        <v>55</v>
      </c>
      <c r="AD203" s="1">
        <v>39</v>
      </c>
      <c r="AE203" s="1">
        <v>29</v>
      </c>
      <c r="AF203" s="1">
        <v>31</v>
      </c>
      <c r="AG203" s="1">
        <v>28</v>
      </c>
      <c r="AH203" s="1">
        <v>27</v>
      </c>
      <c r="AI203" s="1">
        <v>36</v>
      </c>
      <c r="AJ203" s="1">
        <v>17</v>
      </c>
      <c r="AK203" s="1">
        <v>25</v>
      </c>
      <c r="AL203" s="1">
        <v>52</v>
      </c>
      <c r="AM203" s="1">
        <v>22</v>
      </c>
      <c r="AN203" s="1">
        <v>30</v>
      </c>
      <c r="AO203" s="1">
        <v>36</v>
      </c>
      <c r="AP203" s="1">
        <v>42</v>
      </c>
      <c r="AQ203" s="1">
        <v>48</v>
      </c>
      <c r="AR203" s="1">
        <v>27</v>
      </c>
      <c r="AS203" s="1">
        <v>60</v>
      </c>
      <c r="AT203" s="1">
        <v>32</v>
      </c>
      <c r="AU203" s="1">
        <v>28</v>
      </c>
      <c r="AV203" s="1">
        <v>44</v>
      </c>
      <c r="AW203" s="1">
        <v>31</v>
      </c>
      <c r="AX203" s="1">
        <v>38</v>
      </c>
      <c r="AY203" s="1">
        <v>28</v>
      </c>
      <c r="AZ203" s="1">
        <v>24</v>
      </c>
      <c r="BA203" s="3">
        <v>32</v>
      </c>
    </row>
    <row r="204" spans="1:53" ht="12">
      <c r="A204" s="1" t="s">
        <v>64</v>
      </c>
      <c r="B204" s="1">
        <v>17</v>
      </c>
      <c r="C204" s="1">
        <v>9</v>
      </c>
      <c r="D204" s="1">
        <v>10</v>
      </c>
      <c r="E204" s="1">
        <v>18</v>
      </c>
      <c r="F204" s="1">
        <v>19</v>
      </c>
      <c r="G204" s="1">
        <v>7</v>
      </c>
      <c r="H204" s="1">
        <v>23</v>
      </c>
      <c r="I204" s="1">
        <v>10</v>
      </c>
      <c r="J204" s="1">
        <v>14</v>
      </c>
      <c r="K204" s="1">
        <v>6</v>
      </c>
      <c r="L204" s="1">
        <v>6</v>
      </c>
      <c r="M204" s="1">
        <v>10</v>
      </c>
      <c r="N204" s="1">
        <v>9</v>
      </c>
      <c r="O204" s="1">
        <v>12</v>
      </c>
      <c r="P204" s="1">
        <v>7</v>
      </c>
      <c r="Q204" s="1">
        <v>11</v>
      </c>
      <c r="R204" s="1">
        <v>17</v>
      </c>
      <c r="S204" s="1">
        <v>10</v>
      </c>
      <c r="T204" s="1">
        <v>6</v>
      </c>
      <c r="U204" s="1">
        <v>7</v>
      </c>
      <c r="V204" s="1">
        <v>10</v>
      </c>
      <c r="W204" s="1">
        <v>12</v>
      </c>
      <c r="X204" s="1">
        <v>10</v>
      </c>
      <c r="Y204" s="1">
        <v>10</v>
      </c>
      <c r="Z204" s="1">
        <v>8</v>
      </c>
      <c r="AA204" s="1">
        <v>9</v>
      </c>
      <c r="AB204" s="1">
        <v>10</v>
      </c>
      <c r="AC204" s="1">
        <v>6</v>
      </c>
      <c r="AD204" s="1">
        <v>6</v>
      </c>
      <c r="AE204" s="1">
        <v>9</v>
      </c>
      <c r="AF204" s="1">
        <v>6</v>
      </c>
      <c r="AG204" s="1">
        <v>3</v>
      </c>
      <c r="AH204" s="1">
        <v>3</v>
      </c>
      <c r="AI204" s="1">
        <v>12</v>
      </c>
      <c r="AJ204" s="1">
        <v>12</v>
      </c>
      <c r="AK204" s="1">
        <v>13</v>
      </c>
      <c r="AL204" s="1">
        <v>11</v>
      </c>
      <c r="AM204" s="1">
        <v>12</v>
      </c>
      <c r="AN204" s="1">
        <v>7</v>
      </c>
      <c r="AO204" s="1">
        <v>8</v>
      </c>
      <c r="AP204" s="1">
        <v>10</v>
      </c>
      <c r="AQ204" s="1">
        <v>12</v>
      </c>
      <c r="AR204" s="1">
        <v>15</v>
      </c>
      <c r="AS204" s="1">
        <v>13</v>
      </c>
      <c r="AT204" s="1">
        <v>12</v>
      </c>
      <c r="AU204" s="1">
        <v>3</v>
      </c>
      <c r="AV204" s="1">
        <v>2</v>
      </c>
      <c r="AW204" s="1">
        <v>10</v>
      </c>
      <c r="AX204" s="1">
        <v>9</v>
      </c>
      <c r="AY204" s="1">
        <v>5</v>
      </c>
      <c r="AZ204" s="1">
        <v>7</v>
      </c>
      <c r="BA204" s="3">
        <v>10</v>
      </c>
    </row>
    <row r="205" spans="1:53" ht="12">
      <c r="A205" s="1" t="s">
        <v>65</v>
      </c>
      <c r="B205" s="1">
        <v>38</v>
      </c>
      <c r="C205" s="1">
        <v>12</v>
      </c>
      <c r="D205" s="1">
        <v>17</v>
      </c>
      <c r="E205" s="1">
        <v>31</v>
      </c>
      <c r="F205" s="1">
        <v>29</v>
      </c>
      <c r="G205" s="1">
        <v>17</v>
      </c>
      <c r="H205" s="1">
        <v>25</v>
      </c>
      <c r="I205" s="1">
        <v>26</v>
      </c>
      <c r="J205" s="1">
        <v>28</v>
      </c>
      <c r="K205" s="1">
        <v>21</v>
      </c>
      <c r="L205" s="1">
        <v>25</v>
      </c>
      <c r="M205" s="1">
        <v>25</v>
      </c>
      <c r="N205" s="1">
        <v>23</v>
      </c>
      <c r="O205" s="1">
        <v>18</v>
      </c>
      <c r="P205" s="1">
        <v>12</v>
      </c>
      <c r="Q205" s="1">
        <v>18</v>
      </c>
      <c r="R205" s="1">
        <v>22</v>
      </c>
      <c r="S205" s="1">
        <v>29</v>
      </c>
      <c r="T205" s="1">
        <v>5</v>
      </c>
      <c r="U205" s="1">
        <v>16</v>
      </c>
      <c r="V205" s="1">
        <v>16</v>
      </c>
      <c r="W205" s="1">
        <v>11</v>
      </c>
      <c r="X205" s="1">
        <v>24</v>
      </c>
      <c r="Y205" s="1">
        <v>18</v>
      </c>
      <c r="Z205" s="1">
        <v>26</v>
      </c>
      <c r="AA205" s="1">
        <v>9</v>
      </c>
      <c r="AB205" s="1">
        <v>12</v>
      </c>
      <c r="AC205" s="1">
        <v>22</v>
      </c>
      <c r="AD205" s="1">
        <v>17</v>
      </c>
      <c r="AE205" s="1">
        <v>9</v>
      </c>
      <c r="AF205" s="1">
        <v>14</v>
      </c>
      <c r="AG205" s="1">
        <v>21</v>
      </c>
      <c r="AH205" s="1">
        <v>34</v>
      </c>
      <c r="AI205" s="1">
        <v>17</v>
      </c>
      <c r="AJ205" s="1">
        <v>10</v>
      </c>
      <c r="AK205" s="1">
        <v>18</v>
      </c>
      <c r="AL205" s="1">
        <v>36</v>
      </c>
      <c r="AM205" s="1">
        <v>19</v>
      </c>
      <c r="AN205" s="1">
        <v>15</v>
      </c>
      <c r="AO205" s="1">
        <v>23</v>
      </c>
      <c r="AP205" s="1">
        <v>32</v>
      </c>
      <c r="AQ205" s="1">
        <v>15</v>
      </c>
      <c r="AR205" s="1">
        <v>9</v>
      </c>
      <c r="AS205" s="1">
        <v>20</v>
      </c>
      <c r="AT205" s="1">
        <v>17</v>
      </c>
      <c r="AU205" s="1">
        <v>9</v>
      </c>
      <c r="AV205" s="1">
        <v>19</v>
      </c>
      <c r="AW205" s="1">
        <v>16</v>
      </c>
      <c r="AX205" s="1">
        <v>26</v>
      </c>
      <c r="AY205" s="1">
        <v>6</v>
      </c>
      <c r="AZ205" s="1">
        <v>22</v>
      </c>
      <c r="BA205" s="3">
        <v>12</v>
      </c>
    </row>
    <row r="206" spans="1:53" ht="12">
      <c r="A206" s="1" t="s">
        <v>67</v>
      </c>
      <c r="B206" s="1">
        <v>34</v>
      </c>
      <c r="C206" s="1">
        <v>20</v>
      </c>
      <c r="D206" s="1">
        <v>14</v>
      </c>
      <c r="E206" s="1">
        <v>31</v>
      </c>
      <c r="F206" s="1">
        <v>32</v>
      </c>
      <c r="G206" s="1">
        <v>20</v>
      </c>
      <c r="H206" s="1">
        <v>27</v>
      </c>
      <c r="I206" s="1">
        <v>29</v>
      </c>
      <c r="J206" s="1">
        <v>24</v>
      </c>
      <c r="K206" s="1">
        <v>31</v>
      </c>
      <c r="L206" s="1">
        <v>20</v>
      </c>
      <c r="M206" s="1">
        <v>36</v>
      </c>
      <c r="N206" s="1">
        <v>29</v>
      </c>
      <c r="O206" s="1">
        <v>26</v>
      </c>
      <c r="P206" s="1">
        <v>19</v>
      </c>
      <c r="Q206" s="1">
        <v>27</v>
      </c>
      <c r="R206" s="1">
        <v>39</v>
      </c>
      <c r="S206" s="1">
        <v>23</v>
      </c>
      <c r="T206" s="1">
        <v>17</v>
      </c>
      <c r="U206" s="1">
        <v>22</v>
      </c>
      <c r="V206" s="1">
        <v>21</v>
      </c>
      <c r="W206" s="1">
        <v>17</v>
      </c>
      <c r="X206" s="1">
        <v>20</v>
      </c>
      <c r="Y206" s="1">
        <v>24</v>
      </c>
      <c r="Z206" s="1">
        <v>30</v>
      </c>
      <c r="AA206" s="1">
        <v>21</v>
      </c>
      <c r="AB206" s="1">
        <v>20</v>
      </c>
      <c r="AC206" s="1">
        <v>36</v>
      </c>
      <c r="AD206" s="1">
        <v>30</v>
      </c>
      <c r="AE206" s="1">
        <v>27</v>
      </c>
      <c r="AF206" s="1">
        <v>18</v>
      </c>
      <c r="AG206" s="1">
        <v>25</v>
      </c>
      <c r="AH206" s="1">
        <v>36</v>
      </c>
      <c r="AI206" s="1">
        <v>27</v>
      </c>
      <c r="AJ206" s="1">
        <v>20</v>
      </c>
      <c r="AK206" s="1">
        <v>24</v>
      </c>
      <c r="AL206" s="1">
        <v>39</v>
      </c>
      <c r="AM206" s="1">
        <v>39</v>
      </c>
      <c r="AN206" s="1">
        <v>38</v>
      </c>
      <c r="AO206" s="1">
        <v>36</v>
      </c>
      <c r="AP206" s="1">
        <v>38</v>
      </c>
      <c r="AQ206" s="1">
        <v>15</v>
      </c>
      <c r="AR206" s="1">
        <v>23</v>
      </c>
      <c r="AS206" s="1">
        <v>26</v>
      </c>
      <c r="AT206" s="1">
        <v>30</v>
      </c>
      <c r="AU206" s="1">
        <v>28</v>
      </c>
      <c r="AV206" s="1">
        <v>16</v>
      </c>
      <c r="AW206" s="1">
        <v>32</v>
      </c>
      <c r="AX206" s="1">
        <v>18</v>
      </c>
      <c r="AY206" s="1">
        <v>23</v>
      </c>
      <c r="AZ206" s="1">
        <v>14</v>
      </c>
      <c r="BA206" s="3">
        <v>27</v>
      </c>
    </row>
    <row r="207" spans="1:53" ht="12">
      <c r="A207" s="1" t="s">
        <v>68</v>
      </c>
      <c r="B207" s="1">
        <v>42</v>
      </c>
      <c r="C207" s="1">
        <v>30</v>
      </c>
      <c r="D207" s="1">
        <v>35</v>
      </c>
      <c r="E207" s="1">
        <v>36</v>
      </c>
      <c r="F207" s="1">
        <v>32</v>
      </c>
      <c r="G207" s="1">
        <v>35</v>
      </c>
      <c r="H207" s="1">
        <v>31</v>
      </c>
      <c r="I207" s="1">
        <v>29</v>
      </c>
      <c r="J207" s="1">
        <v>40</v>
      </c>
      <c r="K207" s="1">
        <v>35</v>
      </c>
      <c r="L207" s="1">
        <v>17</v>
      </c>
      <c r="M207" s="1">
        <v>30</v>
      </c>
      <c r="N207" s="1">
        <v>33</v>
      </c>
      <c r="O207" s="1">
        <v>30</v>
      </c>
      <c r="P207" s="1">
        <v>32</v>
      </c>
      <c r="Q207" s="1">
        <v>37</v>
      </c>
      <c r="R207" s="1">
        <v>33</v>
      </c>
      <c r="S207" s="1">
        <v>33</v>
      </c>
      <c r="T207" s="1">
        <v>33</v>
      </c>
      <c r="U207" s="1">
        <v>39</v>
      </c>
      <c r="V207" s="1">
        <v>27</v>
      </c>
      <c r="W207" s="1">
        <v>12</v>
      </c>
      <c r="X207" s="1">
        <v>37</v>
      </c>
      <c r="Y207" s="1">
        <v>34</v>
      </c>
      <c r="Z207" s="1">
        <v>40</v>
      </c>
      <c r="AA207" s="1">
        <v>33</v>
      </c>
      <c r="AB207" s="1">
        <v>22</v>
      </c>
      <c r="AC207" s="1">
        <v>28</v>
      </c>
      <c r="AD207" s="1">
        <v>34</v>
      </c>
      <c r="AE207" s="1">
        <v>27</v>
      </c>
      <c r="AF207" s="1">
        <v>24</v>
      </c>
      <c r="AG207" s="1">
        <v>41</v>
      </c>
      <c r="AH207" s="1">
        <v>52</v>
      </c>
      <c r="AI207" s="1">
        <v>40</v>
      </c>
      <c r="AJ207" s="1">
        <v>32</v>
      </c>
      <c r="AK207" s="1">
        <v>53</v>
      </c>
      <c r="AL207" s="1">
        <v>41</v>
      </c>
      <c r="AM207" s="1">
        <v>37</v>
      </c>
      <c r="AN207" s="1">
        <v>32</v>
      </c>
      <c r="AO207" s="1">
        <v>26</v>
      </c>
      <c r="AP207" s="1">
        <v>45</v>
      </c>
      <c r="AQ207" s="1">
        <v>41</v>
      </c>
      <c r="AR207" s="1">
        <v>22</v>
      </c>
      <c r="AS207" s="1">
        <v>31</v>
      </c>
      <c r="AT207" s="1">
        <v>26</v>
      </c>
      <c r="AU207" s="1">
        <v>24</v>
      </c>
      <c r="AV207" s="1">
        <v>16</v>
      </c>
      <c r="AW207" s="1">
        <v>27</v>
      </c>
      <c r="AX207" s="1">
        <v>34</v>
      </c>
      <c r="AY207" s="1">
        <v>20</v>
      </c>
      <c r="AZ207" s="1">
        <v>24</v>
      </c>
      <c r="BA207" s="3">
        <v>26</v>
      </c>
    </row>
    <row r="208" spans="1:54" ht="12">
      <c r="A208" s="1" t="s">
        <v>16</v>
      </c>
      <c r="B208" s="1">
        <v>379</v>
      </c>
      <c r="C208" s="1">
        <v>230</v>
      </c>
      <c r="D208" s="1">
        <v>234</v>
      </c>
      <c r="E208" s="1">
        <v>344</v>
      </c>
      <c r="F208" s="1">
        <v>347</v>
      </c>
      <c r="G208" s="1">
        <v>279</v>
      </c>
      <c r="H208" s="1">
        <v>241</v>
      </c>
      <c r="I208" s="1">
        <v>283</v>
      </c>
      <c r="J208" s="1">
        <v>310</v>
      </c>
      <c r="K208" s="1">
        <v>232</v>
      </c>
      <c r="L208" s="1">
        <v>202</v>
      </c>
      <c r="M208" s="1">
        <v>312</v>
      </c>
      <c r="N208" s="1">
        <v>271</v>
      </c>
      <c r="O208" s="1">
        <v>188</v>
      </c>
      <c r="P208" s="1">
        <v>204</v>
      </c>
      <c r="Q208" s="1">
        <v>255</v>
      </c>
      <c r="R208" s="1">
        <v>278</v>
      </c>
      <c r="S208" s="1">
        <v>231</v>
      </c>
      <c r="T208" s="1">
        <v>175</v>
      </c>
      <c r="U208" s="1">
        <v>262</v>
      </c>
      <c r="V208" s="1">
        <v>238</v>
      </c>
      <c r="W208" s="1">
        <v>158</v>
      </c>
      <c r="X208" s="1">
        <v>191</v>
      </c>
      <c r="Y208" s="1">
        <v>237</v>
      </c>
      <c r="Z208" s="1">
        <v>284</v>
      </c>
      <c r="AA208" s="1">
        <v>196</v>
      </c>
      <c r="AB208" s="1">
        <v>185</v>
      </c>
      <c r="AC208" s="1">
        <v>290</v>
      </c>
      <c r="AD208" s="1">
        <v>258</v>
      </c>
      <c r="AE208" s="1">
        <v>213</v>
      </c>
      <c r="AF208" s="1">
        <v>197</v>
      </c>
      <c r="AG208" s="1">
        <v>288</v>
      </c>
      <c r="AH208" s="1">
        <v>330</v>
      </c>
      <c r="AI208" s="1">
        <v>273</v>
      </c>
      <c r="AJ208" s="1">
        <v>198</v>
      </c>
      <c r="AK208" s="1">
        <v>317</v>
      </c>
      <c r="AL208" s="1">
        <v>358</v>
      </c>
      <c r="AM208" s="1">
        <v>297</v>
      </c>
      <c r="AN208" s="1">
        <v>248</v>
      </c>
      <c r="AO208" s="1">
        <v>297</v>
      </c>
      <c r="AP208" s="1">
        <v>331</v>
      </c>
      <c r="AQ208" s="1">
        <v>294</v>
      </c>
      <c r="AR208" s="1">
        <v>218</v>
      </c>
      <c r="AS208" s="1">
        <v>315</v>
      </c>
      <c r="AT208" s="1">
        <v>271</v>
      </c>
      <c r="AU208" s="1">
        <v>246</v>
      </c>
      <c r="AV208" s="1">
        <v>242</v>
      </c>
      <c r="AW208" s="1">
        <v>288</v>
      </c>
      <c r="AX208" s="1">
        <v>296</v>
      </c>
      <c r="AY208" s="1">
        <v>187</v>
      </c>
      <c r="AZ208" s="1">
        <v>214</v>
      </c>
      <c r="BA208" s="3">
        <v>267</v>
      </c>
      <c r="BB208" s="25" t="str">
        <f>IF(AQ195=0,"done!","to do")</f>
        <v>done!</v>
      </c>
    </row>
    <row r="209" spans="26:106" ht="12">
      <c r="Z209" s="1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</row>
    <row r="210" spans="1:37" ht="12">
      <c r="A210" s="6" t="s">
        <v>46</v>
      </c>
      <c r="AE210" s="1"/>
      <c r="AF210" s="1"/>
      <c r="AG210" s="1"/>
      <c r="AH210" s="1"/>
      <c r="AI210" s="1"/>
      <c r="AJ210" s="1"/>
      <c r="AK210" s="1"/>
    </row>
    <row r="211" spans="1:41" ht="12">
      <c r="A211" s="1" t="s">
        <v>37</v>
      </c>
      <c r="AI211" s="1"/>
      <c r="AJ211" s="1"/>
      <c r="AK211" s="1"/>
      <c r="AL211" s="1"/>
      <c r="AM211" s="1"/>
      <c r="AN211" s="1"/>
      <c r="AO211" s="1"/>
    </row>
    <row r="212" spans="1:53" ht="12">
      <c r="A212" s="1" t="s">
        <v>57</v>
      </c>
      <c r="B212" s="1">
        <v>0</v>
      </c>
      <c r="C212" s="1">
        <v>0</v>
      </c>
      <c r="D212" s="1">
        <v>3</v>
      </c>
      <c r="E212" s="1">
        <v>2</v>
      </c>
      <c r="F212" s="1">
        <v>1</v>
      </c>
      <c r="G212" s="1">
        <v>0</v>
      </c>
      <c r="H212" s="1">
        <v>1</v>
      </c>
      <c r="I212" s="1">
        <v>2</v>
      </c>
      <c r="J212" s="1">
        <v>1</v>
      </c>
      <c r="K212" s="1">
        <v>1</v>
      </c>
      <c r="L212" s="1">
        <v>0</v>
      </c>
      <c r="M212" s="1">
        <v>4</v>
      </c>
      <c r="N212" s="1">
        <v>1</v>
      </c>
      <c r="O212" s="1">
        <v>2</v>
      </c>
      <c r="P212" s="1">
        <v>0</v>
      </c>
      <c r="Q212" s="1">
        <v>1</v>
      </c>
      <c r="R212" s="1">
        <v>1</v>
      </c>
      <c r="S212" s="1">
        <v>0</v>
      </c>
      <c r="T212" s="1">
        <v>1</v>
      </c>
      <c r="U212" s="1">
        <v>0</v>
      </c>
      <c r="V212" s="1">
        <v>1</v>
      </c>
      <c r="W212" s="1">
        <v>3</v>
      </c>
      <c r="X212" s="1">
        <v>0</v>
      </c>
      <c r="Y212" s="1">
        <v>0</v>
      </c>
      <c r="Z212" s="1">
        <v>0</v>
      </c>
      <c r="AA212" s="1">
        <v>2</v>
      </c>
      <c r="AB212" s="1">
        <v>2</v>
      </c>
      <c r="AC212" s="1">
        <v>4</v>
      </c>
      <c r="AD212" s="1">
        <v>1</v>
      </c>
      <c r="AE212" s="1">
        <v>0</v>
      </c>
      <c r="AF212" s="1">
        <v>0</v>
      </c>
      <c r="AG212" s="1">
        <v>1</v>
      </c>
      <c r="AH212" s="1">
        <v>0</v>
      </c>
      <c r="AI212" s="1">
        <v>2</v>
      </c>
      <c r="AJ212" s="1">
        <v>2</v>
      </c>
      <c r="AK212" s="1">
        <v>2</v>
      </c>
      <c r="AL212" s="1">
        <v>1</v>
      </c>
      <c r="AM212" s="1">
        <v>3</v>
      </c>
      <c r="AN212" s="1">
        <v>2</v>
      </c>
      <c r="AO212" s="1">
        <v>3</v>
      </c>
      <c r="AP212" s="1">
        <v>2</v>
      </c>
      <c r="AQ212" s="1">
        <v>0</v>
      </c>
      <c r="AR212" s="1">
        <v>0</v>
      </c>
      <c r="AS212" s="1">
        <v>1</v>
      </c>
      <c r="AT212" s="1">
        <v>4</v>
      </c>
      <c r="AU212" s="1">
        <v>1</v>
      </c>
      <c r="AV212" s="1">
        <v>3</v>
      </c>
      <c r="AW212" s="1">
        <v>1</v>
      </c>
      <c r="AX212" s="1">
        <v>0</v>
      </c>
      <c r="AY212" s="1">
        <v>1</v>
      </c>
      <c r="AZ212" s="1">
        <v>2</v>
      </c>
      <c r="BA212" s="3">
        <v>1</v>
      </c>
    </row>
    <row r="213" spans="1:53" ht="12">
      <c r="A213" s="1" t="s">
        <v>70</v>
      </c>
      <c r="B213" s="1">
        <v>3</v>
      </c>
      <c r="C213" s="1">
        <v>2</v>
      </c>
      <c r="D213" s="1">
        <v>2</v>
      </c>
      <c r="E213" s="1">
        <v>1</v>
      </c>
      <c r="F213" s="1">
        <v>2</v>
      </c>
      <c r="G213" s="1">
        <v>0</v>
      </c>
      <c r="H213" s="1">
        <v>0</v>
      </c>
      <c r="I213" s="1">
        <v>2</v>
      </c>
      <c r="J213" s="1">
        <v>2</v>
      </c>
      <c r="K213" s="1">
        <v>1</v>
      </c>
      <c r="L213" s="1">
        <v>1</v>
      </c>
      <c r="M213" s="1">
        <v>2</v>
      </c>
      <c r="N213" s="1">
        <v>2</v>
      </c>
      <c r="O213" s="1">
        <v>1</v>
      </c>
      <c r="P213" s="1">
        <v>0</v>
      </c>
      <c r="Q213" s="1">
        <v>1</v>
      </c>
      <c r="R213" s="1">
        <v>1</v>
      </c>
      <c r="S213" s="1">
        <v>3</v>
      </c>
      <c r="T213" s="1">
        <v>0</v>
      </c>
      <c r="U213" s="1">
        <v>2</v>
      </c>
      <c r="V213" s="1">
        <v>2</v>
      </c>
      <c r="W213" s="1">
        <v>0</v>
      </c>
      <c r="X213" s="1">
        <v>0</v>
      </c>
      <c r="Y213" s="1">
        <v>1</v>
      </c>
      <c r="Z213" s="1">
        <v>2</v>
      </c>
      <c r="AA213" s="1">
        <v>1</v>
      </c>
      <c r="AB213" s="1">
        <v>0</v>
      </c>
      <c r="AC213" s="1">
        <v>2</v>
      </c>
      <c r="AD213" s="1">
        <v>0</v>
      </c>
      <c r="AE213" s="1">
        <v>2</v>
      </c>
      <c r="AF213" s="1">
        <v>3</v>
      </c>
      <c r="AG213" s="1">
        <v>1</v>
      </c>
      <c r="AH213" s="1">
        <v>3</v>
      </c>
      <c r="AI213" s="1">
        <v>0</v>
      </c>
      <c r="AJ213" s="1">
        <v>2</v>
      </c>
      <c r="AK213" s="1">
        <v>3</v>
      </c>
      <c r="AL213" s="1">
        <v>0</v>
      </c>
      <c r="AM213" s="1">
        <v>3</v>
      </c>
      <c r="AN213" s="1">
        <v>5</v>
      </c>
      <c r="AO213" s="1">
        <v>1</v>
      </c>
      <c r="AP213" s="1">
        <v>3</v>
      </c>
      <c r="AQ213" s="1">
        <v>3</v>
      </c>
      <c r="AR213" s="1">
        <v>2</v>
      </c>
      <c r="AS213" s="1">
        <v>2</v>
      </c>
      <c r="AT213" s="1">
        <v>2</v>
      </c>
      <c r="AU213" s="1">
        <v>5</v>
      </c>
      <c r="AV213" s="1">
        <v>3</v>
      </c>
      <c r="AW213" s="1">
        <v>2</v>
      </c>
      <c r="AX213" s="1">
        <v>2</v>
      </c>
      <c r="AY213" s="1">
        <v>2</v>
      </c>
      <c r="AZ213" s="1">
        <v>3</v>
      </c>
      <c r="BA213" s="3">
        <v>6</v>
      </c>
    </row>
    <row r="214" spans="1:53" ht="12">
      <c r="A214" s="1" t="s">
        <v>58</v>
      </c>
      <c r="B214" s="1">
        <v>1</v>
      </c>
      <c r="C214" s="1">
        <v>0</v>
      </c>
      <c r="D214" s="1">
        <v>1</v>
      </c>
      <c r="E214" s="1">
        <v>1</v>
      </c>
      <c r="F214" s="1">
        <v>4</v>
      </c>
      <c r="G214" s="1">
        <v>3</v>
      </c>
      <c r="H214" s="1">
        <v>1</v>
      </c>
      <c r="I214" s="1">
        <v>2</v>
      </c>
      <c r="J214" s="1">
        <v>0</v>
      </c>
      <c r="K214" s="1">
        <v>1</v>
      </c>
      <c r="L214" s="1">
        <v>0</v>
      </c>
      <c r="M214" s="1">
        <v>1</v>
      </c>
      <c r="N214" s="1">
        <v>2</v>
      </c>
      <c r="O214" s="1">
        <v>1</v>
      </c>
      <c r="P214" s="1">
        <v>1</v>
      </c>
      <c r="Q214" s="1">
        <v>1</v>
      </c>
      <c r="R214" s="1">
        <v>0</v>
      </c>
      <c r="S214" s="1">
        <v>1</v>
      </c>
      <c r="T214" s="1">
        <v>0</v>
      </c>
      <c r="U214" s="1">
        <v>1</v>
      </c>
      <c r="V214" s="1">
        <v>3</v>
      </c>
      <c r="W214" s="1">
        <v>3</v>
      </c>
      <c r="X214" s="1">
        <v>2</v>
      </c>
      <c r="Y214" s="1">
        <v>3</v>
      </c>
      <c r="Z214" s="1">
        <v>1</v>
      </c>
      <c r="AA214" s="1">
        <v>0</v>
      </c>
      <c r="AB214" s="1">
        <v>0</v>
      </c>
      <c r="AC214" s="1">
        <v>3</v>
      </c>
      <c r="AD214" s="1">
        <v>4</v>
      </c>
      <c r="AE214" s="1">
        <v>2</v>
      </c>
      <c r="AF214" s="1">
        <v>1</v>
      </c>
      <c r="AG214" s="1">
        <v>3</v>
      </c>
      <c r="AH214" s="1">
        <v>2</v>
      </c>
      <c r="AI214" s="1">
        <v>1</v>
      </c>
      <c r="AJ214" s="1">
        <v>3</v>
      </c>
      <c r="AK214" s="1">
        <v>8</v>
      </c>
      <c r="AL214" s="1">
        <v>1</v>
      </c>
      <c r="AM214" s="1">
        <v>2</v>
      </c>
      <c r="AN214" s="1">
        <v>2</v>
      </c>
      <c r="AO214" s="1">
        <v>2</v>
      </c>
      <c r="AP214" s="1">
        <v>1</v>
      </c>
      <c r="AQ214" s="1">
        <v>1</v>
      </c>
      <c r="AR214" s="1">
        <v>0</v>
      </c>
      <c r="AS214" s="1">
        <v>2</v>
      </c>
      <c r="AT214" s="1">
        <v>2</v>
      </c>
      <c r="AU214" s="1">
        <v>1</v>
      </c>
      <c r="AV214" s="1">
        <v>5</v>
      </c>
      <c r="AW214" s="1">
        <v>1</v>
      </c>
      <c r="AX214" s="1">
        <v>2</v>
      </c>
      <c r="AY214" s="1">
        <v>1</v>
      </c>
      <c r="AZ214" s="1">
        <v>1</v>
      </c>
      <c r="BA214" s="3">
        <v>1</v>
      </c>
    </row>
    <row r="215" spans="1:53" ht="12">
      <c r="A215" s="1" t="s">
        <v>59</v>
      </c>
      <c r="B215" s="1">
        <v>4</v>
      </c>
      <c r="C215" s="1">
        <v>3</v>
      </c>
      <c r="D215" s="1">
        <v>0</v>
      </c>
      <c r="E215" s="1">
        <v>3</v>
      </c>
      <c r="F215" s="1">
        <v>3</v>
      </c>
      <c r="G215" s="1">
        <v>0</v>
      </c>
      <c r="H215" s="1">
        <v>2</v>
      </c>
      <c r="I215" s="1">
        <v>1</v>
      </c>
      <c r="J215" s="1">
        <v>7</v>
      </c>
      <c r="K215" s="1">
        <v>4</v>
      </c>
      <c r="L215" s="1">
        <v>3</v>
      </c>
      <c r="M215" s="1">
        <v>2</v>
      </c>
      <c r="N215" s="1">
        <v>1</v>
      </c>
      <c r="O215" s="1">
        <v>0</v>
      </c>
      <c r="P215" s="1">
        <v>2</v>
      </c>
      <c r="Q215" s="1">
        <v>0</v>
      </c>
      <c r="R215" s="1">
        <v>0</v>
      </c>
      <c r="S215" s="1">
        <v>3</v>
      </c>
      <c r="T215" s="1">
        <v>2</v>
      </c>
      <c r="U215" s="1">
        <v>3</v>
      </c>
      <c r="V215" s="1">
        <v>1</v>
      </c>
      <c r="W215" s="1">
        <v>3</v>
      </c>
      <c r="X215" s="1">
        <v>2</v>
      </c>
      <c r="Y215" s="1">
        <v>3</v>
      </c>
      <c r="Z215" s="1">
        <v>1</v>
      </c>
      <c r="AA215" s="1">
        <v>2</v>
      </c>
      <c r="AB215" s="1">
        <v>1</v>
      </c>
      <c r="AC215" s="1">
        <v>0</v>
      </c>
      <c r="AD215" s="1">
        <v>4</v>
      </c>
      <c r="AE215" s="1">
        <v>4</v>
      </c>
      <c r="AF215" s="1">
        <v>1</v>
      </c>
      <c r="AG215" s="1">
        <v>5</v>
      </c>
      <c r="AH215" s="1">
        <v>2</v>
      </c>
      <c r="AI215" s="1">
        <v>6</v>
      </c>
      <c r="AJ215" s="1">
        <v>2</v>
      </c>
      <c r="AK215" s="1">
        <v>2</v>
      </c>
      <c r="AL215" s="1">
        <v>4</v>
      </c>
      <c r="AM215" s="1">
        <v>10</v>
      </c>
      <c r="AN215" s="1">
        <v>3</v>
      </c>
      <c r="AO215" s="1">
        <v>3</v>
      </c>
      <c r="AP215" s="1">
        <v>3</v>
      </c>
      <c r="AQ215" s="1">
        <v>2</v>
      </c>
      <c r="AR215" s="1">
        <v>3</v>
      </c>
      <c r="AS215" s="1">
        <v>4</v>
      </c>
      <c r="AT215" s="1">
        <v>3</v>
      </c>
      <c r="AU215" s="1">
        <v>6</v>
      </c>
      <c r="AV215" s="1">
        <v>3</v>
      </c>
      <c r="AW215" s="1">
        <v>1</v>
      </c>
      <c r="AX215" s="1">
        <v>1</v>
      </c>
      <c r="AY215" s="1">
        <v>2</v>
      </c>
      <c r="AZ215" s="1">
        <v>1</v>
      </c>
      <c r="BA215" s="3">
        <v>5</v>
      </c>
    </row>
    <row r="216" spans="1:53" ht="12">
      <c r="A216" s="1" t="s">
        <v>60</v>
      </c>
      <c r="B216" s="1">
        <v>5</v>
      </c>
      <c r="C216" s="1">
        <v>4</v>
      </c>
      <c r="D216" s="1">
        <v>0</v>
      </c>
      <c r="E216" s="1">
        <v>2</v>
      </c>
      <c r="F216" s="1">
        <v>6</v>
      </c>
      <c r="G216" s="1">
        <v>0</v>
      </c>
      <c r="H216" s="1">
        <v>2</v>
      </c>
      <c r="I216" s="1">
        <v>2</v>
      </c>
      <c r="J216" s="1">
        <v>7</v>
      </c>
      <c r="K216" s="1">
        <v>1</v>
      </c>
      <c r="L216" s="1">
        <v>1</v>
      </c>
      <c r="M216" s="1">
        <v>2</v>
      </c>
      <c r="N216" s="1">
        <v>7</v>
      </c>
      <c r="O216" s="1">
        <v>5</v>
      </c>
      <c r="P216" s="1">
        <v>1</v>
      </c>
      <c r="Q216" s="1">
        <v>3</v>
      </c>
      <c r="R216" s="1">
        <v>5</v>
      </c>
      <c r="S216" s="1">
        <v>6</v>
      </c>
      <c r="T216" s="1">
        <v>6</v>
      </c>
      <c r="U216" s="1">
        <v>3</v>
      </c>
      <c r="V216" s="1">
        <v>2</v>
      </c>
      <c r="W216" s="1">
        <v>7</v>
      </c>
      <c r="X216" s="1">
        <v>3</v>
      </c>
      <c r="Y216" s="1">
        <v>2</v>
      </c>
      <c r="Z216" s="1">
        <v>8</v>
      </c>
      <c r="AA216" s="1">
        <v>1</v>
      </c>
      <c r="AB216" s="1">
        <v>2</v>
      </c>
      <c r="AC216" s="1">
        <v>0</v>
      </c>
      <c r="AD216" s="1">
        <v>1</v>
      </c>
      <c r="AE216" s="1">
        <v>1</v>
      </c>
      <c r="AF216" s="1">
        <v>3</v>
      </c>
      <c r="AG216" s="1">
        <v>6</v>
      </c>
      <c r="AH216" s="1">
        <v>3</v>
      </c>
      <c r="AI216" s="1">
        <v>4</v>
      </c>
      <c r="AJ216" s="1">
        <v>2</v>
      </c>
      <c r="AK216" s="1">
        <v>3</v>
      </c>
      <c r="AL216" s="1">
        <v>3</v>
      </c>
      <c r="AM216" s="1">
        <v>3</v>
      </c>
      <c r="AN216" s="1">
        <v>1</v>
      </c>
      <c r="AO216" s="1">
        <v>6</v>
      </c>
      <c r="AP216" s="1">
        <v>5</v>
      </c>
      <c r="AQ216" s="1">
        <v>4</v>
      </c>
      <c r="AR216" s="1">
        <v>10</v>
      </c>
      <c r="AS216" s="1">
        <v>5</v>
      </c>
      <c r="AT216" s="1">
        <v>2</v>
      </c>
      <c r="AU216" s="1">
        <v>8</v>
      </c>
      <c r="AV216" s="1">
        <v>3</v>
      </c>
      <c r="AW216" s="1">
        <v>3</v>
      </c>
      <c r="AX216" s="1">
        <v>1</v>
      </c>
      <c r="AY216" s="1">
        <v>2</v>
      </c>
      <c r="AZ216" s="1">
        <v>3</v>
      </c>
      <c r="BA216" s="3">
        <v>5</v>
      </c>
    </row>
    <row r="217" spans="1:53" ht="12">
      <c r="A217" s="1" t="s">
        <v>61</v>
      </c>
      <c r="B217" s="1">
        <v>4</v>
      </c>
      <c r="C217" s="1">
        <v>5</v>
      </c>
      <c r="D217" s="1">
        <v>2</v>
      </c>
      <c r="E217" s="1">
        <v>5</v>
      </c>
      <c r="F217" s="1">
        <v>6</v>
      </c>
      <c r="G217" s="1">
        <v>5</v>
      </c>
      <c r="H217" s="1">
        <v>0</v>
      </c>
      <c r="I217" s="1">
        <v>2</v>
      </c>
      <c r="J217" s="1">
        <v>0</v>
      </c>
      <c r="K217" s="1">
        <v>2</v>
      </c>
      <c r="L217" s="1">
        <v>2</v>
      </c>
      <c r="M217" s="1">
        <v>4</v>
      </c>
      <c r="N217" s="1">
        <v>6</v>
      </c>
      <c r="O217" s="1">
        <v>3</v>
      </c>
      <c r="P217" s="1">
        <v>5</v>
      </c>
      <c r="Q217" s="1">
        <v>2</v>
      </c>
      <c r="R217" s="1">
        <v>1</v>
      </c>
      <c r="S217" s="1">
        <v>5</v>
      </c>
      <c r="T217" s="1">
        <v>0</v>
      </c>
      <c r="U217" s="1">
        <v>4</v>
      </c>
      <c r="V217" s="1">
        <v>2</v>
      </c>
      <c r="W217" s="1">
        <v>2</v>
      </c>
      <c r="X217" s="1">
        <v>4</v>
      </c>
      <c r="Y217" s="1">
        <v>2</v>
      </c>
      <c r="Z217" s="1">
        <v>7</v>
      </c>
      <c r="AA217" s="1">
        <v>1</v>
      </c>
      <c r="AB217" s="1">
        <v>0</v>
      </c>
      <c r="AC217" s="1">
        <v>3</v>
      </c>
      <c r="AD217" s="1">
        <v>4</v>
      </c>
      <c r="AE217" s="1">
        <v>3</v>
      </c>
      <c r="AF217" s="1">
        <v>6</v>
      </c>
      <c r="AG217" s="1">
        <v>1</v>
      </c>
      <c r="AH217" s="1">
        <v>2</v>
      </c>
      <c r="AI217" s="1">
        <v>2</v>
      </c>
      <c r="AJ217" s="1">
        <v>3</v>
      </c>
      <c r="AK217" s="1">
        <v>4</v>
      </c>
      <c r="AL217" s="1">
        <v>4</v>
      </c>
      <c r="AM217" s="1">
        <v>4</v>
      </c>
      <c r="AN217" s="1">
        <v>4</v>
      </c>
      <c r="AO217" s="1">
        <v>7</v>
      </c>
      <c r="AP217" s="1">
        <v>2</v>
      </c>
      <c r="AQ217" s="1">
        <v>3</v>
      </c>
      <c r="AR217" s="1">
        <v>8</v>
      </c>
      <c r="AS217" s="1">
        <v>2</v>
      </c>
      <c r="AT217" s="1">
        <v>8</v>
      </c>
      <c r="AU217" s="1">
        <v>4</v>
      </c>
      <c r="AV217" s="1">
        <v>4</v>
      </c>
      <c r="AW217" s="1">
        <v>3</v>
      </c>
      <c r="AX217" s="1">
        <v>6</v>
      </c>
      <c r="AY217" s="1">
        <v>6</v>
      </c>
      <c r="AZ217" s="1">
        <v>1</v>
      </c>
      <c r="BA217" s="3">
        <v>3</v>
      </c>
    </row>
    <row r="218" spans="1:53" ht="12">
      <c r="A218" s="1" t="s">
        <v>62</v>
      </c>
      <c r="B218" s="1">
        <v>3</v>
      </c>
      <c r="C218" s="1">
        <v>1</v>
      </c>
      <c r="D218" s="1">
        <v>1</v>
      </c>
      <c r="E218" s="1">
        <v>3</v>
      </c>
      <c r="F218" s="1">
        <v>0</v>
      </c>
      <c r="G218" s="1">
        <v>0</v>
      </c>
      <c r="H218" s="1">
        <v>2</v>
      </c>
      <c r="I218" s="1">
        <v>2</v>
      </c>
      <c r="J218" s="1">
        <v>0</v>
      </c>
      <c r="K218" s="1">
        <v>0</v>
      </c>
      <c r="L218" s="1">
        <v>3</v>
      </c>
      <c r="M218" s="1">
        <v>2</v>
      </c>
      <c r="N218" s="1">
        <v>1</v>
      </c>
      <c r="O218" s="1">
        <v>2</v>
      </c>
      <c r="P218" s="1">
        <v>1</v>
      </c>
      <c r="Q218" s="1">
        <v>2</v>
      </c>
      <c r="R218" s="1">
        <v>2</v>
      </c>
      <c r="S218" s="1">
        <v>2</v>
      </c>
      <c r="T218" s="1">
        <v>0</v>
      </c>
      <c r="U218" s="1">
        <v>2</v>
      </c>
      <c r="V218" s="1">
        <v>3</v>
      </c>
      <c r="W218" s="1">
        <v>2</v>
      </c>
      <c r="X218" s="1">
        <v>1</v>
      </c>
      <c r="Y218" s="1">
        <v>1</v>
      </c>
      <c r="Z218" s="1">
        <v>3</v>
      </c>
      <c r="AA218" s="1">
        <v>0</v>
      </c>
      <c r="AB218" s="1">
        <v>3</v>
      </c>
      <c r="AC218" s="1">
        <v>4</v>
      </c>
      <c r="AD218" s="1">
        <v>4</v>
      </c>
      <c r="AE218" s="1">
        <v>1</v>
      </c>
      <c r="AF218" s="1">
        <v>1</v>
      </c>
      <c r="AG218" s="1">
        <v>3</v>
      </c>
      <c r="AH218" s="1">
        <v>0</v>
      </c>
      <c r="AI218" s="1">
        <v>1</v>
      </c>
      <c r="AJ218" s="1">
        <v>0</v>
      </c>
      <c r="AK218" s="1">
        <v>6</v>
      </c>
      <c r="AL218" s="1">
        <v>3</v>
      </c>
      <c r="AM218" s="1">
        <v>4</v>
      </c>
      <c r="AN218" s="1">
        <v>4</v>
      </c>
      <c r="AO218" s="1">
        <v>2</v>
      </c>
      <c r="AP218" s="1">
        <v>3</v>
      </c>
      <c r="AQ218" s="1">
        <v>2</v>
      </c>
      <c r="AR218" s="1">
        <v>4</v>
      </c>
      <c r="AS218" s="1">
        <v>3</v>
      </c>
      <c r="AT218" s="1">
        <v>5</v>
      </c>
      <c r="AU218" s="1">
        <v>3</v>
      </c>
      <c r="AV218" s="1">
        <v>3</v>
      </c>
      <c r="AW218" s="1">
        <v>5</v>
      </c>
      <c r="AX218" s="1">
        <v>1</v>
      </c>
      <c r="AY218" s="1">
        <v>0</v>
      </c>
      <c r="AZ218" s="1">
        <v>2</v>
      </c>
      <c r="BA218" s="3">
        <v>5</v>
      </c>
    </row>
    <row r="219" spans="1:53" ht="12">
      <c r="A219" s="1" t="s">
        <v>63</v>
      </c>
      <c r="B219" s="1">
        <v>4</v>
      </c>
      <c r="C219" s="1">
        <v>4</v>
      </c>
      <c r="D219" s="1">
        <v>1</v>
      </c>
      <c r="E219" s="1">
        <v>6</v>
      </c>
      <c r="F219" s="1">
        <v>2</v>
      </c>
      <c r="G219" s="1">
        <v>7</v>
      </c>
      <c r="H219" s="1">
        <v>2</v>
      </c>
      <c r="I219" s="1">
        <v>6</v>
      </c>
      <c r="J219" s="1">
        <v>3</v>
      </c>
      <c r="K219" s="1">
        <v>0</v>
      </c>
      <c r="L219" s="1">
        <v>4</v>
      </c>
      <c r="M219" s="1">
        <v>2</v>
      </c>
      <c r="N219" s="1">
        <v>3</v>
      </c>
      <c r="O219" s="1">
        <v>1</v>
      </c>
      <c r="P219" s="1">
        <v>1</v>
      </c>
      <c r="Q219" s="1">
        <v>2</v>
      </c>
      <c r="R219" s="1">
        <v>4</v>
      </c>
      <c r="S219" s="1">
        <v>3</v>
      </c>
      <c r="T219" s="1">
        <v>1</v>
      </c>
      <c r="U219" s="1">
        <v>2</v>
      </c>
      <c r="V219" s="1">
        <v>4</v>
      </c>
      <c r="W219" s="1">
        <v>0</v>
      </c>
      <c r="X219" s="1">
        <v>3</v>
      </c>
      <c r="Y219" s="1">
        <v>3</v>
      </c>
      <c r="Z219" s="1">
        <v>6</v>
      </c>
      <c r="AA219" s="1">
        <v>2</v>
      </c>
      <c r="AB219" s="1">
        <v>1</v>
      </c>
      <c r="AC219" s="1">
        <v>4</v>
      </c>
      <c r="AD219" s="1">
        <v>3</v>
      </c>
      <c r="AE219" s="1">
        <v>1</v>
      </c>
      <c r="AF219" s="1">
        <v>6</v>
      </c>
      <c r="AG219" s="1">
        <v>3</v>
      </c>
      <c r="AH219" s="1">
        <v>1</v>
      </c>
      <c r="AI219" s="1">
        <v>2</v>
      </c>
      <c r="AJ219" s="1">
        <v>3</v>
      </c>
      <c r="AK219" s="1">
        <v>5</v>
      </c>
      <c r="AL219" s="1">
        <v>3</v>
      </c>
      <c r="AM219" s="1">
        <v>2</v>
      </c>
      <c r="AN219" s="1">
        <v>5</v>
      </c>
      <c r="AO219" s="1">
        <v>4</v>
      </c>
      <c r="AP219" s="1">
        <v>7</v>
      </c>
      <c r="AQ219" s="1">
        <v>4</v>
      </c>
      <c r="AR219" s="1">
        <v>2</v>
      </c>
      <c r="AS219" s="1">
        <v>3</v>
      </c>
      <c r="AT219" s="1">
        <v>3</v>
      </c>
      <c r="AU219" s="1">
        <v>9</v>
      </c>
      <c r="AV219" s="1">
        <v>1</v>
      </c>
      <c r="AW219" s="1">
        <v>1</v>
      </c>
      <c r="AX219" s="1">
        <v>6</v>
      </c>
      <c r="AY219" s="1">
        <v>2</v>
      </c>
      <c r="AZ219" s="1">
        <v>4</v>
      </c>
      <c r="BA219" s="3">
        <v>5</v>
      </c>
    </row>
    <row r="220" spans="1:53" ht="12">
      <c r="A220" s="1" t="s">
        <v>64</v>
      </c>
      <c r="B220" s="1">
        <v>4</v>
      </c>
      <c r="C220" s="1">
        <v>5</v>
      </c>
      <c r="D220" s="1">
        <v>2</v>
      </c>
      <c r="E220" s="1">
        <v>3</v>
      </c>
      <c r="F220" s="1">
        <v>3</v>
      </c>
      <c r="G220" s="1">
        <v>0</v>
      </c>
      <c r="H220" s="1">
        <v>1</v>
      </c>
      <c r="I220" s="1">
        <v>2</v>
      </c>
      <c r="J220" s="1">
        <v>0</v>
      </c>
      <c r="K220" s="1">
        <v>0</v>
      </c>
      <c r="L220" s="1">
        <v>1</v>
      </c>
      <c r="M220" s="1">
        <v>1</v>
      </c>
      <c r="N220" s="1">
        <v>1</v>
      </c>
      <c r="O220" s="1">
        <v>2</v>
      </c>
      <c r="P220" s="1">
        <v>2</v>
      </c>
      <c r="Q220" s="1">
        <v>0</v>
      </c>
      <c r="R220" s="1">
        <v>3</v>
      </c>
      <c r="S220" s="1">
        <v>5</v>
      </c>
      <c r="T220" s="1">
        <v>2</v>
      </c>
      <c r="U220" s="1">
        <v>2</v>
      </c>
      <c r="V220" s="1">
        <v>0</v>
      </c>
      <c r="W220" s="1">
        <v>1</v>
      </c>
      <c r="X220" s="1">
        <v>2</v>
      </c>
      <c r="Y220" s="1">
        <v>2</v>
      </c>
      <c r="Z220" s="1">
        <v>1</v>
      </c>
      <c r="AA220" s="1">
        <v>1</v>
      </c>
      <c r="AB220" s="1">
        <v>0</v>
      </c>
      <c r="AC220" s="1">
        <v>1</v>
      </c>
      <c r="AD220" s="1">
        <v>0</v>
      </c>
      <c r="AE220" s="1">
        <v>2</v>
      </c>
      <c r="AF220" s="1">
        <v>2</v>
      </c>
      <c r="AG220" s="1">
        <v>3</v>
      </c>
      <c r="AH220" s="1">
        <v>3</v>
      </c>
      <c r="AI220" s="1">
        <v>1</v>
      </c>
      <c r="AJ220" s="1">
        <v>4</v>
      </c>
      <c r="AK220" s="1">
        <v>3</v>
      </c>
      <c r="AL220" s="1">
        <v>2</v>
      </c>
      <c r="AM220" s="1">
        <v>2</v>
      </c>
      <c r="AN220" s="1">
        <v>3</v>
      </c>
      <c r="AO220" s="1">
        <v>1</v>
      </c>
      <c r="AP220" s="1">
        <v>2</v>
      </c>
      <c r="AQ220" s="1">
        <v>2</v>
      </c>
      <c r="AR220" s="1">
        <v>5</v>
      </c>
      <c r="AS220" s="1">
        <v>2</v>
      </c>
      <c r="AT220" s="1">
        <v>5</v>
      </c>
      <c r="AU220" s="1">
        <v>4</v>
      </c>
      <c r="AV220" s="1">
        <v>0</v>
      </c>
      <c r="AW220" s="1">
        <v>2</v>
      </c>
      <c r="AX220" s="1">
        <v>2</v>
      </c>
      <c r="AY220" s="1">
        <v>2</v>
      </c>
      <c r="AZ220" s="1">
        <v>0</v>
      </c>
      <c r="BA220" s="3">
        <v>1</v>
      </c>
    </row>
    <row r="221" spans="1:53" ht="12">
      <c r="A221" s="1" t="s">
        <v>65</v>
      </c>
      <c r="B221" s="1">
        <v>3</v>
      </c>
      <c r="C221" s="1">
        <v>0</v>
      </c>
      <c r="D221" s="1">
        <v>2</v>
      </c>
      <c r="E221" s="1">
        <v>4</v>
      </c>
      <c r="F221" s="1">
        <v>3</v>
      </c>
      <c r="G221" s="1">
        <v>1</v>
      </c>
      <c r="H221" s="1">
        <v>1</v>
      </c>
      <c r="I221" s="1">
        <v>0</v>
      </c>
      <c r="J221" s="1">
        <v>2</v>
      </c>
      <c r="K221" s="1">
        <v>2</v>
      </c>
      <c r="L221" s="1">
        <v>2</v>
      </c>
      <c r="M221" s="1">
        <v>2</v>
      </c>
      <c r="N221" s="1">
        <v>2</v>
      </c>
      <c r="O221" s="1">
        <v>3</v>
      </c>
      <c r="P221" s="1">
        <v>1</v>
      </c>
      <c r="Q221" s="1">
        <v>1</v>
      </c>
      <c r="R221" s="1">
        <v>3</v>
      </c>
      <c r="S221" s="1">
        <v>1</v>
      </c>
      <c r="T221" s="1">
        <v>1</v>
      </c>
      <c r="U221" s="1">
        <v>1</v>
      </c>
      <c r="V221" s="1">
        <v>2</v>
      </c>
      <c r="W221" s="1">
        <v>1</v>
      </c>
      <c r="X221" s="1">
        <v>0</v>
      </c>
      <c r="Y221" s="1">
        <v>1</v>
      </c>
      <c r="Z221" s="1">
        <v>1</v>
      </c>
      <c r="AA221" s="1">
        <v>2</v>
      </c>
      <c r="AB221" s="1">
        <v>2</v>
      </c>
      <c r="AC221" s="1">
        <v>1</v>
      </c>
      <c r="AD221" s="1">
        <v>1</v>
      </c>
      <c r="AE221" s="1">
        <v>1</v>
      </c>
      <c r="AF221" s="1">
        <v>1</v>
      </c>
      <c r="AG221" s="1">
        <v>1</v>
      </c>
      <c r="AH221" s="1">
        <v>0</v>
      </c>
      <c r="AI221" s="1">
        <v>1</v>
      </c>
      <c r="AJ221" s="1">
        <v>4</v>
      </c>
      <c r="AK221" s="1">
        <v>1</v>
      </c>
      <c r="AL221" s="1">
        <v>2</v>
      </c>
      <c r="AM221" s="1">
        <v>4</v>
      </c>
      <c r="AN221" s="1">
        <v>1</v>
      </c>
      <c r="AO221" s="1">
        <v>7</v>
      </c>
      <c r="AP221" s="1">
        <v>3</v>
      </c>
      <c r="AQ221" s="1">
        <v>1</v>
      </c>
      <c r="AR221" s="1">
        <v>4</v>
      </c>
      <c r="AS221" s="1">
        <v>0</v>
      </c>
      <c r="AT221" s="1">
        <v>0</v>
      </c>
      <c r="AU221" s="1">
        <v>0</v>
      </c>
      <c r="AV221" s="1">
        <v>1</v>
      </c>
      <c r="AW221" s="1">
        <v>3</v>
      </c>
      <c r="AX221" s="1">
        <v>1</v>
      </c>
      <c r="AY221" s="1">
        <v>1</v>
      </c>
      <c r="AZ221" s="1">
        <v>1</v>
      </c>
      <c r="BA221" s="3">
        <v>3</v>
      </c>
    </row>
    <row r="222" spans="1:53" ht="12">
      <c r="A222" s="1" t="s">
        <v>67</v>
      </c>
      <c r="B222" s="1">
        <v>2</v>
      </c>
      <c r="C222" s="1">
        <v>5</v>
      </c>
      <c r="D222" s="1">
        <v>2</v>
      </c>
      <c r="E222" s="1">
        <v>4</v>
      </c>
      <c r="F222" s="1">
        <v>1</v>
      </c>
      <c r="G222" s="1">
        <v>3</v>
      </c>
      <c r="H222" s="1">
        <v>3</v>
      </c>
      <c r="I222" s="1">
        <v>8</v>
      </c>
      <c r="J222" s="1">
        <v>4</v>
      </c>
      <c r="K222" s="1">
        <v>9</v>
      </c>
      <c r="L222" s="1">
        <v>3</v>
      </c>
      <c r="M222" s="1">
        <v>5</v>
      </c>
      <c r="N222" s="1">
        <v>1</v>
      </c>
      <c r="O222" s="1">
        <v>3</v>
      </c>
      <c r="P222" s="1">
        <v>3</v>
      </c>
      <c r="Q222" s="1">
        <v>4</v>
      </c>
      <c r="R222" s="1">
        <v>3</v>
      </c>
      <c r="S222" s="1">
        <v>2</v>
      </c>
      <c r="T222" s="1">
        <v>2</v>
      </c>
      <c r="U222" s="1">
        <v>4</v>
      </c>
      <c r="V222" s="1">
        <v>0</v>
      </c>
      <c r="W222" s="1">
        <v>4</v>
      </c>
      <c r="X222" s="1">
        <v>5</v>
      </c>
      <c r="Y222" s="1">
        <v>3</v>
      </c>
      <c r="Z222" s="1">
        <v>4</v>
      </c>
      <c r="AA222" s="1">
        <v>3</v>
      </c>
      <c r="AB222" s="1">
        <v>7</v>
      </c>
      <c r="AC222" s="1">
        <v>7</v>
      </c>
      <c r="AD222" s="1">
        <v>6</v>
      </c>
      <c r="AE222" s="1">
        <v>7</v>
      </c>
      <c r="AF222" s="1">
        <v>2</v>
      </c>
      <c r="AG222" s="1">
        <v>5</v>
      </c>
      <c r="AH222" s="1">
        <v>0</v>
      </c>
      <c r="AI222" s="1">
        <v>5</v>
      </c>
      <c r="AJ222" s="1">
        <v>0</v>
      </c>
      <c r="AK222" s="1">
        <v>2</v>
      </c>
      <c r="AL222" s="1">
        <v>7</v>
      </c>
      <c r="AM222" s="1">
        <v>4</v>
      </c>
      <c r="AN222" s="1">
        <v>2</v>
      </c>
      <c r="AO222" s="1">
        <v>2</v>
      </c>
      <c r="AP222" s="1">
        <v>2</v>
      </c>
      <c r="AQ222" s="1">
        <v>4</v>
      </c>
      <c r="AR222" s="1">
        <v>5</v>
      </c>
      <c r="AS222" s="1">
        <v>3</v>
      </c>
      <c r="AT222" s="1">
        <v>7</v>
      </c>
      <c r="AU222" s="1">
        <v>7</v>
      </c>
      <c r="AV222" s="1">
        <v>0</v>
      </c>
      <c r="AW222" s="1">
        <v>5</v>
      </c>
      <c r="AX222" s="1">
        <v>4</v>
      </c>
      <c r="AY222" s="1">
        <v>1</v>
      </c>
      <c r="AZ222" s="1">
        <v>3</v>
      </c>
      <c r="BA222" s="3">
        <v>0</v>
      </c>
    </row>
    <row r="223" spans="1:53" ht="12">
      <c r="A223" s="1" t="s">
        <v>68</v>
      </c>
      <c r="B223" s="1">
        <v>2</v>
      </c>
      <c r="C223" s="1">
        <v>3</v>
      </c>
      <c r="D223" s="1">
        <v>4</v>
      </c>
      <c r="E223" s="1">
        <v>4</v>
      </c>
      <c r="F223" s="1">
        <v>3</v>
      </c>
      <c r="G223" s="1">
        <v>2</v>
      </c>
      <c r="H223" s="1">
        <v>5</v>
      </c>
      <c r="I223" s="1">
        <v>2</v>
      </c>
      <c r="J223" s="1">
        <v>5</v>
      </c>
      <c r="K223" s="1">
        <v>2</v>
      </c>
      <c r="L223" s="1">
        <v>1</v>
      </c>
      <c r="M223" s="1">
        <v>3</v>
      </c>
      <c r="N223" s="1">
        <v>2</v>
      </c>
      <c r="O223" s="1">
        <v>2</v>
      </c>
      <c r="P223" s="1">
        <v>3</v>
      </c>
      <c r="Q223" s="1">
        <v>1</v>
      </c>
      <c r="R223" s="1">
        <v>2</v>
      </c>
      <c r="S223" s="1">
        <v>2</v>
      </c>
      <c r="T223" s="1">
        <v>2</v>
      </c>
      <c r="U223" s="1">
        <v>0</v>
      </c>
      <c r="V223" s="1">
        <v>1</v>
      </c>
      <c r="W223" s="1">
        <v>2</v>
      </c>
      <c r="X223" s="1">
        <v>3</v>
      </c>
      <c r="Y223" s="1">
        <v>2</v>
      </c>
      <c r="Z223" s="1">
        <v>2</v>
      </c>
      <c r="AA223" s="1">
        <v>2</v>
      </c>
      <c r="AB223" s="1">
        <v>0</v>
      </c>
      <c r="AC223" s="1">
        <v>5</v>
      </c>
      <c r="AD223" s="1">
        <v>1</v>
      </c>
      <c r="AE223" s="1">
        <v>4</v>
      </c>
      <c r="AF223" s="1">
        <v>0</v>
      </c>
      <c r="AG223" s="1">
        <v>2</v>
      </c>
      <c r="AH223" s="1">
        <v>1</v>
      </c>
      <c r="AI223" s="1">
        <v>1</v>
      </c>
      <c r="AJ223" s="1">
        <v>0</v>
      </c>
      <c r="AK223" s="1">
        <v>1</v>
      </c>
      <c r="AL223" s="1">
        <v>6</v>
      </c>
      <c r="AM223" s="1">
        <v>3</v>
      </c>
      <c r="AN223" s="1">
        <v>3</v>
      </c>
      <c r="AO223" s="1">
        <v>0</v>
      </c>
      <c r="AP223" s="1">
        <v>3</v>
      </c>
      <c r="AQ223" s="1">
        <v>6</v>
      </c>
      <c r="AR223" s="1">
        <v>3</v>
      </c>
      <c r="AS223" s="1">
        <v>3</v>
      </c>
      <c r="AT223" s="1">
        <v>5</v>
      </c>
      <c r="AU223" s="1">
        <v>2</v>
      </c>
      <c r="AV223" s="1">
        <v>1</v>
      </c>
      <c r="AW223" s="1">
        <v>2</v>
      </c>
      <c r="AX223" s="1">
        <v>4</v>
      </c>
      <c r="AY223" s="1">
        <v>2</v>
      </c>
      <c r="AZ223" s="1">
        <v>1</v>
      </c>
      <c r="BA223" s="3">
        <v>4</v>
      </c>
    </row>
    <row r="224" spans="1:54" ht="12">
      <c r="A224" s="1" t="s">
        <v>16</v>
      </c>
      <c r="B224" s="1">
        <v>35</v>
      </c>
      <c r="C224" s="1">
        <v>32</v>
      </c>
      <c r="D224" s="1">
        <v>20</v>
      </c>
      <c r="E224" s="1">
        <v>38</v>
      </c>
      <c r="F224" s="1">
        <v>34</v>
      </c>
      <c r="G224" s="1">
        <v>21</v>
      </c>
      <c r="H224" s="1">
        <v>20</v>
      </c>
      <c r="I224" s="1">
        <v>31</v>
      </c>
      <c r="J224" s="1">
        <v>31</v>
      </c>
      <c r="K224" s="1">
        <v>23</v>
      </c>
      <c r="L224" s="1">
        <v>21</v>
      </c>
      <c r="M224" s="1">
        <v>30</v>
      </c>
      <c r="N224" s="1">
        <v>29</v>
      </c>
      <c r="O224" s="1">
        <v>25</v>
      </c>
      <c r="P224" s="1">
        <v>20</v>
      </c>
      <c r="Q224" s="1">
        <v>18</v>
      </c>
      <c r="R224" s="1">
        <v>25</v>
      </c>
      <c r="S224" s="1">
        <v>33</v>
      </c>
      <c r="T224" s="1">
        <v>17</v>
      </c>
      <c r="U224" s="1">
        <v>24</v>
      </c>
      <c r="V224" s="1">
        <v>21</v>
      </c>
      <c r="W224" s="1">
        <v>28</v>
      </c>
      <c r="X224" s="1">
        <v>25</v>
      </c>
      <c r="Y224" s="1">
        <v>23</v>
      </c>
      <c r="Z224" s="1">
        <v>36</v>
      </c>
      <c r="AA224" s="1">
        <v>17</v>
      </c>
      <c r="AB224" s="1">
        <v>18</v>
      </c>
      <c r="AC224" s="1">
        <v>34</v>
      </c>
      <c r="AD224" s="1">
        <v>29</v>
      </c>
      <c r="AE224" s="1">
        <v>28</v>
      </c>
      <c r="AF224" s="1">
        <v>26</v>
      </c>
      <c r="AG224" s="1">
        <v>34</v>
      </c>
      <c r="AH224" s="1">
        <v>17</v>
      </c>
      <c r="AI224" s="1">
        <v>26</v>
      </c>
      <c r="AJ224" s="1">
        <v>25</v>
      </c>
      <c r="AK224" s="1">
        <v>40</v>
      </c>
      <c r="AL224" s="1">
        <v>36</v>
      </c>
      <c r="AM224" s="1">
        <v>44</v>
      </c>
      <c r="AN224" s="1">
        <v>35</v>
      </c>
      <c r="AO224" s="1">
        <v>38</v>
      </c>
      <c r="AP224" s="1">
        <v>36</v>
      </c>
      <c r="AQ224" s="1">
        <v>32</v>
      </c>
      <c r="AR224" s="1">
        <v>46</v>
      </c>
      <c r="AS224" s="1">
        <v>30</v>
      </c>
      <c r="AT224" s="1">
        <v>46</v>
      </c>
      <c r="AU224" s="1">
        <v>50</v>
      </c>
      <c r="AV224" s="1">
        <v>27</v>
      </c>
      <c r="AW224" s="1">
        <v>29</v>
      </c>
      <c r="AX224" s="1">
        <v>30</v>
      </c>
      <c r="AY224" s="1">
        <v>22</v>
      </c>
      <c r="AZ224" s="1">
        <v>22</v>
      </c>
      <c r="BA224" s="3">
        <v>39</v>
      </c>
      <c r="BB224" s="25" t="str">
        <f>IF(AQ211=0,"done!","to do")</f>
        <v>done!</v>
      </c>
    </row>
    <row r="226" ht="12">
      <c r="A226" s="6" t="s">
        <v>22</v>
      </c>
    </row>
    <row r="227" spans="1:29" ht="12">
      <c r="A227" s="1" t="s">
        <v>23</v>
      </c>
      <c r="AC227" s="28"/>
    </row>
    <row r="228" spans="1:53" ht="12">
      <c r="A228" s="1" t="s">
        <v>57</v>
      </c>
      <c r="B228" s="1">
        <v>4</v>
      </c>
      <c r="C228" s="1">
        <v>1</v>
      </c>
      <c r="D228" s="1">
        <v>2</v>
      </c>
      <c r="E228" s="1">
        <v>2</v>
      </c>
      <c r="F228" s="1">
        <v>6</v>
      </c>
      <c r="G228" s="1">
        <v>3</v>
      </c>
      <c r="H228" s="1">
        <v>7</v>
      </c>
      <c r="I228" s="1">
        <v>1</v>
      </c>
      <c r="J228" s="1">
        <v>1</v>
      </c>
      <c r="K228" s="1">
        <v>1</v>
      </c>
      <c r="L228" s="1">
        <v>5</v>
      </c>
      <c r="M228" s="1">
        <v>0</v>
      </c>
      <c r="N228" s="1">
        <v>0</v>
      </c>
      <c r="O228" s="1">
        <v>4</v>
      </c>
      <c r="P228" s="1">
        <v>3</v>
      </c>
      <c r="Q228" s="1">
        <v>2</v>
      </c>
      <c r="R228" s="1">
        <v>3</v>
      </c>
      <c r="S228" s="1">
        <v>2</v>
      </c>
      <c r="T228" s="1">
        <v>4</v>
      </c>
      <c r="U228" s="1">
        <v>6</v>
      </c>
      <c r="V228" s="28">
        <v>8</v>
      </c>
      <c r="W228" s="28">
        <v>6</v>
      </c>
      <c r="X228" s="28">
        <v>4</v>
      </c>
      <c r="Y228" s="28">
        <v>5</v>
      </c>
      <c r="Z228" s="28">
        <v>7</v>
      </c>
      <c r="AA228" s="28">
        <v>1</v>
      </c>
      <c r="AB228" s="28">
        <v>4</v>
      </c>
      <c r="AC228" s="28">
        <v>1</v>
      </c>
      <c r="AD228" s="28">
        <v>3</v>
      </c>
      <c r="AE228" s="28">
        <v>5</v>
      </c>
      <c r="AF228" s="28">
        <v>3</v>
      </c>
      <c r="AG228" s="28">
        <v>4</v>
      </c>
      <c r="AH228" s="28">
        <v>3</v>
      </c>
      <c r="AI228" s="28">
        <v>6</v>
      </c>
      <c r="AJ228" s="28">
        <v>7</v>
      </c>
      <c r="AK228" s="28">
        <v>0</v>
      </c>
      <c r="AL228" s="28">
        <v>8</v>
      </c>
      <c r="AM228" s="28">
        <v>3</v>
      </c>
      <c r="AN228" s="28">
        <v>4</v>
      </c>
      <c r="AO228" s="28">
        <v>3</v>
      </c>
      <c r="AP228" s="28">
        <v>3</v>
      </c>
      <c r="AQ228" s="28">
        <v>9</v>
      </c>
      <c r="AR228" s="28">
        <v>2</v>
      </c>
      <c r="AS228" s="28">
        <v>6</v>
      </c>
      <c r="AT228" s="28">
        <v>10</v>
      </c>
      <c r="AU228" s="28">
        <v>3</v>
      </c>
      <c r="AV228" s="28">
        <v>7</v>
      </c>
      <c r="AW228" s="28">
        <v>8</v>
      </c>
      <c r="AX228" s="28">
        <v>6</v>
      </c>
      <c r="AY228" s="28">
        <v>3</v>
      </c>
      <c r="AZ228" s="28">
        <v>5</v>
      </c>
      <c r="BA228" s="3">
        <v>2</v>
      </c>
    </row>
    <row r="229" spans="1:53" ht="12">
      <c r="A229" s="1" t="s">
        <v>71</v>
      </c>
      <c r="B229" s="1">
        <v>21</v>
      </c>
      <c r="C229" s="1">
        <v>27</v>
      </c>
      <c r="D229" s="1">
        <v>26</v>
      </c>
      <c r="E229" s="1">
        <v>21</v>
      </c>
      <c r="F229" s="1">
        <v>23</v>
      </c>
      <c r="G229" s="1">
        <v>28</v>
      </c>
      <c r="H229" s="1">
        <v>23</v>
      </c>
      <c r="I229" s="1">
        <v>21</v>
      </c>
      <c r="J229" s="1">
        <v>22</v>
      </c>
      <c r="K229" s="1">
        <v>26</v>
      </c>
      <c r="L229" s="1">
        <v>32</v>
      </c>
      <c r="M229" s="1">
        <v>26</v>
      </c>
      <c r="N229" s="1">
        <v>18</v>
      </c>
      <c r="O229" s="1">
        <v>17</v>
      </c>
      <c r="P229" s="1">
        <v>27</v>
      </c>
      <c r="Q229" s="1">
        <v>23</v>
      </c>
      <c r="R229" s="1">
        <v>25</v>
      </c>
      <c r="S229" s="1">
        <v>28</v>
      </c>
      <c r="T229" s="1">
        <v>32</v>
      </c>
      <c r="U229" s="1">
        <v>28</v>
      </c>
      <c r="V229" s="28">
        <v>29</v>
      </c>
      <c r="W229" s="28">
        <v>28</v>
      </c>
      <c r="X229" s="28">
        <v>27</v>
      </c>
      <c r="Y229" s="28">
        <v>30</v>
      </c>
      <c r="Z229" s="28">
        <v>20</v>
      </c>
      <c r="AA229" s="28">
        <v>28</v>
      </c>
      <c r="AB229" s="28">
        <v>28</v>
      </c>
      <c r="AC229" s="28">
        <v>29</v>
      </c>
      <c r="AD229" s="28">
        <v>26</v>
      </c>
      <c r="AE229" s="28">
        <v>24</v>
      </c>
      <c r="AF229" s="28">
        <v>37</v>
      </c>
      <c r="AG229" s="28">
        <v>22</v>
      </c>
      <c r="AH229" s="28">
        <v>20</v>
      </c>
      <c r="AI229" s="28">
        <v>25</v>
      </c>
      <c r="AJ229" s="28">
        <v>30</v>
      </c>
      <c r="AK229" s="28">
        <v>36</v>
      </c>
      <c r="AL229" s="28">
        <v>28</v>
      </c>
      <c r="AM229" s="28">
        <v>31</v>
      </c>
      <c r="AN229" s="28">
        <v>33</v>
      </c>
      <c r="AO229" s="28">
        <v>46</v>
      </c>
      <c r="AP229" s="28">
        <v>26</v>
      </c>
      <c r="AQ229" s="28">
        <v>26</v>
      </c>
      <c r="AR229" s="28">
        <v>39</v>
      </c>
      <c r="AS229" s="28">
        <v>23</v>
      </c>
      <c r="AT229" s="28">
        <v>24</v>
      </c>
      <c r="AU229" s="28">
        <v>36</v>
      </c>
      <c r="AV229" s="28">
        <v>36</v>
      </c>
      <c r="AW229" s="28">
        <v>34</v>
      </c>
      <c r="AX229" s="28">
        <v>28</v>
      </c>
      <c r="AY229" s="28">
        <v>16</v>
      </c>
      <c r="AZ229" s="28">
        <v>20</v>
      </c>
      <c r="BA229" s="3">
        <v>18</v>
      </c>
    </row>
    <row r="230" spans="1:53" ht="12">
      <c r="A230" s="37" t="s">
        <v>72</v>
      </c>
      <c r="B230" s="36">
        <f>B229*'[1]AucklandHosp'!$AD$92</f>
        <v>7.048192771084337</v>
      </c>
      <c r="C230" s="36">
        <f>C229*'[1]AucklandHosp'!$AD$93</f>
        <v>9.248618784530388</v>
      </c>
      <c r="D230" s="36">
        <f>D229*'[1]AucklandHosp'!$AD$94</f>
        <v>9.292418772563177</v>
      </c>
      <c r="E230" s="36">
        <f>E229*'[1]AucklandHosp'!$AD$95</f>
        <v>6.9031141868512105</v>
      </c>
      <c r="F230" s="36">
        <f>F229*'[1]AucklandHosp'!$AD$96</f>
        <v>8.012635379061372</v>
      </c>
      <c r="G230" s="36">
        <f>G229*'[1]AucklandHosp'!$AD$97</f>
        <v>9.317324185248715</v>
      </c>
      <c r="H230" s="36">
        <f>H229*'[1]AucklandHosp'!$AD$98</f>
        <v>7.694698354661792</v>
      </c>
      <c r="I230" s="36">
        <f>I229*'[1]AucklandHosp'!$AD$99</f>
        <v>7.468451242829828</v>
      </c>
      <c r="J230" s="36">
        <f>J229*'[1]AucklandHosp'!$AD$100</f>
        <v>7.824091778202677</v>
      </c>
      <c r="K230" s="36">
        <f>K229*'[1]AucklandHosp'!$AD$101</f>
        <v>9.63529411764706</v>
      </c>
      <c r="L230" s="36">
        <f>L229*'[1]AucklandHosp'!$AD$102</f>
        <v>11.851851851851851</v>
      </c>
      <c r="M230" s="36">
        <f>M229*'[1]AucklandHosp'!$AD$103</f>
        <v>9.513409961685824</v>
      </c>
      <c r="N230" s="36">
        <f>N229*'[1]AucklandHosp'!$AD$104</f>
        <v>6.308910891089108</v>
      </c>
      <c r="O230" s="36">
        <f>O229*'[1]AucklandHosp'!$AD$105</f>
        <v>5.973895582329317</v>
      </c>
      <c r="P230" s="36">
        <f>P229*'[1]AucklandHosp'!$AD$106</f>
        <v>9.173076923076923</v>
      </c>
      <c r="Q230" s="36">
        <f>Q229*'[1]AucklandHosp'!$AD$107</f>
        <v>8.12061403508772</v>
      </c>
      <c r="R230" s="36">
        <f>R229*'[1]AucklandHosp'!$AD$108</f>
        <v>9.276729559748427</v>
      </c>
      <c r="S230" s="36">
        <f>S229*'[1]AucklandHosp'!$AD$109</f>
        <v>9.987975951903808</v>
      </c>
      <c r="T230" s="36">
        <f>T229*'[1]AucklandHosp'!$AD$110</f>
        <v>11.770114942528735</v>
      </c>
      <c r="U230" s="36">
        <f>U229*'[1]AucklandHosp'!$AD$111</f>
        <v>10.007407407407406</v>
      </c>
      <c r="V230" s="36">
        <f>V229*'[1]AucklandHosp'!$AD$112</f>
        <v>10.038461538461538</v>
      </c>
      <c r="W230" s="36">
        <f>W229*'[1]AucklandHosp'!$AD$113</f>
        <v>9.296442687747037</v>
      </c>
      <c r="X230" s="36">
        <f>X229*'[1]AucklandHosp'!$AD$114</f>
        <v>9.20081135902637</v>
      </c>
      <c r="Y230" s="36">
        <f>Y229*'[1]AucklandHosp'!$AD$115</f>
        <v>9.767441860465118</v>
      </c>
      <c r="Z230" s="36">
        <f>Z229*'[1]AucklandHosp'!$AD$116</f>
        <v>6.5054945054945055</v>
      </c>
      <c r="AA230" s="36">
        <f>AA229*'[1]AucklandHosp'!$AD$117</f>
        <v>9.293617021276596</v>
      </c>
      <c r="AB230" s="36">
        <f>AB229*'[1]AucklandHosp'!$AD$118</f>
        <v>8.007889546351086</v>
      </c>
      <c r="AC230" s="36">
        <f>AC229*'[1]AucklandHosp'!$AD$119</f>
        <v>8.951263537906136</v>
      </c>
      <c r="AD230" s="36">
        <f>AD229*'[1]AucklandHosp'!$AD$120</f>
        <v>7.909385113268608</v>
      </c>
      <c r="AE230" s="36">
        <f>AE229*'[1]AucklandHosp'!$AD$121</f>
        <v>7.5147540983606556</v>
      </c>
      <c r="AF230" s="36">
        <f>AF229*'[1]AucklandHosp'!$AD$122</f>
        <v>0</v>
      </c>
      <c r="AG230" s="36">
        <f>AG229*'[1]AucklandHosp'!$AD$133</f>
        <v>7.162790697674419</v>
      </c>
      <c r="AH230" s="36">
        <f>AH229*'[1]AucklandHosp'!$AD$134</f>
        <v>6.5054945054945055</v>
      </c>
      <c r="AI230" s="36">
        <f>AI229*'[1]AucklandHosp'!$AD$135</f>
        <v>8.297872340425531</v>
      </c>
      <c r="AJ230" s="36">
        <f>AJ229*'[1]AucklandHosp'!$AD$136</f>
        <v>8.579881656804734</v>
      </c>
      <c r="AK230" s="36">
        <f>AK229*'[1]AucklandHosp'!$AD$137</f>
        <v>11.111913357400722</v>
      </c>
      <c r="AL230" s="36">
        <f>AL229*'[1]AucklandHosp'!$AD$137</f>
        <v>8.64259927797834</v>
      </c>
      <c r="AM230" s="36">
        <f>AM229*'[1]AucklandHosp'!$AD$137</f>
        <v>9.568592057761732</v>
      </c>
      <c r="AN230" s="36">
        <f>AN229*'[1]AucklandHosp'!$AD$137</f>
        <v>10.18592057761733</v>
      </c>
      <c r="AO230" s="36">
        <f>AO229*'[1]AucklandHosp'!$AD$137</f>
        <v>14.1985559566787</v>
      </c>
      <c r="AP230" s="36">
        <f>AP229*'[1]AucklandHosp'!$AD$137</f>
        <v>8.025270758122744</v>
      </c>
      <c r="AQ230" s="36">
        <f>AQ229*'[1]AucklandHosp'!$AD$137</f>
        <v>8.025270758122744</v>
      </c>
      <c r="AR230" s="36">
        <f>AR229*'[1]AucklandHosp'!$AD$137</f>
        <v>12.037906137184116</v>
      </c>
      <c r="AS230" s="36">
        <f>AS229*'[1]AucklandHosp'!$AD$137</f>
        <v>7.09927797833935</v>
      </c>
      <c r="AT230" s="36">
        <f>AT229*'[1]AucklandHosp'!$AD$137</f>
        <v>7.4079422382671485</v>
      </c>
      <c r="AU230" s="36">
        <f>AU229*'[1]AucklandHosp'!$AD$137</f>
        <v>11.111913357400722</v>
      </c>
      <c r="AV230" s="36">
        <f>AV229*'[1]AucklandHosp'!$AD$137</f>
        <v>11.111913357400722</v>
      </c>
      <c r="AW230" s="36">
        <f>AW229*'[1]AucklandHosp'!$AD$137</f>
        <v>10.494584837545126</v>
      </c>
      <c r="AX230" s="36">
        <f>AX229*'[1]AucklandHosp'!$AD$137</f>
        <v>8.64259927797834</v>
      </c>
      <c r="AY230" s="36">
        <f>AY229*'[1]AucklandHosp'!$AD$137</f>
        <v>4.938628158844765</v>
      </c>
      <c r="AZ230" s="36">
        <f>AZ229*'[1]AucklandHosp'!$AD$137</f>
        <v>6.1732851985559565</v>
      </c>
      <c r="BA230" s="36">
        <f>BA229*'[1]AucklandHosp'!$AD$137</f>
        <v>5.555956678700361</v>
      </c>
    </row>
    <row r="231" spans="1:53" ht="12">
      <c r="A231" s="37" t="s">
        <v>73</v>
      </c>
      <c r="B231" s="36">
        <f>B229*'[1]AucklandHosp'!$AE$92</f>
        <v>5.710843373493977</v>
      </c>
      <c r="C231" s="36">
        <f>C229*'[1]AucklandHosp'!$AE$93</f>
        <v>7.50828729281768</v>
      </c>
      <c r="D231" s="36">
        <f>D229*'[1]AucklandHosp'!$AE$94</f>
        <v>6.805054151624549</v>
      </c>
      <c r="E231" s="36">
        <f>E229*'[1]AucklandHosp'!$AE$95</f>
        <v>5.631487889273356</v>
      </c>
      <c r="F231" s="36">
        <f>F229*'[1]AucklandHosp'!$AE$96</f>
        <v>6.4765342960288805</v>
      </c>
      <c r="G231" s="36">
        <f>G229*'[1]AucklandHosp'!$AE$97</f>
        <v>8.06861063464837</v>
      </c>
      <c r="H231" s="36">
        <f>H229*'[1]AucklandHosp'!$AE$98</f>
        <v>6.559414990859231</v>
      </c>
      <c r="I231" s="36">
        <f>I229*'[1]AucklandHosp'!$AE$99</f>
        <v>6.103250478011473</v>
      </c>
      <c r="J231" s="36">
        <f>J229*'[1]AucklandHosp'!$AE$100</f>
        <v>6.225621414913958</v>
      </c>
      <c r="K231" s="36">
        <f>K229*'[1]AucklandHosp'!$AE$101</f>
        <v>7.23921568627451</v>
      </c>
      <c r="L231" s="36">
        <f>L229*'[1]AucklandHosp'!$AE$102</f>
        <v>9.231968810916179</v>
      </c>
      <c r="M231" s="36">
        <f>M229*'[1]AucklandHosp'!$AE$103</f>
        <v>7.670498084291188</v>
      </c>
      <c r="N231" s="36">
        <f>N229*'[1]AucklandHosp'!$AE$104</f>
        <v>5.453465346534653</v>
      </c>
      <c r="O231" s="36">
        <f>O229*'[1]AucklandHosp'!$AE$105</f>
        <v>5.359437751004016</v>
      </c>
      <c r="P231" s="36">
        <f>P229*'[1]AucklandHosp'!$AE$106</f>
        <v>8.192307692307692</v>
      </c>
      <c r="Q231" s="36">
        <f>Q229*'[1]AucklandHosp'!$AE$107</f>
        <v>6.910087719298246</v>
      </c>
      <c r="R231" s="36">
        <f>R229*'[1]AucklandHosp'!$AE$108</f>
        <v>7.49475890985325</v>
      </c>
      <c r="S231" s="36">
        <f>S229*'[1]AucklandHosp'!$AE$109</f>
        <v>8.86573146292585</v>
      </c>
      <c r="T231" s="36">
        <f>T229*'[1]AucklandHosp'!$AE$110</f>
        <v>10.973180076628353</v>
      </c>
      <c r="U231" s="36">
        <f>U229*'[1]AucklandHosp'!$AE$111</f>
        <v>9.333333333333332</v>
      </c>
      <c r="V231" s="36">
        <f>V229*'[1]AucklandHosp'!$AE$112</f>
        <v>9.188644688644688</v>
      </c>
      <c r="W231" s="36">
        <f>W229*'[1]AucklandHosp'!$AE$113</f>
        <v>8.521739130434783</v>
      </c>
      <c r="X231" s="36">
        <f>X229*'[1]AucklandHosp'!$AE$114</f>
        <v>7.831643002028397</v>
      </c>
      <c r="Y231" s="36">
        <f>Y229*'[1]AucklandHosp'!$AE$115</f>
        <v>9.577167019027485</v>
      </c>
      <c r="Z231" s="36">
        <f>Z229*'[1]AucklandHosp'!$AE$116</f>
        <v>6.813186813186814</v>
      </c>
      <c r="AA231" s="36">
        <f>AA229*'[1]AucklandHosp'!$AE$117</f>
        <v>8.876595744680852</v>
      </c>
      <c r="AB231" s="36">
        <f>AB229*'[1]AucklandHosp'!$AE$118</f>
        <v>9.167652859960553</v>
      </c>
      <c r="AC231" s="36">
        <f>AC229*'[1]AucklandHosp'!$AE$119</f>
        <v>8.7942238267148</v>
      </c>
      <c r="AD231" s="36">
        <f>AD229*'[1]AucklandHosp'!$AE$120</f>
        <v>7.572815533980582</v>
      </c>
      <c r="AE231" s="36">
        <f>AE229*'[1]AucklandHosp'!$AE$121</f>
        <v>7.1213114754098354</v>
      </c>
      <c r="AF231" s="36">
        <f>AF229*'[1]AucklandHosp'!$AE$122</f>
        <v>0</v>
      </c>
      <c r="AG231" s="36">
        <f>AG229*'[1]AucklandHosp'!$AE$133</f>
        <v>7.023255813953488</v>
      </c>
      <c r="AH231" s="36">
        <f>AH229*'[1]AucklandHosp'!$AE$134</f>
        <v>6.813186813186814</v>
      </c>
      <c r="AI231" s="36">
        <f>AI229*'[1]AucklandHosp'!$AE$135</f>
        <v>7.925531914893617</v>
      </c>
      <c r="AJ231" s="36">
        <f>AJ229*'[1]AucklandHosp'!$AE$136</f>
        <v>9.822485207100591</v>
      </c>
      <c r="AK231" s="36">
        <f>AK229*'[1]AucklandHosp'!$AE$137</f>
        <v>10.91696750902527</v>
      </c>
      <c r="AL231" s="36">
        <f>AL229*'[1]AucklandHosp'!$AE$137</f>
        <v>8.490974729241877</v>
      </c>
      <c r="AM231" s="36">
        <f>AM229*'[1]AucklandHosp'!$AE$137</f>
        <v>9.400722021660648</v>
      </c>
      <c r="AN231" s="36">
        <f>AN229*'[1]AucklandHosp'!$AE$137</f>
        <v>10.007220216606498</v>
      </c>
      <c r="AO231" s="36">
        <f>AO229*'[1]AucklandHosp'!$AE$137</f>
        <v>13.949458483754512</v>
      </c>
      <c r="AP231" s="36">
        <f>AP229*'[1]AucklandHosp'!$AE$137</f>
        <v>7.884476534296028</v>
      </c>
      <c r="AQ231" s="36">
        <f>AQ229*'[1]AucklandHosp'!$AE$137</f>
        <v>7.884476534296028</v>
      </c>
      <c r="AR231" s="36">
        <f>AR229*'[1]AucklandHosp'!$AE$137</f>
        <v>11.826714801444043</v>
      </c>
      <c r="AS231" s="36">
        <f>AS229*'[1]AucklandHosp'!$AE$137</f>
        <v>6.974729241877256</v>
      </c>
      <c r="AT231" s="36">
        <f>AT229*'[1]AucklandHosp'!$AE$137</f>
        <v>7.27797833935018</v>
      </c>
      <c r="AU231" s="36">
        <f>AU229*'[1]AucklandHosp'!$AE$137</f>
        <v>10.91696750902527</v>
      </c>
      <c r="AV231" s="36">
        <f>AV229*'[1]AucklandHosp'!$AE$137</f>
        <v>10.91696750902527</v>
      </c>
      <c r="AW231" s="36">
        <f>AW229*'[1]AucklandHosp'!$AE$137</f>
        <v>10.310469314079421</v>
      </c>
      <c r="AX231" s="36">
        <f>AX229*'[1]AucklandHosp'!$AE$137</f>
        <v>8.490974729241877</v>
      </c>
      <c r="AY231" s="36">
        <f>AY229*'[1]AucklandHosp'!$AE$137</f>
        <v>4.851985559566787</v>
      </c>
      <c r="AZ231" s="36">
        <f>AZ229*'[1]AucklandHosp'!$AE$137</f>
        <v>6.064981949458483</v>
      </c>
      <c r="BA231" s="36">
        <f>BA229*'[1]AucklandHosp'!$AE$137</f>
        <v>5.458483754512635</v>
      </c>
    </row>
    <row r="232" spans="1:53" ht="12">
      <c r="A232" s="37" t="s">
        <v>74</v>
      </c>
      <c r="B232" s="36">
        <f>B229*'[1]AucklandHosp'!$AF$92</f>
        <v>8.240963855421688</v>
      </c>
      <c r="C232" s="36">
        <f>C229*'[1]AucklandHosp'!$AF$93</f>
        <v>10.243093922651934</v>
      </c>
      <c r="D232" s="36">
        <f>D229*'[1]AucklandHosp'!$AF$94</f>
        <v>9.902527075812273</v>
      </c>
      <c r="E232" s="36">
        <f>E229*'[1]AucklandHosp'!$AF$95</f>
        <v>8.465397923875432</v>
      </c>
      <c r="F232" s="36">
        <f>F229*'[1]AucklandHosp'!$AF$96</f>
        <v>8.510830324909747</v>
      </c>
      <c r="G232" s="36">
        <f>G229*'[1]AucklandHosp'!$AF$97</f>
        <v>10.614065180102916</v>
      </c>
      <c r="H232" s="36">
        <f>H229*'[1]AucklandHosp'!$AF$98</f>
        <v>8.745886654478976</v>
      </c>
      <c r="I232" s="36">
        <f>I229*'[1]AucklandHosp'!$AF$99</f>
        <v>7.4282982791587004</v>
      </c>
      <c r="J232" s="36">
        <f>J229*'[1]AucklandHosp'!$AF$100</f>
        <v>7.950286806883366</v>
      </c>
      <c r="K232" s="36">
        <f>K229*'[1]AucklandHosp'!$AF$101</f>
        <v>9.125490196078431</v>
      </c>
      <c r="L232" s="36">
        <f>L229*'[1]AucklandHosp'!$AF$102</f>
        <v>10.916179337231968</v>
      </c>
      <c r="M232" s="36">
        <f>M229*'[1]AucklandHosp'!$AF$103</f>
        <v>8.816091954022987</v>
      </c>
      <c r="N232" s="36">
        <f>N229*'[1]AucklandHosp'!$AF$104</f>
        <v>6.237623762376237</v>
      </c>
      <c r="O232" s="36">
        <f>O229*'[1]AucklandHosp'!$AF$105</f>
        <v>5.666666666666666</v>
      </c>
      <c r="P232" s="36">
        <f>P229*'[1]AucklandHosp'!$AF$106</f>
        <v>9.634615384615385</v>
      </c>
      <c r="Q232" s="36">
        <f>Q229*'[1]AucklandHosp'!$AF$107</f>
        <v>7.969298245614036</v>
      </c>
      <c r="R232" s="36">
        <f>R229*'[1]AucklandHosp'!$AF$108</f>
        <v>8.228511530398324</v>
      </c>
      <c r="S232" s="36">
        <f>S229*'[1]AucklandHosp'!$AF$109</f>
        <v>9.14629258517034</v>
      </c>
      <c r="T232" s="36">
        <f>T229*'[1]AucklandHosp'!$AF$110</f>
        <v>9.256704980842912</v>
      </c>
      <c r="U232" s="36">
        <f>U229*'[1]AucklandHosp'!$AF$111</f>
        <v>8.659259259259258</v>
      </c>
      <c r="V232" s="36">
        <f>V229*'[1]AucklandHosp'!$AF$112</f>
        <v>9.772893772893774</v>
      </c>
      <c r="W232" s="36">
        <f>W229*'[1]AucklandHosp'!$AF$113</f>
        <v>10.181818181818182</v>
      </c>
      <c r="X232" s="36">
        <f>X229*'[1]AucklandHosp'!$AF$114</f>
        <v>9.967545638945234</v>
      </c>
      <c r="Y232" s="36">
        <f>Y229*'[1]AucklandHosp'!$AF$115</f>
        <v>10.6553911205074</v>
      </c>
      <c r="Z232" s="36">
        <f>Z229*'[1]AucklandHosp'!$AF$116</f>
        <v>6.681318681318681</v>
      </c>
      <c r="AA232" s="36">
        <f>AA229*'[1]AucklandHosp'!$AF$117</f>
        <v>9.829787234042554</v>
      </c>
      <c r="AB232" s="36">
        <f>AB229*'[1]AucklandHosp'!$AF$118</f>
        <v>10.824457593688361</v>
      </c>
      <c r="AC232" s="36">
        <f>AC229*'[1]AucklandHosp'!$AF$119</f>
        <v>11.254512635379061</v>
      </c>
      <c r="AD232" s="36">
        <f>AD229*'[1]AucklandHosp'!$AF$120</f>
        <v>10.51779935275081</v>
      </c>
      <c r="AE232" s="36">
        <f>AE229*'[1]AucklandHosp'!$AF$121</f>
        <v>9.363934426229507</v>
      </c>
      <c r="AF232" s="36">
        <f>AF229*'[1]AucklandHosp'!$AF$122</f>
        <v>0</v>
      </c>
      <c r="AG232" s="36">
        <f>AG229*'[1]AucklandHosp'!$AF$133</f>
        <v>7.813953488372094</v>
      </c>
      <c r="AH232" s="36">
        <f>AH229*'[1]AucklandHosp'!$AF$134</f>
        <v>6.681318681318681</v>
      </c>
      <c r="AI232" s="36">
        <f>AI229*'[1]AucklandHosp'!$AF$135</f>
        <v>8.77659574468085</v>
      </c>
      <c r="AJ232" s="36">
        <f>AJ229*'[1]AucklandHosp'!$AF$136</f>
        <v>11.597633136094673</v>
      </c>
      <c r="AK232" s="36">
        <f>AK229*'[1]AucklandHosp'!$AF$137</f>
        <v>13.971119133574009</v>
      </c>
      <c r="AL232" s="36">
        <f>AL229*'[1]AucklandHosp'!$AF$137</f>
        <v>10.866425992779783</v>
      </c>
      <c r="AM232" s="36">
        <f>AM229*'[1]AucklandHosp'!$AF$137</f>
        <v>12.030685920577618</v>
      </c>
      <c r="AN232" s="36">
        <f>AN229*'[1]AucklandHosp'!$AF$137</f>
        <v>12.806859205776174</v>
      </c>
      <c r="AO232" s="36">
        <f>AO229*'[1]AucklandHosp'!$AF$137</f>
        <v>17.85198555956679</v>
      </c>
      <c r="AP232" s="36">
        <f>AP229*'[1]AucklandHosp'!$AF$137</f>
        <v>10.090252707581229</v>
      </c>
      <c r="AQ232" s="36">
        <f>AQ229*'[1]AucklandHosp'!$AF$137</f>
        <v>10.090252707581229</v>
      </c>
      <c r="AR232" s="36">
        <f>AR229*'[1]AucklandHosp'!$AF$137</f>
        <v>15.135379061371841</v>
      </c>
      <c r="AS232" s="36">
        <f>AS229*'[1]AucklandHosp'!$AF$137</f>
        <v>8.925992779783394</v>
      </c>
      <c r="AT232" s="36">
        <f>AT229*'[1]AucklandHosp'!$AF$137</f>
        <v>9.314079422382672</v>
      </c>
      <c r="AU232" s="36">
        <f>AU229*'[1]AucklandHosp'!$AF$137</f>
        <v>13.971119133574009</v>
      </c>
      <c r="AV232" s="36">
        <f>AV229*'[1]AucklandHosp'!$AF$137</f>
        <v>13.971119133574009</v>
      </c>
      <c r="AW232" s="36">
        <f>AW229*'[1]AucklandHosp'!$AF$137</f>
        <v>13.194945848375452</v>
      </c>
      <c r="AX232" s="36">
        <f>AX229*'[1]AucklandHosp'!$AF$137</f>
        <v>10.866425992779783</v>
      </c>
      <c r="AY232" s="36">
        <f>AY229*'[1]AucklandHosp'!$AF$137</f>
        <v>6.209386281588448</v>
      </c>
      <c r="AZ232" s="36">
        <f>AZ229*'[1]AucklandHosp'!$AF$137</f>
        <v>7.76173285198556</v>
      </c>
      <c r="BA232" s="36">
        <f>BA229*'[1]AucklandHosp'!$AF$137</f>
        <v>6.985559566787004</v>
      </c>
    </row>
    <row r="233" spans="1:53" ht="12">
      <c r="A233" s="1" t="s">
        <v>60</v>
      </c>
      <c r="B233" s="1">
        <v>9</v>
      </c>
      <c r="C233" s="1">
        <v>7</v>
      </c>
      <c r="D233" s="1">
        <v>4</v>
      </c>
      <c r="E233" s="1">
        <v>6</v>
      </c>
      <c r="F233" s="1">
        <v>10</v>
      </c>
      <c r="G233" s="1">
        <v>6</v>
      </c>
      <c r="H233" s="1">
        <v>13</v>
      </c>
      <c r="I233" s="1">
        <v>4</v>
      </c>
      <c r="J233" s="1">
        <v>6</v>
      </c>
      <c r="K233" s="1">
        <v>8</v>
      </c>
      <c r="L233" s="1">
        <v>9</v>
      </c>
      <c r="M233" s="1">
        <v>10</v>
      </c>
      <c r="N233" s="1">
        <v>7</v>
      </c>
      <c r="O233" s="1">
        <v>10</v>
      </c>
      <c r="P233" s="1">
        <v>11</v>
      </c>
      <c r="Q233" s="1">
        <v>5</v>
      </c>
      <c r="R233" s="1">
        <v>11</v>
      </c>
      <c r="S233" s="1">
        <v>10</v>
      </c>
      <c r="T233" s="1">
        <v>5</v>
      </c>
      <c r="U233" s="1">
        <v>8</v>
      </c>
      <c r="V233" s="28">
        <v>5</v>
      </c>
      <c r="W233" s="28">
        <v>2</v>
      </c>
      <c r="X233" s="28">
        <v>10</v>
      </c>
      <c r="Y233" s="28">
        <v>9</v>
      </c>
      <c r="Z233" s="28">
        <v>7</v>
      </c>
      <c r="AA233" s="28">
        <v>12</v>
      </c>
      <c r="AB233" s="28">
        <v>9</v>
      </c>
      <c r="AC233" s="28">
        <v>6</v>
      </c>
      <c r="AD233" s="28">
        <v>8</v>
      </c>
      <c r="AE233" s="28">
        <v>10</v>
      </c>
      <c r="AF233" s="28">
        <v>8</v>
      </c>
      <c r="AG233" s="28">
        <v>5</v>
      </c>
      <c r="AH233" s="28">
        <v>9</v>
      </c>
      <c r="AI233" s="28">
        <v>11</v>
      </c>
      <c r="AJ233" s="28">
        <v>7</v>
      </c>
      <c r="AK233" s="28">
        <v>6</v>
      </c>
      <c r="AL233" s="28">
        <v>14</v>
      </c>
      <c r="AM233" s="28">
        <v>8</v>
      </c>
      <c r="AN233" s="28">
        <v>6</v>
      </c>
      <c r="AO233" s="28">
        <v>7</v>
      </c>
      <c r="AP233" s="28">
        <v>6</v>
      </c>
      <c r="AQ233" s="28">
        <v>11</v>
      </c>
      <c r="AR233" s="28">
        <v>5</v>
      </c>
      <c r="AS233" s="28">
        <v>12</v>
      </c>
      <c r="AT233" s="28">
        <v>10</v>
      </c>
      <c r="AU233" s="28">
        <v>13</v>
      </c>
      <c r="AV233" s="28">
        <v>11</v>
      </c>
      <c r="AW233" s="28">
        <v>8</v>
      </c>
      <c r="AX233" s="28">
        <v>15</v>
      </c>
      <c r="AY233" s="28">
        <v>4</v>
      </c>
      <c r="AZ233" s="28">
        <v>11</v>
      </c>
      <c r="BA233" s="3">
        <v>6</v>
      </c>
    </row>
    <row r="234" spans="1:53" ht="12">
      <c r="A234" s="1" t="s">
        <v>61</v>
      </c>
      <c r="B234" s="1">
        <v>4</v>
      </c>
      <c r="C234" s="1">
        <v>4</v>
      </c>
      <c r="D234" s="1">
        <v>5</v>
      </c>
      <c r="E234" s="1">
        <v>8</v>
      </c>
      <c r="F234" s="1">
        <v>9</v>
      </c>
      <c r="G234" s="1">
        <v>6</v>
      </c>
      <c r="H234" s="1">
        <v>7</v>
      </c>
      <c r="I234" s="1">
        <v>4</v>
      </c>
      <c r="J234" s="1">
        <v>4</v>
      </c>
      <c r="K234" s="1">
        <v>8</v>
      </c>
      <c r="L234" s="1">
        <v>6</v>
      </c>
      <c r="M234" s="1">
        <v>9</v>
      </c>
      <c r="N234" s="1">
        <v>3</v>
      </c>
      <c r="O234" s="1">
        <v>3</v>
      </c>
      <c r="P234" s="1">
        <v>5</v>
      </c>
      <c r="Q234" s="1">
        <v>3</v>
      </c>
      <c r="R234" s="1">
        <v>5</v>
      </c>
      <c r="S234" s="1">
        <v>14</v>
      </c>
      <c r="T234" s="1">
        <v>5</v>
      </c>
      <c r="U234" s="1">
        <v>3</v>
      </c>
      <c r="V234" s="28">
        <v>4</v>
      </c>
      <c r="W234" s="28">
        <v>7</v>
      </c>
      <c r="X234" s="28">
        <v>7</v>
      </c>
      <c r="Y234" s="28">
        <v>6</v>
      </c>
      <c r="Z234" s="28">
        <v>10</v>
      </c>
      <c r="AA234" s="28">
        <v>1</v>
      </c>
      <c r="AB234" s="28">
        <v>4</v>
      </c>
      <c r="AC234" s="28">
        <v>5</v>
      </c>
      <c r="AD234" s="28">
        <v>5</v>
      </c>
      <c r="AE234" s="28">
        <v>6</v>
      </c>
      <c r="AF234" s="28">
        <v>6</v>
      </c>
      <c r="AG234" s="28">
        <v>4</v>
      </c>
      <c r="AH234" s="28">
        <v>4</v>
      </c>
      <c r="AI234" s="28">
        <v>6</v>
      </c>
      <c r="AJ234" s="28">
        <v>5</v>
      </c>
      <c r="AK234" s="28">
        <v>10</v>
      </c>
      <c r="AL234" s="28">
        <v>2</v>
      </c>
      <c r="AM234" s="28">
        <v>5</v>
      </c>
      <c r="AN234" s="28">
        <v>3</v>
      </c>
      <c r="AO234" s="28">
        <v>6</v>
      </c>
      <c r="AP234" s="28">
        <v>11</v>
      </c>
      <c r="AQ234" s="28">
        <v>4</v>
      </c>
      <c r="AR234" s="28">
        <v>5</v>
      </c>
      <c r="AS234" s="28">
        <v>14</v>
      </c>
      <c r="AT234" s="28">
        <v>7</v>
      </c>
      <c r="AU234" s="28">
        <v>5</v>
      </c>
      <c r="AV234" s="28">
        <v>13</v>
      </c>
      <c r="AW234" s="28">
        <v>3</v>
      </c>
      <c r="AX234" s="28">
        <v>4</v>
      </c>
      <c r="AY234" s="28">
        <v>3</v>
      </c>
      <c r="AZ234" s="28">
        <v>8</v>
      </c>
      <c r="BA234" s="3">
        <v>5</v>
      </c>
    </row>
    <row r="235" spans="1:53" ht="12">
      <c r="A235" s="1" t="s">
        <v>62</v>
      </c>
      <c r="B235" s="1">
        <v>5</v>
      </c>
      <c r="C235" s="1">
        <v>3</v>
      </c>
      <c r="D235" s="1">
        <v>6</v>
      </c>
      <c r="E235" s="1">
        <v>1</v>
      </c>
      <c r="F235" s="1">
        <v>4</v>
      </c>
      <c r="G235" s="1">
        <v>3</v>
      </c>
      <c r="H235" s="1">
        <v>5</v>
      </c>
      <c r="I235" s="1">
        <v>3</v>
      </c>
      <c r="J235" s="1">
        <v>5</v>
      </c>
      <c r="K235" s="1">
        <v>5</v>
      </c>
      <c r="L235" s="1">
        <v>2</v>
      </c>
      <c r="M235" s="1">
        <v>4</v>
      </c>
      <c r="N235" s="1">
        <v>4</v>
      </c>
      <c r="O235" s="1">
        <v>2</v>
      </c>
      <c r="P235" s="1">
        <v>7</v>
      </c>
      <c r="Q235" s="1">
        <v>8</v>
      </c>
      <c r="R235" s="1">
        <v>4</v>
      </c>
      <c r="S235" s="1">
        <v>9</v>
      </c>
      <c r="T235" s="1">
        <v>6</v>
      </c>
      <c r="U235" s="1">
        <v>3</v>
      </c>
      <c r="V235" s="28">
        <v>6</v>
      </c>
      <c r="W235" s="28">
        <v>5</v>
      </c>
      <c r="X235" s="28">
        <v>7</v>
      </c>
      <c r="Y235" s="28">
        <v>4</v>
      </c>
      <c r="Z235" s="28">
        <v>1</v>
      </c>
      <c r="AA235" s="28">
        <v>6</v>
      </c>
      <c r="AB235" s="28">
        <v>2</v>
      </c>
      <c r="AC235" s="28">
        <v>2</v>
      </c>
      <c r="AD235" s="28">
        <v>9</v>
      </c>
      <c r="AE235" s="28">
        <v>0</v>
      </c>
      <c r="AF235" s="28">
        <v>1</v>
      </c>
      <c r="AG235" s="28">
        <v>5</v>
      </c>
      <c r="AH235" s="28">
        <v>3</v>
      </c>
      <c r="AI235" s="28">
        <v>3</v>
      </c>
      <c r="AJ235" s="28">
        <v>4</v>
      </c>
      <c r="AK235" s="28">
        <v>4</v>
      </c>
      <c r="AL235" s="28">
        <v>7</v>
      </c>
      <c r="AM235" s="28">
        <v>1</v>
      </c>
      <c r="AN235" s="28">
        <v>4</v>
      </c>
      <c r="AO235" s="28">
        <v>4</v>
      </c>
      <c r="AP235" s="28">
        <v>4</v>
      </c>
      <c r="AQ235" s="28">
        <v>5</v>
      </c>
      <c r="AR235" s="28">
        <v>2</v>
      </c>
      <c r="AS235" s="28">
        <v>3</v>
      </c>
      <c r="AT235" s="28">
        <v>9</v>
      </c>
      <c r="AU235" s="28">
        <v>8</v>
      </c>
      <c r="AV235" s="28">
        <v>4</v>
      </c>
      <c r="AW235" s="28">
        <v>7</v>
      </c>
      <c r="AX235" s="28">
        <v>5</v>
      </c>
      <c r="AY235" s="28">
        <v>3</v>
      </c>
      <c r="AZ235" s="28">
        <v>7</v>
      </c>
      <c r="BA235" s="3">
        <v>4</v>
      </c>
    </row>
    <row r="236" spans="1:53" ht="12">
      <c r="A236" s="1" t="s">
        <v>63</v>
      </c>
      <c r="B236" s="1">
        <v>8</v>
      </c>
      <c r="C236" s="1">
        <v>3</v>
      </c>
      <c r="D236" s="1">
        <v>9</v>
      </c>
      <c r="E236" s="1">
        <v>5</v>
      </c>
      <c r="F236" s="1">
        <v>3</v>
      </c>
      <c r="G236" s="1">
        <v>11</v>
      </c>
      <c r="H236" s="1">
        <v>7</v>
      </c>
      <c r="I236" s="1">
        <v>6</v>
      </c>
      <c r="J236" s="1">
        <v>7</v>
      </c>
      <c r="K236" s="1">
        <v>7</v>
      </c>
      <c r="L236" s="1">
        <v>7</v>
      </c>
      <c r="M236" s="1">
        <v>7</v>
      </c>
      <c r="N236" s="1">
        <v>6</v>
      </c>
      <c r="O236" s="1">
        <v>7</v>
      </c>
      <c r="P236" s="1">
        <v>2</v>
      </c>
      <c r="Q236" s="1">
        <v>5</v>
      </c>
      <c r="R236" s="1">
        <v>9</v>
      </c>
      <c r="S236" s="1">
        <v>5</v>
      </c>
      <c r="T236" s="1">
        <v>7</v>
      </c>
      <c r="U236" s="1">
        <v>10</v>
      </c>
      <c r="V236" s="28">
        <v>12</v>
      </c>
      <c r="W236" s="28">
        <v>3</v>
      </c>
      <c r="X236" s="28">
        <v>7</v>
      </c>
      <c r="Y236" s="28">
        <v>4</v>
      </c>
      <c r="Z236" s="28">
        <v>2</v>
      </c>
      <c r="AA236" s="28">
        <v>9</v>
      </c>
      <c r="AB236" s="28">
        <v>6</v>
      </c>
      <c r="AC236" s="28">
        <v>3</v>
      </c>
      <c r="AD236" s="28">
        <v>8</v>
      </c>
      <c r="AE236" s="28">
        <v>5</v>
      </c>
      <c r="AF236" s="28">
        <v>9</v>
      </c>
      <c r="AG236" s="28">
        <v>7</v>
      </c>
      <c r="AH236" s="28">
        <v>13</v>
      </c>
      <c r="AI236" s="28">
        <v>6</v>
      </c>
      <c r="AJ236" s="28">
        <v>10</v>
      </c>
      <c r="AK236" s="28">
        <v>9</v>
      </c>
      <c r="AL236" s="28">
        <v>7</v>
      </c>
      <c r="AM236" s="28">
        <v>4</v>
      </c>
      <c r="AN236" s="28">
        <v>3</v>
      </c>
      <c r="AO236" s="28">
        <v>10</v>
      </c>
      <c r="AP236" s="28">
        <v>21</v>
      </c>
      <c r="AQ236" s="28">
        <v>7</v>
      </c>
      <c r="AR236" s="28">
        <v>8</v>
      </c>
      <c r="AS236" s="28">
        <v>7</v>
      </c>
      <c r="AT236" s="28">
        <v>7</v>
      </c>
      <c r="AU236" s="28">
        <v>10</v>
      </c>
      <c r="AV236" s="28">
        <v>5</v>
      </c>
      <c r="AW236" s="28">
        <v>9</v>
      </c>
      <c r="AX236" s="28">
        <v>5</v>
      </c>
      <c r="AY236" s="28">
        <v>5</v>
      </c>
      <c r="AZ236" s="28">
        <v>10</v>
      </c>
      <c r="BA236" s="3">
        <v>4</v>
      </c>
    </row>
    <row r="237" spans="1:53" ht="12">
      <c r="A237" s="1" t="s">
        <v>64</v>
      </c>
      <c r="B237" s="1">
        <v>3</v>
      </c>
      <c r="C237" s="1">
        <v>5</v>
      </c>
      <c r="D237" s="1">
        <v>6</v>
      </c>
      <c r="E237" s="1">
        <v>10</v>
      </c>
      <c r="F237" s="1">
        <v>3</v>
      </c>
      <c r="G237" s="1">
        <v>4</v>
      </c>
      <c r="H237" s="1">
        <v>6</v>
      </c>
      <c r="I237" s="1">
        <v>6</v>
      </c>
      <c r="J237" s="1">
        <v>6</v>
      </c>
      <c r="K237" s="1">
        <v>9</v>
      </c>
      <c r="L237" s="1">
        <v>0</v>
      </c>
      <c r="M237" s="1">
        <v>5</v>
      </c>
      <c r="N237" s="1">
        <v>6</v>
      </c>
      <c r="O237" s="1">
        <v>4</v>
      </c>
      <c r="P237" s="1">
        <v>8</v>
      </c>
      <c r="Q237" s="1">
        <v>1</v>
      </c>
      <c r="R237" s="1">
        <v>6</v>
      </c>
      <c r="S237" s="1">
        <v>8</v>
      </c>
      <c r="T237" s="1">
        <v>7</v>
      </c>
      <c r="U237" s="1">
        <v>8</v>
      </c>
      <c r="V237" s="28">
        <v>9</v>
      </c>
      <c r="W237" s="28">
        <v>7</v>
      </c>
      <c r="X237" s="28">
        <v>2</v>
      </c>
      <c r="Y237" s="28">
        <v>8</v>
      </c>
      <c r="Z237" s="28">
        <v>6</v>
      </c>
      <c r="AA237" s="28">
        <v>2</v>
      </c>
      <c r="AB237" s="28">
        <v>6</v>
      </c>
      <c r="AC237" s="28">
        <v>9</v>
      </c>
      <c r="AD237" s="28">
        <v>5</v>
      </c>
      <c r="AE237" s="28">
        <v>4</v>
      </c>
      <c r="AF237" s="28">
        <v>5</v>
      </c>
      <c r="AG237" s="28">
        <v>4</v>
      </c>
      <c r="AH237" s="28">
        <v>5</v>
      </c>
      <c r="AI237" s="28">
        <v>3</v>
      </c>
      <c r="AJ237" s="28">
        <v>6</v>
      </c>
      <c r="AK237" s="28">
        <v>3</v>
      </c>
      <c r="AL237" s="28">
        <v>4</v>
      </c>
      <c r="AM237" s="28">
        <v>1</v>
      </c>
      <c r="AN237" s="28">
        <v>5</v>
      </c>
      <c r="AO237" s="28">
        <v>6</v>
      </c>
      <c r="AP237" s="28">
        <v>4</v>
      </c>
      <c r="AQ237" s="28">
        <v>9</v>
      </c>
      <c r="AR237" s="28">
        <v>4</v>
      </c>
      <c r="AS237" s="28">
        <v>7</v>
      </c>
      <c r="AT237" s="28">
        <v>5</v>
      </c>
      <c r="AU237" s="28">
        <v>7</v>
      </c>
      <c r="AV237" s="28">
        <v>10</v>
      </c>
      <c r="AW237" s="28">
        <v>9</v>
      </c>
      <c r="AX237" s="28">
        <v>4</v>
      </c>
      <c r="AY237" s="28">
        <v>3</v>
      </c>
      <c r="AZ237" s="28">
        <v>8</v>
      </c>
      <c r="BA237" s="3">
        <v>6</v>
      </c>
    </row>
    <row r="238" spans="1:53" ht="12">
      <c r="A238" s="1" t="s">
        <v>65</v>
      </c>
      <c r="B238" s="1">
        <v>3</v>
      </c>
      <c r="C238" s="1">
        <v>3</v>
      </c>
      <c r="D238" s="1">
        <v>1</v>
      </c>
      <c r="E238" s="1">
        <v>2</v>
      </c>
      <c r="F238" s="1">
        <v>8</v>
      </c>
      <c r="G238" s="1">
        <v>4</v>
      </c>
      <c r="H238" s="1">
        <v>3</v>
      </c>
      <c r="I238" s="1">
        <v>6</v>
      </c>
      <c r="J238" s="1">
        <v>3</v>
      </c>
      <c r="K238" s="1">
        <v>7</v>
      </c>
      <c r="L238" s="1">
        <v>2</v>
      </c>
      <c r="M238" s="1">
        <v>9</v>
      </c>
      <c r="N238" s="1">
        <v>3</v>
      </c>
      <c r="O238" s="1">
        <v>7</v>
      </c>
      <c r="P238" s="1">
        <v>3</v>
      </c>
      <c r="Q238" s="1">
        <v>3</v>
      </c>
      <c r="R238" s="1">
        <v>4</v>
      </c>
      <c r="S238" s="1">
        <v>5</v>
      </c>
      <c r="T238" s="1">
        <v>4</v>
      </c>
      <c r="U238" s="1">
        <v>6</v>
      </c>
      <c r="V238" s="28">
        <v>5</v>
      </c>
      <c r="W238" s="28">
        <v>3</v>
      </c>
      <c r="X238" s="28">
        <v>6</v>
      </c>
      <c r="Y238" s="28">
        <v>3</v>
      </c>
      <c r="Z238" s="28">
        <v>5</v>
      </c>
      <c r="AA238" s="28">
        <v>2</v>
      </c>
      <c r="AB238" s="28">
        <v>0</v>
      </c>
      <c r="AC238" s="28">
        <v>4</v>
      </c>
      <c r="AD238" s="28">
        <v>3</v>
      </c>
      <c r="AE238" s="28">
        <v>1</v>
      </c>
      <c r="AF238" s="28">
        <v>2</v>
      </c>
      <c r="AG238" s="28">
        <v>4</v>
      </c>
      <c r="AH238" s="28">
        <v>3</v>
      </c>
      <c r="AI238" s="28">
        <v>3</v>
      </c>
      <c r="AJ238" s="28">
        <v>4</v>
      </c>
      <c r="AK238" s="28">
        <v>7</v>
      </c>
      <c r="AL238" s="28">
        <v>6</v>
      </c>
      <c r="AM238" s="28">
        <v>8</v>
      </c>
      <c r="AN238" s="28">
        <v>3</v>
      </c>
      <c r="AO238" s="28">
        <v>5</v>
      </c>
      <c r="AP238" s="28">
        <v>3</v>
      </c>
      <c r="AQ238" s="28">
        <v>1</v>
      </c>
      <c r="AR238" s="28">
        <v>3</v>
      </c>
      <c r="AS238" s="28">
        <v>9</v>
      </c>
      <c r="AT238" s="28">
        <v>3</v>
      </c>
      <c r="AU238" s="28">
        <v>5</v>
      </c>
      <c r="AV238" s="28">
        <v>3</v>
      </c>
      <c r="AW238" s="28">
        <v>6</v>
      </c>
      <c r="AX238" s="28">
        <v>5</v>
      </c>
      <c r="AY238" s="28">
        <v>8</v>
      </c>
      <c r="AZ238" s="28">
        <v>7</v>
      </c>
      <c r="BA238" s="3">
        <v>3</v>
      </c>
    </row>
    <row r="239" spans="1:53" ht="12">
      <c r="A239" s="1" t="s">
        <v>67</v>
      </c>
      <c r="B239" s="1">
        <v>12</v>
      </c>
      <c r="C239" s="1">
        <v>13</v>
      </c>
      <c r="D239" s="1">
        <v>4</v>
      </c>
      <c r="E239" s="1">
        <v>12</v>
      </c>
      <c r="F239" s="1">
        <v>16</v>
      </c>
      <c r="G239" s="1">
        <v>10</v>
      </c>
      <c r="H239" s="1">
        <v>21</v>
      </c>
      <c r="I239" s="1">
        <v>13</v>
      </c>
      <c r="J239" s="1">
        <v>15</v>
      </c>
      <c r="K239" s="1">
        <v>13</v>
      </c>
      <c r="L239" s="1">
        <v>13</v>
      </c>
      <c r="M239" s="1">
        <v>16</v>
      </c>
      <c r="N239" s="1">
        <v>10</v>
      </c>
      <c r="O239" s="1">
        <v>6</v>
      </c>
      <c r="P239" s="1">
        <v>14</v>
      </c>
      <c r="Q239" s="1">
        <v>19</v>
      </c>
      <c r="R239" s="1">
        <v>14</v>
      </c>
      <c r="S239" s="1">
        <v>22</v>
      </c>
      <c r="T239" s="1">
        <v>9</v>
      </c>
      <c r="U239" s="1">
        <v>16</v>
      </c>
      <c r="V239" s="28">
        <v>14</v>
      </c>
      <c r="W239" s="28">
        <v>16</v>
      </c>
      <c r="X239" s="28">
        <v>21</v>
      </c>
      <c r="Y239" s="28">
        <v>11</v>
      </c>
      <c r="Z239" s="28">
        <v>15</v>
      </c>
      <c r="AA239" s="28">
        <v>13</v>
      </c>
      <c r="AB239" s="28">
        <v>16</v>
      </c>
      <c r="AC239" s="28">
        <v>7</v>
      </c>
      <c r="AD239" s="28">
        <v>14</v>
      </c>
      <c r="AE239" s="28">
        <v>12</v>
      </c>
      <c r="AF239" s="28">
        <v>14</v>
      </c>
      <c r="AG239" s="28">
        <v>24</v>
      </c>
      <c r="AH239" s="28">
        <v>22</v>
      </c>
      <c r="AI239" s="28">
        <v>15</v>
      </c>
      <c r="AJ239" s="28">
        <v>15</v>
      </c>
      <c r="AK239" s="28">
        <v>14</v>
      </c>
      <c r="AL239" s="28">
        <v>16</v>
      </c>
      <c r="AM239" s="28">
        <v>10</v>
      </c>
      <c r="AN239" s="28">
        <v>20</v>
      </c>
      <c r="AO239" s="28">
        <v>20</v>
      </c>
      <c r="AP239" s="28">
        <v>12</v>
      </c>
      <c r="AQ239" s="28">
        <v>11</v>
      </c>
      <c r="AR239" s="28">
        <v>22</v>
      </c>
      <c r="AS239" s="28">
        <v>15</v>
      </c>
      <c r="AT239" s="28">
        <v>13</v>
      </c>
      <c r="AU239" s="28">
        <v>15</v>
      </c>
      <c r="AV239" s="28">
        <v>16</v>
      </c>
      <c r="AW239" s="28">
        <v>13</v>
      </c>
      <c r="AX239" s="28">
        <v>10</v>
      </c>
      <c r="AY239" s="28">
        <v>8</v>
      </c>
      <c r="AZ239" s="28">
        <v>17</v>
      </c>
      <c r="BA239" s="3">
        <v>11</v>
      </c>
    </row>
    <row r="240" spans="1:53" ht="12">
      <c r="A240" s="1" t="s">
        <v>68</v>
      </c>
      <c r="B240" s="1">
        <v>8</v>
      </c>
      <c r="C240" s="1">
        <v>10</v>
      </c>
      <c r="D240" s="1">
        <v>16</v>
      </c>
      <c r="E240" s="1">
        <v>5</v>
      </c>
      <c r="F240" s="1">
        <v>11</v>
      </c>
      <c r="G240" s="1">
        <v>5</v>
      </c>
      <c r="H240" s="1">
        <v>5</v>
      </c>
      <c r="I240" s="1">
        <v>9</v>
      </c>
      <c r="J240" s="1">
        <v>5</v>
      </c>
      <c r="K240" s="1">
        <v>5</v>
      </c>
      <c r="L240" s="1">
        <v>8</v>
      </c>
      <c r="M240" s="1">
        <v>7</v>
      </c>
      <c r="N240" s="1">
        <v>5</v>
      </c>
      <c r="O240" s="1">
        <v>3</v>
      </c>
      <c r="P240" s="1">
        <v>9</v>
      </c>
      <c r="Q240" s="1">
        <v>7</v>
      </c>
      <c r="R240" s="1">
        <v>5</v>
      </c>
      <c r="S240" s="1">
        <v>7</v>
      </c>
      <c r="T240" s="1">
        <v>12</v>
      </c>
      <c r="U240" s="1">
        <v>6</v>
      </c>
      <c r="V240" s="28">
        <v>4</v>
      </c>
      <c r="W240" s="28">
        <v>6</v>
      </c>
      <c r="X240" s="28">
        <v>13</v>
      </c>
      <c r="Y240" s="28">
        <v>6</v>
      </c>
      <c r="Z240" s="28">
        <v>12</v>
      </c>
      <c r="AA240" s="28">
        <v>5</v>
      </c>
      <c r="AB240" s="28">
        <v>4</v>
      </c>
      <c r="AC240" s="28">
        <v>8</v>
      </c>
      <c r="AD240" s="28">
        <v>11</v>
      </c>
      <c r="AE240" s="28">
        <v>6</v>
      </c>
      <c r="AF240" s="28">
        <v>2</v>
      </c>
      <c r="AG240" s="28">
        <v>4</v>
      </c>
      <c r="AH240" s="28">
        <v>13</v>
      </c>
      <c r="AI240" s="28">
        <v>7</v>
      </c>
      <c r="AJ240" s="28">
        <v>7</v>
      </c>
      <c r="AK240" s="28">
        <v>13</v>
      </c>
      <c r="AL240" s="28">
        <v>7</v>
      </c>
      <c r="AM240" s="28">
        <v>6</v>
      </c>
      <c r="AN240" s="28">
        <v>5</v>
      </c>
      <c r="AO240" s="28">
        <v>12</v>
      </c>
      <c r="AP240" s="28">
        <v>7</v>
      </c>
      <c r="AQ240" s="28">
        <v>9</v>
      </c>
      <c r="AR240" s="28">
        <v>3</v>
      </c>
      <c r="AS240" s="28">
        <v>8</v>
      </c>
      <c r="AT240" s="28">
        <v>8</v>
      </c>
      <c r="AU240" s="28">
        <v>12</v>
      </c>
      <c r="AV240" s="28">
        <v>8</v>
      </c>
      <c r="AW240" s="28">
        <v>6</v>
      </c>
      <c r="AX240" s="28">
        <v>9</v>
      </c>
      <c r="AY240" s="28">
        <v>4</v>
      </c>
      <c r="AZ240" s="28">
        <v>13</v>
      </c>
      <c r="BA240" s="3">
        <v>6</v>
      </c>
    </row>
    <row r="241" spans="1:54" ht="12">
      <c r="A241" s="1" t="s">
        <v>16</v>
      </c>
      <c r="B241" s="1">
        <v>77</v>
      </c>
      <c r="C241" s="1">
        <v>76</v>
      </c>
      <c r="D241" s="1">
        <v>79</v>
      </c>
      <c r="E241" s="1">
        <v>72</v>
      </c>
      <c r="F241" s="1">
        <v>93</v>
      </c>
      <c r="G241" s="1">
        <v>80</v>
      </c>
      <c r="H241" s="1">
        <v>97</v>
      </c>
      <c r="I241" s="1">
        <v>73</v>
      </c>
      <c r="J241" s="1">
        <v>74</v>
      </c>
      <c r="K241" s="1">
        <v>89</v>
      </c>
      <c r="L241" s="1">
        <v>84</v>
      </c>
      <c r="M241" s="1">
        <v>93</v>
      </c>
      <c r="N241" s="1">
        <v>62</v>
      </c>
      <c r="O241" s="1">
        <v>63</v>
      </c>
      <c r="P241" s="1">
        <v>89</v>
      </c>
      <c r="Q241" s="1">
        <v>76</v>
      </c>
      <c r="R241" s="1">
        <v>86</v>
      </c>
      <c r="S241" s="1">
        <v>110</v>
      </c>
      <c r="T241" s="1">
        <v>91</v>
      </c>
      <c r="U241" s="1">
        <v>94</v>
      </c>
      <c r="V241" s="1">
        <v>96</v>
      </c>
      <c r="W241" s="1">
        <v>83</v>
      </c>
      <c r="X241" s="1">
        <v>104</v>
      </c>
      <c r="Y241" s="28">
        <v>86</v>
      </c>
      <c r="Z241" s="28">
        <v>85</v>
      </c>
      <c r="AA241" s="28">
        <v>79</v>
      </c>
      <c r="AB241" s="28">
        <v>79</v>
      </c>
      <c r="AC241" s="28">
        <v>74</v>
      </c>
      <c r="AD241" s="28">
        <v>92</v>
      </c>
      <c r="AE241" s="28">
        <v>73</v>
      </c>
      <c r="AF241" s="28">
        <v>87</v>
      </c>
      <c r="AG241" s="28">
        <v>83</v>
      </c>
      <c r="AH241" s="28">
        <v>95</v>
      </c>
      <c r="AI241" s="28">
        <v>85</v>
      </c>
      <c r="AJ241" s="28">
        <v>95</v>
      </c>
      <c r="AK241" s="28">
        <v>102</v>
      </c>
      <c r="AL241" s="28">
        <v>99</v>
      </c>
      <c r="AM241" s="28">
        <v>77</v>
      </c>
      <c r="AN241" s="28">
        <v>86</v>
      </c>
      <c r="AO241" s="28">
        <v>119</v>
      </c>
      <c r="AP241" s="28">
        <v>97</v>
      </c>
      <c r="AQ241" s="28">
        <v>92</v>
      </c>
      <c r="AR241" s="28">
        <v>93</v>
      </c>
      <c r="AS241" s="28">
        <v>104</v>
      </c>
      <c r="AT241" s="28">
        <v>96</v>
      </c>
      <c r="AU241" s="28">
        <v>114</v>
      </c>
      <c r="AV241" s="28">
        <v>113</v>
      </c>
      <c r="AW241" s="28">
        <v>103</v>
      </c>
      <c r="AX241" s="28">
        <v>91</v>
      </c>
      <c r="AY241" s="28">
        <v>57</v>
      </c>
      <c r="AZ241" s="28">
        <v>106</v>
      </c>
      <c r="BA241" s="3">
        <v>65</v>
      </c>
      <c r="BB241" s="25" t="str">
        <f>IF(AQ227=0,"done!","to do")</f>
        <v>done!</v>
      </c>
    </row>
    <row r="242" spans="26:33" ht="12">
      <c r="Z242" s="28"/>
      <c r="AA242" s="28"/>
      <c r="AB242" s="28"/>
      <c r="AC242" s="28"/>
      <c r="AD242" s="28"/>
      <c r="AE242" s="28"/>
      <c r="AF242" s="28"/>
      <c r="AG242" s="28"/>
    </row>
    <row r="243" spans="1:31" ht="12">
      <c r="A243" s="6" t="s">
        <v>24</v>
      </c>
      <c r="V243" s="28"/>
      <c r="W243" s="28"/>
      <c r="X243" s="28"/>
      <c r="Y243" s="28"/>
      <c r="Z243" s="28"/>
      <c r="AA243" s="28"/>
      <c r="AB243" s="28"/>
      <c r="AC243" s="28"/>
      <c r="AD243" s="28"/>
      <c r="AE243" s="29"/>
    </row>
    <row r="244" spans="1:29" ht="12">
      <c r="A244" s="1" t="s">
        <v>56</v>
      </c>
      <c r="Z244" s="1"/>
      <c r="AC244" s="1"/>
    </row>
    <row r="245" spans="1:53" ht="12">
      <c r="A245" s="1" t="s">
        <v>57</v>
      </c>
      <c r="B245" s="1">
        <v>5</v>
      </c>
      <c r="C245" s="1">
        <v>2</v>
      </c>
      <c r="D245" s="1">
        <v>3</v>
      </c>
      <c r="E245" s="1">
        <v>1</v>
      </c>
      <c r="F245" s="1">
        <v>5</v>
      </c>
      <c r="G245" s="1">
        <v>1</v>
      </c>
      <c r="H245" s="1">
        <v>2</v>
      </c>
      <c r="I245" s="1">
        <v>2</v>
      </c>
      <c r="J245" s="1">
        <v>3</v>
      </c>
      <c r="K245" s="1">
        <v>1</v>
      </c>
      <c r="L245" s="1">
        <v>3</v>
      </c>
      <c r="M245" s="1">
        <v>2</v>
      </c>
      <c r="N245" s="1" t="s">
        <v>66</v>
      </c>
      <c r="O245" s="1">
        <v>2</v>
      </c>
      <c r="P245" s="1">
        <v>4</v>
      </c>
      <c r="Q245" s="1">
        <v>2</v>
      </c>
      <c r="R245" s="1">
        <v>2</v>
      </c>
      <c r="S245" s="1">
        <v>2</v>
      </c>
      <c r="T245" s="1">
        <v>4</v>
      </c>
      <c r="U245" s="1">
        <v>1</v>
      </c>
      <c r="V245" s="1">
        <v>5</v>
      </c>
      <c r="W245" s="1">
        <v>4</v>
      </c>
      <c r="X245" s="1">
        <v>5</v>
      </c>
      <c r="Y245" s="1">
        <v>4</v>
      </c>
      <c r="Z245" s="1">
        <v>3</v>
      </c>
      <c r="AA245" s="1">
        <v>4</v>
      </c>
      <c r="AB245" s="1">
        <v>3</v>
      </c>
      <c r="AC245" s="1">
        <v>0</v>
      </c>
      <c r="AD245" s="1">
        <v>1</v>
      </c>
      <c r="AE245" s="1">
        <v>5</v>
      </c>
      <c r="AF245" s="1">
        <v>7</v>
      </c>
      <c r="AG245" s="1">
        <v>5</v>
      </c>
      <c r="AH245" s="1">
        <v>4</v>
      </c>
      <c r="AI245" s="1">
        <v>2</v>
      </c>
      <c r="AJ245" s="1">
        <v>1</v>
      </c>
      <c r="AK245" s="1">
        <v>2</v>
      </c>
      <c r="AL245" s="1">
        <v>1</v>
      </c>
      <c r="AM245" s="1">
        <v>3</v>
      </c>
      <c r="AN245" s="1">
        <v>1</v>
      </c>
      <c r="AO245" s="1">
        <v>2</v>
      </c>
      <c r="AP245" s="1">
        <v>7</v>
      </c>
      <c r="AQ245" s="1">
        <v>7</v>
      </c>
      <c r="AR245" s="1">
        <v>4</v>
      </c>
      <c r="AS245" s="1">
        <v>4</v>
      </c>
      <c r="AT245" s="1">
        <v>1</v>
      </c>
      <c r="AU245" s="1">
        <v>3</v>
      </c>
      <c r="AV245" s="1">
        <v>2</v>
      </c>
      <c r="AW245" s="1">
        <v>4</v>
      </c>
      <c r="AX245" s="1">
        <v>2</v>
      </c>
      <c r="AY245" s="1">
        <v>1</v>
      </c>
      <c r="AZ245" s="1">
        <v>1</v>
      </c>
      <c r="BA245" s="3">
        <v>1</v>
      </c>
    </row>
    <row r="246" spans="1:53" ht="12">
      <c r="A246" s="1" t="s">
        <v>71</v>
      </c>
      <c r="B246" s="1">
        <v>32</v>
      </c>
      <c r="C246" s="1">
        <v>43</v>
      </c>
      <c r="D246" s="1">
        <v>37</v>
      </c>
      <c r="E246" s="1">
        <v>29</v>
      </c>
      <c r="F246" s="1">
        <v>23</v>
      </c>
      <c r="G246" s="1">
        <v>42</v>
      </c>
      <c r="H246" s="1">
        <v>36</v>
      </c>
      <c r="I246" s="1">
        <v>38</v>
      </c>
      <c r="J246" s="1">
        <v>29</v>
      </c>
      <c r="K246" s="1">
        <v>31</v>
      </c>
      <c r="L246" s="1">
        <v>31</v>
      </c>
      <c r="M246" s="1">
        <v>27</v>
      </c>
      <c r="N246" s="1">
        <v>30</v>
      </c>
      <c r="O246" s="1">
        <v>41</v>
      </c>
      <c r="P246" s="1">
        <v>30</v>
      </c>
      <c r="Q246" s="1">
        <v>26</v>
      </c>
      <c r="R246" s="1">
        <v>33</v>
      </c>
      <c r="S246" s="1">
        <v>30</v>
      </c>
      <c r="T246" s="1">
        <v>28</v>
      </c>
      <c r="U246" s="1">
        <v>29</v>
      </c>
      <c r="V246" s="1">
        <v>28</v>
      </c>
      <c r="W246" s="1">
        <v>32</v>
      </c>
      <c r="X246" s="1">
        <v>35</v>
      </c>
      <c r="Y246" s="1">
        <v>30</v>
      </c>
      <c r="Z246" s="1">
        <v>22</v>
      </c>
      <c r="AA246" s="1">
        <v>35</v>
      </c>
      <c r="AB246" s="1">
        <v>25</v>
      </c>
      <c r="AC246" s="1">
        <v>29</v>
      </c>
      <c r="AD246" s="1">
        <v>38</v>
      </c>
      <c r="AE246" s="1">
        <v>32</v>
      </c>
      <c r="AF246" s="1">
        <v>37</v>
      </c>
      <c r="AG246" s="1">
        <v>42</v>
      </c>
      <c r="AH246" s="1">
        <v>33</v>
      </c>
      <c r="AI246" s="1">
        <v>37</v>
      </c>
      <c r="AJ246" s="1">
        <v>37</v>
      </c>
      <c r="AK246" s="1">
        <v>36</v>
      </c>
      <c r="AL246" s="1">
        <v>20</v>
      </c>
      <c r="AM246" s="1">
        <v>39</v>
      </c>
      <c r="AN246" s="1">
        <v>52</v>
      </c>
      <c r="AO246" s="1">
        <v>35</v>
      </c>
      <c r="AP246" s="1">
        <v>35</v>
      </c>
      <c r="AQ246" s="1">
        <v>28</v>
      </c>
      <c r="AR246" s="1">
        <v>40</v>
      </c>
      <c r="AS246" s="1">
        <v>29</v>
      </c>
      <c r="AT246" s="1">
        <v>24</v>
      </c>
      <c r="AU246" s="1">
        <v>33</v>
      </c>
      <c r="AV246" s="1">
        <v>30</v>
      </c>
      <c r="AW246" s="1">
        <v>22</v>
      </c>
      <c r="AX246" s="1">
        <v>40</v>
      </c>
      <c r="AY246" s="1">
        <v>16</v>
      </c>
      <c r="AZ246" s="1">
        <v>30</v>
      </c>
      <c r="BA246" s="3">
        <v>28</v>
      </c>
    </row>
    <row r="247" spans="1:53" ht="12">
      <c r="A247" s="37" t="s">
        <v>72</v>
      </c>
      <c r="B247" s="36">
        <f>B246*'[1]AucklandHosp'!$AD$92</f>
        <v>10.740103270223752</v>
      </c>
      <c r="C247" s="36">
        <f>C246*'[1]AucklandHosp'!$AD$93</f>
        <v>14.729281767955802</v>
      </c>
      <c r="D247" s="36">
        <f>D246*'[1]AucklandHosp'!$AD$94</f>
        <v>13.223826714801445</v>
      </c>
      <c r="E247" s="36">
        <f>E246*'[1]AucklandHosp'!$AD$95</f>
        <v>9.532871972318338</v>
      </c>
      <c r="F247" s="36">
        <f>F246*'[1]AucklandHosp'!$AD$96</f>
        <v>8.012635379061372</v>
      </c>
      <c r="G247" s="36">
        <f>G246*'[1]AucklandHosp'!$AD$97</f>
        <v>13.975986277873071</v>
      </c>
      <c r="H247" s="36">
        <f>H246*'[1]AucklandHosp'!$AD$98</f>
        <v>12.043875685557587</v>
      </c>
      <c r="I247" s="36">
        <f>I246*'[1]AucklandHosp'!$AD$99</f>
        <v>13.51434034416826</v>
      </c>
      <c r="J247" s="36">
        <f>J246*'[1]AucklandHosp'!$AD$100</f>
        <v>10.31357552581262</v>
      </c>
      <c r="K247" s="36">
        <f>K246*'[1]AucklandHosp'!$AD$101</f>
        <v>11.488235294117647</v>
      </c>
      <c r="L247" s="36">
        <f>L246*'[1]AucklandHosp'!$AD$102</f>
        <v>11.481481481481481</v>
      </c>
      <c r="M247" s="36">
        <f>M246*'[1]AucklandHosp'!$AD$103</f>
        <v>9.879310344827585</v>
      </c>
      <c r="N247" s="36">
        <f>N246*'[1]AucklandHosp'!$AD$104</f>
        <v>10.514851485148514</v>
      </c>
      <c r="O247" s="36">
        <f>O246*'[1]AucklandHosp'!$AD$105</f>
        <v>14.407630522088352</v>
      </c>
      <c r="P247" s="36">
        <f>P246*'[1]AucklandHosp'!$AD$106</f>
        <v>10.192307692307693</v>
      </c>
      <c r="Q247" s="36">
        <f>Q246*'[1]AucklandHosp'!$AD$107</f>
        <v>9.179824561403509</v>
      </c>
      <c r="R247" s="36">
        <f>R246*'[1]AucklandHosp'!$AD$108</f>
        <v>12.245283018867923</v>
      </c>
      <c r="S247" s="36">
        <f>S246*'[1]AucklandHosp'!$AD$109</f>
        <v>10.701402805611224</v>
      </c>
      <c r="T247" s="36">
        <f>T246*'[1]AucklandHosp'!$AD$110</f>
        <v>10.298850574712644</v>
      </c>
      <c r="U247" s="36">
        <f>U246*'[1]AucklandHosp'!$AD$111</f>
        <v>10.364814814814814</v>
      </c>
      <c r="V247" s="36">
        <f>V246*'[1]AucklandHosp'!$AD$112</f>
        <v>9.692307692307692</v>
      </c>
      <c r="W247" s="36">
        <f>W246*'[1]AucklandHosp'!$AD$113</f>
        <v>10.624505928853756</v>
      </c>
      <c r="X247" s="36">
        <f>X246*'[1]AucklandHosp'!$AD$114</f>
        <v>11.926977687626774</v>
      </c>
      <c r="Y247" s="36">
        <f>Y246*'[1]AucklandHosp'!$AD$115</f>
        <v>9.767441860465118</v>
      </c>
      <c r="Z247" s="36">
        <f>Z246*'[1]AucklandHosp'!$AD$116</f>
        <v>7.156043956043956</v>
      </c>
      <c r="AA247" s="36">
        <f>AA246*'[1]AucklandHosp'!$AD$117</f>
        <v>11.617021276595745</v>
      </c>
      <c r="AB247" s="36">
        <f>AB246*'[1]AucklandHosp'!$AD$118</f>
        <v>7.149901380670612</v>
      </c>
      <c r="AC247" s="36">
        <f>AC246*'[1]AucklandHosp'!$AD$119</f>
        <v>8.951263537906136</v>
      </c>
      <c r="AD247" s="36">
        <f>AD246*'[1]AucklandHosp'!$AD$120</f>
        <v>11.559870550161811</v>
      </c>
      <c r="AE247" s="36">
        <f>AE246*'[1]AucklandHosp'!$AD$121</f>
        <v>10.01967213114754</v>
      </c>
      <c r="AF247" s="36">
        <f>AF246*'[1]AucklandHosp'!$AD$122</f>
        <v>0</v>
      </c>
      <c r="AG247" s="36">
        <f>AG246*'[1]AucklandHosp'!$AD$133</f>
        <v>13.674418604651164</v>
      </c>
      <c r="AH247" s="36">
        <f>AH246*'[1]AucklandHosp'!$AD$134</f>
        <v>10.734065934065935</v>
      </c>
      <c r="AI247" s="36">
        <f>AI246*'[1]AucklandHosp'!$AD$135</f>
        <v>12.280851063829786</v>
      </c>
      <c r="AJ247" s="36">
        <f>AJ246*'[1]AucklandHosp'!$AD$136</f>
        <v>10.581854043392505</v>
      </c>
      <c r="AK247" s="36">
        <f>AK246*'[1]AucklandHosp'!$AD$137</f>
        <v>11.111913357400722</v>
      </c>
      <c r="AL247" s="36">
        <f>AL246*'[1]AucklandHosp'!$AD$137</f>
        <v>6.1732851985559565</v>
      </c>
      <c r="AM247" s="36">
        <f>AM246*'[1]AucklandHosp'!$AD$137</f>
        <v>12.037906137184116</v>
      </c>
      <c r="AN247" s="36">
        <f>AN246*'[1]AucklandHosp'!$AD$137</f>
        <v>16.050541516245488</v>
      </c>
      <c r="AO247" s="36">
        <f>AO246*'[1]AucklandHosp'!$AD$137</f>
        <v>10.803249097472925</v>
      </c>
      <c r="AP247" s="36">
        <f>AP246*'[1]AucklandHosp'!$AD$137</f>
        <v>10.803249097472925</v>
      </c>
      <c r="AQ247" s="36">
        <f>AQ246*'[1]AucklandHosp'!$AD$137</f>
        <v>8.64259927797834</v>
      </c>
      <c r="AR247" s="36">
        <f>AR246*'[1]AucklandHosp'!$AD$137</f>
        <v>12.346570397111913</v>
      </c>
      <c r="AS247" s="36">
        <f>AS246*'[1]AucklandHosp'!$AD$137</f>
        <v>8.951263537906136</v>
      </c>
      <c r="AT247" s="36">
        <f>AT246*'[1]AucklandHosp'!$AD$137</f>
        <v>7.4079422382671485</v>
      </c>
      <c r="AU247" s="36">
        <f>AU246*'[1]AucklandHosp'!$AD$137</f>
        <v>10.18592057761733</v>
      </c>
      <c r="AV247" s="36">
        <f>AV246*'[1]AucklandHosp'!$AD$137</f>
        <v>9.259927797833935</v>
      </c>
      <c r="AW247" s="36">
        <f>AW246*'[1]AucklandHosp'!$AD$137</f>
        <v>6.790613718411552</v>
      </c>
      <c r="AX247" s="36">
        <f>AX246*'[1]AucklandHosp'!$AD$137</f>
        <v>12.346570397111913</v>
      </c>
      <c r="AY247" s="36">
        <f>AY246*'[1]AucklandHosp'!$AD$137</f>
        <v>4.938628158844765</v>
      </c>
      <c r="AZ247" s="36">
        <f>AZ246*'[1]AucklandHosp'!$AD$137</f>
        <v>9.259927797833935</v>
      </c>
      <c r="BA247" s="36">
        <f>BA246*'[1]AucklandHosp'!$AD$137</f>
        <v>8.64259927797834</v>
      </c>
    </row>
    <row r="248" spans="1:53" ht="12">
      <c r="A248" s="37" t="s">
        <v>73</v>
      </c>
      <c r="B248" s="36">
        <f>B246*'[1]AucklandHosp'!$AE$92</f>
        <v>8.70223752151463</v>
      </c>
      <c r="C248" s="36">
        <f>C246*'[1]AucklandHosp'!$AE$93</f>
        <v>11.957642725598527</v>
      </c>
      <c r="D248" s="36">
        <f>D246*'[1]AucklandHosp'!$AE$94</f>
        <v>9.684115523465705</v>
      </c>
      <c r="E248" s="36">
        <f>E246*'[1]AucklandHosp'!$AE$95</f>
        <v>7.77681660899654</v>
      </c>
      <c r="F248" s="36">
        <f>F246*'[1]AucklandHosp'!$AE$96</f>
        <v>6.4765342960288805</v>
      </c>
      <c r="G248" s="36">
        <f>G246*'[1]AucklandHosp'!$AE$97</f>
        <v>12.102915951972557</v>
      </c>
      <c r="H248" s="36">
        <f>H246*'[1]AucklandHosp'!$AE$98</f>
        <v>10.26691042047532</v>
      </c>
      <c r="I248" s="36">
        <f>I246*'[1]AucklandHosp'!$AE$99</f>
        <v>11.043977055449332</v>
      </c>
      <c r="J248" s="36">
        <f>J246*'[1]AucklandHosp'!$AE$100</f>
        <v>8.206500956022944</v>
      </c>
      <c r="K248" s="36">
        <f>K246*'[1]AucklandHosp'!$AE$101</f>
        <v>8.631372549019607</v>
      </c>
      <c r="L248" s="36">
        <f>L246*'[1]AucklandHosp'!$AE$102</f>
        <v>8.943469785575049</v>
      </c>
      <c r="M248" s="36">
        <f>M246*'[1]AucklandHosp'!$AE$103</f>
        <v>7.9655172413793105</v>
      </c>
      <c r="N248" s="36">
        <f>N246*'[1]AucklandHosp'!$AE$104</f>
        <v>9.089108910891088</v>
      </c>
      <c r="O248" s="36">
        <f>O246*'[1]AucklandHosp'!$AE$105</f>
        <v>12.92570281124498</v>
      </c>
      <c r="P248" s="36">
        <f>P246*'[1]AucklandHosp'!$AE$106</f>
        <v>9.102564102564102</v>
      </c>
      <c r="Q248" s="36">
        <f>Q246*'[1]AucklandHosp'!$AE$107</f>
        <v>7.81140350877193</v>
      </c>
      <c r="R248" s="36">
        <f>R246*'[1]AucklandHosp'!$AE$108</f>
        <v>9.89308176100629</v>
      </c>
      <c r="S248" s="36">
        <f>S246*'[1]AucklandHosp'!$AE$109</f>
        <v>9.498997995991983</v>
      </c>
      <c r="T248" s="36">
        <f>T246*'[1]AucklandHosp'!$AE$110</f>
        <v>9.601532567049809</v>
      </c>
      <c r="U248" s="36">
        <f>U246*'[1]AucklandHosp'!$AE$111</f>
        <v>9.666666666666666</v>
      </c>
      <c r="V248" s="36">
        <f>V246*'[1]AucklandHosp'!$AE$112</f>
        <v>8.871794871794872</v>
      </c>
      <c r="W248" s="36">
        <f>W246*'[1]AucklandHosp'!$AE$113</f>
        <v>9.73913043478261</v>
      </c>
      <c r="X248" s="36">
        <f>X246*'[1]AucklandHosp'!$AE$114</f>
        <v>10.152129817444218</v>
      </c>
      <c r="Y248" s="36">
        <f>Y246*'[1]AucklandHosp'!$AE$115</f>
        <v>9.577167019027485</v>
      </c>
      <c r="Z248" s="36">
        <f>Z246*'[1]AucklandHosp'!$AE$116</f>
        <v>7.4945054945054945</v>
      </c>
      <c r="AA248" s="36">
        <f>AA246*'[1]AucklandHosp'!$AE$117</f>
        <v>11.095744680851064</v>
      </c>
      <c r="AB248" s="36">
        <f>AB246*'[1]AucklandHosp'!$AE$118</f>
        <v>8.185404339250493</v>
      </c>
      <c r="AC248" s="36">
        <f>AC246*'[1]AucklandHosp'!$AE$119</f>
        <v>8.7942238267148</v>
      </c>
      <c r="AD248" s="36">
        <f>AD246*'[1]AucklandHosp'!$AE$120</f>
        <v>11.067961165048542</v>
      </c>
      <c r="AE248" s="36">
        <f>AE246*'[1]AucklandHosp'!$AE$121</f>
        <v>9.495081967213114</v>
      </c>
      <c r="AF248" s="36">
        <f>AF246*'[1]AucklandHosp'!$AE$122</f>
        <v>0</v>
      </c>
      <c r="AG248" s="36">
        <f>AG246*'[1]AucklandHosp'!$AE$133</f>
        <v>13.408033826638478</v>
      </c>
      <c r="AH248" s="36">
        <f>AH246*'[1]AucklandHosp'!$AE$134</f>
        <v>11.241758241758243</v>
      </c>
      <c r="AI248" s="36">
        <f>AI246*'[1]AucklandHosp'!$AE$135</f>
        <v>11.729787234042554</v>
      </c>
      <c r="AJ248" s="36">
        <f>AJ246*'[1]AucklandHosp'!$AE$136</f>
        <v>12.11439842209073</v>
      </c>
      <c r="AK248" s="36">
        <f>AK246*'[1]AucklandHosp'!$AE$137</f>
        <v>10.91696750902527</v>
      </c>
      <c r="AL248" s="36">
        <f>AL246*'[1]AucklandHosp'!$AE$137</f>
        <v>6.064981949458483</v>
      </c>
      <c r="AM248" s="36">
        <f>AM246*'[1]AucklandHosp'!$AE$137</f>
        <v>11.826714801444043</v>
      </c>
      <c r="AN248" s="36">
        <f>AN246*'[1]AucklandHosp'!$AE$137</f>
        <v>15.768953068592056</v>
      </c>
      <c r="AO248" s="36">
        <f>AO246*'[1]AucklandHosp'!$AE$137</f>
        <v>10.613718411552346</v>
      </c>
      <c r="AP248" s="36">
        <f>AP246*'[1]AucklandHosp'!$AE$137</f>
        <v>10.613718411552346</v>
      </c>
      <c r="AQ248" s="36">
        <f>AQ246*'[1]AucklandHosp'!$AE$137</f>
        <v>8.490974729241877</v>
      </c>
      <c r="AR248" s="36">
        <f>AR246*'[1]AucklandHosp'!$AE$137</f>
        <v>12.129963898916966</v>
      </c>
      <c r="AS248" s="36">
        <f>AS246*'[1]AucklandHosp'!$AE$137</f>
        <v>8.7942238267148</v>
      </c>
      <c r="AT248" s="36">
        <f>AT246*'[1]AucklandHosp'!$AE$137</f>
        <v>7.27797833935018</v>
      </c>
      <c r="AU248" s="36">
        <f>AU246*'[1]AucklandHosp'!$AE$137</f>
        <v>10.007220216606498</v>
      </c>
      <c r="AV248" s="36">
        <f>AV246*'[1]AucklandHosp'!$AE$137</f>
        <v>9.097472924187725</v>
      </c>
      <c r="AW248" s="36">
        <f>AW246*'[1]AucklandHosp'!$AE$137</f>
        <v>6.671480144404332</v>
      </c>
      <c r="AX248" s="36">
        <f>AX246*'[1]AucklandHosp'!$AE$137</f>
        <v>12.129963898916966</v>
      </c>
      <c r="AY248" s="36">
        <f>AY246*'[1]AucklandHosp'!$AE$137</f>
        <v>4.851985559566787</v>
      </c>
      <c r="AZ248" s="36">
        <f>AZ246*'[1]AucklandHosp'!$AE$137</f>
        <v>9.097472924187725</v>
      </c>
      <c r="BA248" s="36">
        <f>BA246*'[1]AucklandHosp'!$AE$137</f>
        <v>8.490974729241877</v>
      </c>
    </row>
    <row r="249" spans="1:53" ht="12">
      <c r="A249" s="37" t="s">
        <v>74</v>
      </c>
      <c r="B249" s="36">
        <f>B246*'[1]AucklandHosp'!$AF$92</f>
        <v>12.557659208261619</v>
      </c>
      <c r="C249" s="36">
        <f>C246*'[1]AucklandHosp'!$AF$93</f>
        <v>16.31307550644567</v>
      </c>
      <c r="D249" s="36">
        <f>D246*'[1]AucklandHosp'!$AF$94</f>
        <v>14.092057761732852</v>
      </c>
      <c r="E249" s="36">
        <f>E246*'[1]AucklandHosp'!$AF$95</f>
        <v>11.690311418685122</v>
      </c>
      <c r="F249" s="36">
        <f>F246*'[1]AucklandHosp'!$AF$96</f>
        <v>8.510830324909747</v>
      </c>
      <c r="G249" s="36">
        <f>G246*'[1]AucklandHosp'!$AF$97</f>
        <v>15.921097770154374</v>
      </c>
      <c r="H249" s="36">
        <f>H246*'[1]AucklandHosp'!$AF$98</f>
        <v>13.689213893967093</v>
      </c>
      <c r="I249" s="36">
        <f>I246*'[1]AucklandHosp'!$AF$99</f>
        <v>13.44168260038241</v>
      </c>
      <c r="J249" s="36">
        <f>J246*'[1]AucklandHosp'!$AF$100</f>
        <v>10.479923518164437</v>
      </c>
      <c r="K249" s="36">
        <f>K246*'[1]AucklandHosp'!$AF$101</f>
        <v>10.880392156862744</v>
      </c>
      <c r="L249" s="36">
        <f>L246*'[1]AucklandHosp'!$AF$102</f>
        <v>10.575048732943468</v>
      </c>
      <c r="M249" s="36">
        <f>M246*'[1]AucklandHosp'!$AF$103</f>
        <v>9.155172413793103</v>
      </c>
      <c r="N249" s="36">
        <f>N246*'[1]AucklandHosp'!$AF$104</f>
        <v>10.396039603960395</v>
      </c>
      <c r="O249" s="36">
        <f>O246*'[1]AucklandHosp'!$AF$105</f>
        <v>13.666666666666666</v>
      </c>
      <c r="P249" s="36">
        <f>P246*'[1]AucklandHosp'!$AF$106</f>
        <v>10.705128205128206</v>
      </c>
      <c r="Q249" s="36">
        <f>Q246*'[1]AucklandHosp'!$AF$107</f>
        <v>9.008771929824562</v>
      </c>
      <c r="R249" s="36">
        <f>R246*'[1]AucklandHosp'!$AF$108</f>
        <v>10.861635220125788</v>
      </c>
      <c r="S249" s="36">
        <f>S246*'[1]AucklandHosp'!$AF$109</f>
        <v>9.799599198396793</v>
      </c>
      <c r="T249" s="36">
        <f>T246*'[1]AucklandHosp'!$AF$110</f>
        <v>8.099616858237548</v>
      </c>
      <c r="U249" s="36">
        <f>U246*'[1]AucklandHosp'!$AF$111</f>
        <v>8.968518518518518</v>
      </c>
      <c r="V249" s="36">
        <f>V246*'[1]AucklandHosp'!$AF$112</f>
        <v>9.435897435897436</v>
      </c>
      <c r="W249" s="36">
        <f>W246*'[1]AucklandHosp'!$AF$113</f>
        <v>11.636363636363637</v>
      </c>
      <c r="X249" s="36">
        <f>X246*'[1]AucklandHosp'!$AF$114</f>
        <v>12.920892494929006</v>
      </c>
      <c r="Y249" s="36">
        <f>Y246*'[1]AucklandHosp'!$AF$115</f>
        <v>10.6553911205074</v>
      </c>
      <c r="Z249" s="36">
        <f>Z246*'[1]AucklandHosp'!$AF$116</f>
        <v>7.349450549450549</v>
      </c>
      <c r="AA249" s="36">
        <f>AA246*'[1]AucklandHosp'!$AF$117</f>
        <v>12.287234042553191</v>
      </c>
      <c r="AB249" s="36">
        <f>AB246*'[1]AucklandHosp'!$AF$118</f>
        <v>9.664694280078894</v>
      </c>
      <c r="AC249" s="36">
        <f>AC246*'[1]AucklandHosp'!$AF$119</f>
        <v>11.254512635379061</v>
      </c>
      <c r="AD249" s="36">
        <f>AD246*'[1]AucklandHosp'!$AF$120</f>
        <v>15.372168284789645</v>
      </c>
      <c r="AE249" s="36">
        <f>AE246*'[1]AucklandHosp'!$AF$121</f>
        <v>12.485245901639344</v>
      </c>
      <c r="AF249" s="36">
        <f>AF246*'[1]AucklandHosp'!$AF$122</f>
        <v>0</v>
      </c>
      <c r="AG249" s="36">
        <f>AG246*'[1]AucklandHosp'!$AF$133</f>
        <v>14.917547568710361</v>
      </c>
      <c r="AH249" s="36">
        <f>AH246*'[1]AucklandHosp'!$AF$134</f>
        <v>11.024175824175824</v>
      </c>
      <c r="AI249" s="36">
        <f>AI246*'[1]AucklandHosp'!$AF$135</f>
        <v>12.98936170212766</v>
      </c>
      <c r="AJ249" s="36">
        <f>AJ246*'[1]AucklandHosp'!$AF$136</f>
        <v>14.303747534516765</v>
      </c>
      <c r="AK249" s="36">
        <f>AK246*'[1]AucklandHosp'!$AF$137</f>
        <v>13.971119133574009</v>
      </c>
      <c r="AL249" s="36">
        <f>AL246*'[1]AucklandHosp'!$AF$137</f>
        <v>7.76173285198556</v>
      </c>
      <c r="AM249" s="36">
        <f>AM246*'[1]AucklandHosp'!$AF$137</f>
        <v>15.135379061371841</v>
      </c>
      <c r="AN249" s="36">
        <f>AN246*'[1]AucklandHosp'!$AF$137</f>
        <v>20.180505415162457</v>
      </c>
      <c r="AO249" s="36">
        <f>AO246*'[1]AucklandHosp'!$AF$137</f>
        <v>13.58303249097473</v>
      </c>
      <c r="AP249" s="36">
        <f>AP246*'[1]AucklandHosp'!$AF$137</f>
        <v>13.58303249097473</v>
      </c>
      <c r="AQ249" s="36">
        <f>AQ246*'[1]AucklandHosp'!$AF$137</f>
        <v>10.866425992779783</v>
      </c>
      <c r="AR249" s="36">
        <f>AR246*'[1]AucklandHosp'!$AF$137</f>
        <v>15.52346570397112</v>
      </c>
      <c r="AS249" s="36">
        <f>AS246*'[1]AucklandHosp'!$AF$137</f>
        <v>11.254512635379061</v>
      </c>
      <c r="AT249" s="36">
        <f>AT246*'[1]AucklandHosp'!$AF$137</f>
        <v>9.314079422382672</v>
      </c>
      <c r="AU249" s="36">
        <f>AU246*'[1]AucklandHosp'!$AF$137</f>
        <v>12.806859205776174</v>
      </c>
      <c r="AV249" s="36">
        <f>AV246*'[1]AucklandHosp'!$AF$137</f>
        <v>11.64259927797834</v>
      </c>
      <c r="AW249" s="36">
        <f>AW246*'[1]AucklandHosp'!$AF$137</f>
        <v>8.537906137184116</v>
      </c>
      <c r="AX249" s="36">
        <f>AX246*'[1]AucklandHosp'!$AF$137</f>
        <v>15.52346570397112</v>
      </c>
      <c r="AY249" s="36">
        <f>AY246*'[1]AucklandHosp'!$AF$137</f>
        <v>6.209386281588448</v>
      </c>
      <c r="AZ249" s="36">
        <f>AZ246*'[1]AucklandHosp'!$AF$137</f>
        <v>11.64259927797834</v>
      </c>
      <c r="BA249" s="36">
        <f>BA246*'[1]AucklandHosp'!$AF$137</f>
        <v>10.866425992779783</v>
      </c>
    </row>
    <row r="250" spans="1:53" ht="12">
      <c r="A250" s="1" t="s">
        <v>60</v>
      </c>
      <c r="B250" s="1">
        <v>8</v>
      </c>
      <c r="C250" s="1">
        <v>11</v>
      </c>
      <c r="D250" s="1">
        <v>7</v>
      </c>
      <c r="E250" s="1">
        <v>9</v>
      </c>
      <c r="F250" s="1">
        <v>6</v>
      </c>
      <c r="G250" s="1">
        <v>5</v>
      </c>
      <c r="H250" s="1">
        <v>10</v>
      </c>
      <c r="I250" s="1">
        <v>12</v>
      </c>
      <c r="J250" s="1">
        <v>4</v>
      </c>
      <c r="K250" s="1">
        <v>6</v>
      </c>
      <c r="L250" s="1">
        <v>11</v>
      </c>
      <c r="M250" s="1">
        <v>6</v>
      </c>
      <c r="N250" s="1">
        <v>5</v>
      </c>
      <c r="O250" s="1">
        <v>7</v>
      </c>
      <c r="P250" s="1">
        <v>11</v>
      </c>
      <c r="Q250" s="1">
        <v>8</v>
      </c>
      <c r="R250" s="1">
        <v>6</v>
      </c>
      <c r="S250" s="1">
        <v>13</v>
      </c>
      <c r="T250" s="1">
        <v>8</v>
      </c>
      <c r="U250" s="1">
        <v>4</v>
      </c>
      <c r="V250" s="1">
        <v>2</v>
      </c>
      <c r="W250" s="1">
        <v>13</v>
      </c>
      <c r="X250" s="1">
        <v>3</v>
      </c>
      <c r="Y250" s="1">
        <v>5</v>
      </c>
      <c r="Z250" s="1">
        <v>2</v>
      </c>
      <c r="AA250" s="1">
        <v>6</v>
      </c>
      <c r="AB250" s="1">
        <v>2</v>
      </c>
      <c r="AC250" s="1">
        <v>4</v>
      </c>
      <c r="AD250" s="1">
        <v>10</v>
      </c>
      <c r="AE250" s="1">
        <v>4</v>
      </c>
      <c r="AF250" s="1">
        <v>3</v>
      </c>
      <c r="AG250" s="1">
        <v>11</v>
      </c>
      <c r="AH250" s="1">
        <v>5</v>
      </c>
      <c r="AI250" s="1">
        <v>3</v>
      </c>
      <c r="AJ250" s="1">
        <v>7</v>
      </c>
      <c r="AK250" s="1">
        <v>3</v>
      </c>
      <c r="AL250" s="1">
        <v>8</v>
      </c>
      <c r="AM250" s="1">
        <v>8</v>
      </c>
      <c r="AN250" s="1">
        <v>2</v>
      </c>
      <c r="AO250" s="1">
        <v>10</v>
      </c>
      <c r="AP250" s="1">
        <v>8</v>
      </c>
      <c r="AQ250" s="1">
        <v>11</v>
      </c>
      <c r="AR250" s="1">
        <v>6</v>
      </c>
      <c r="AS250" s="1">
        <v>9</v>
      </c>
      <c r="AT250" s="1">
        <v>3</v>
      </c>
      <c r="AU250" s="1">
        <v>11</v>
      </c>
      <c r="AV250" s="1">
        <v>6</v>
      </c>
      <c r="AW250" s="1">
        <v>7</v>
      </c>
      <c r="AX250" s="1">
        <v>6</v>
      </c>
      <c r="AY250" s="1">
        <v>4</v>
      </c>
      <c r="AZ250" s="1">
        <v>7</v>
      </c>
      <c r="BA250" s="3">
        <v>9</v>
      </c>
    </row>
    <row r="251" spans="1:53" ht="12">
      <c r="A251" s="1" t="s">
        <v>61</v>
      </c>
      <c r="B251" s="1">
        <v>4</v>
      </c>
      <c r="C251" s="1">
        <v>8</v>
      </c>
      <c r="D251" s="1">
        <v>4</v>
      </c>
      <c r="E251" s="1">
        <v>8</v>
      </c>
      <c r="F251" s="1">
        <v>6</v>
      </c>
      <c r="G251" s="1">
        <v>5</v>
      </c>
      <c r="H251" s="1">
        <v>7</v>
      </c>
      <c r="I251" s="1" t="s">
        <v>66</v>
      </c>
      <c r="J251" s="1">
        <v>1</v>
      </c>
      <c r="K251" s="1">
        <v>9</v>
      </c>
      <c r="L251" s="1">
        <v>7</v>
      </c>
      <c r="M251" s="1">
        <v>3</v>
      </c>
      <c r="N251" s="1">
        <v>5</v>
      </c>
      <c r="O251" s="1">
        <v>4</v>
      </c>
      <c r="P251" s="1">
        <v>4</v>
      </c>
      <c r="Q251" s="1">
        <v>3</v>
      </c>
      <c r="R251" s="1">
        <v>5</v>
      </c>
      <c r="S251" s="1">
        <v>8</v>
      </c>
      <c r="T251" s="1">
        <v>2</v>
      </c>
      <c r="U251" s="1">
        <v>3</v>
      </c>
      <c r="V251" s="1">
        <v>4</v>
      </c>
      <c r="W251" s="1">
        <v>5</v>
      </c>
      <c r="X251" s="1">
        <v>6</v>
      </c>
      <c r="Y251" s="1">
        <v>4</v>
      </c>
      <c r="Z251" s="1">
        <v>5</v>
      </c>
      <c r="AA251" s="1">
        <v>2</v>
      </c>
      <c r="AB251" s="1">
        <v>6</v>
      </c>
      <c r="AC251" s="1">
        <v>3</v>
      </c>
      <c r="AD251" s="1">
        <v>4</v>
      </c>
      <c r="AE251" s="1">
        <v>6</v>
      </c>
      <c r="AF251" s="1">
        <v>4</v>
      </c>
      <c r="AG251" s="1">
        <v>4</v>
      </c>
      <c r="AH251" s="1">
        <v>4</v>
      </c>
      <c r="AI251" s="1">
        <v>1</v>
      </c>
      <c r="AJ251" s="1">
        <v>10</v>
      </c>
      <c r="AK251" s="1">
        <v>7</v>
      </c>
      <c r="AL251" s="1">
        <v>2</v>
      </c>
      <c r="AM251" s="1">
        <v>9</v>
      </c>
      <c r="AN251" s="1">
        <v>6</v>
      </c>
      <c r="AO251" s="1">
        <v>3</v>
      </c>
      <c r="AP251" s="1">
        <v>3</v>
      </c>
      <c r="AQ251" s="1">
        <v>7</v>
      </c>
      <c r="AR251" s="1">
        <v>6</v>
      </c>
      <c r="AS251" s="1">
        <v>3</v>
      </c>
      <c r="AT251" s="1">
        <v>1</v>
      </c>
      <c r="AU251" s="1">
        <v>12</v>
      </c>
      <c r="AV251" s="1">
        <v>3</v>
      </c>
      <c r="AW251" s="1">
        <v>5</v>
      </c>
      <c r="AX251" s="1">
        <v>3</v>
      </c>
      <c r="AY251" s="1">
        <v>1</v>
      </c>
      <c r="AZ251" s="1">
        <v>4</v>
      </c>
      <c r="BA251" s="3">
        <v>10</v>
      </c>
    </row>
    <row r="252" spans="1:53" ht="12">
      <c r="A252" s="1" t="s">
        <v>62</v>
      </c>
      <c r="B252" s="1">
        <v>2</v>
      </c>
      <c r="C252" s="1">
        <v>2</v>
      </c>
      <c r="D252" s="1" t="s">
        <v>66</v>
      </c>
      <c r="E252" s="1">
        <v>2</v>
      </c>
      <c r="F252" s="1">
        <v>4</v>
      </c>
      <c r="G252" s="1">
        <v>3</v>
      </c>
      <c r="H252" s="1">
        <v>3</v>
      </c>
      <c r="I252" s="1">
        <v>1</v>
      </c>
      <c r="J252" s="1">
        <v>3</v>
      </c>
      <c r="K252" s="1">
        <v>2</v>
      </c>
      <c r="L252" s="1">
        <v>2</v>
      </c>
      <c r="M252" s="1">
        <v>1</v>
      </c>
      <c r="N252" s="1">
        <v>3</v>
      </c>
      <c r="O252" s="1">
        <v>2</v>
      </c>
      <c r="P252" s="1">
        <v>4</v>
      </c>
      <c r="Q252" s="1">
        <v>4</v>
      </c>
      <c r="R252" s="1">
        <v>3</v>
      </c>
      <c r="S252" s="1">
        <v>6</v>
      </c>
      <c r="T252" s="1">
        <v>3</v>
      </c>
      <c r="U252" s="1">
        <v>3</v>
      </c>
      <c r="V252" s="1">
        <v>5</v>
      </c>
      <c r="W252" s="1">
        <v>2</v>
      </c>
      <c r="X252" s="1">
        <v>3</v>
      </c>
      <c r="Y252" s="1">
        <v>4</v>
      </c>
      <c r="Z252" s="1">
        <v>4</v>
      </c>
      <c r="AA252" s="1">
        <v>6</v>
      </c>
      <c r="AB252" s="1">
        <v>2</v>
      </c>
      <c r="AC252" s="1">
        <v>4</v>
      </c>
      <c r="AD252" s="1">
        <v>1</v>
      </c>
      <c r="AE252" s="1">
        <v>2</v>
      </c>
      <c r="AF252" s="1">
        <v>1</v>
      </c>
      <c r="AG252" s="1">
        <v>3</v>
      </c>
      <c r="AH252" s="1">
        <v>1</v>
      </c>
      <c r="AI252" s="1">
        <v>2</v>
      </c>
      <c r="AJ252" s="1">
        <v>2</v>
      </c>
      <c r="AK252" s="1">
        <v>2</v>
      </c>
      <c r="AL252" s="1">
        <v>2</v>
      </c>
      <c r="AM252" s="1">
        <v>3</v>
      </c>
      <c r="AN252" s="1">
        <v>3</v>
      </c>
      <c r="AO252" s="1">
        <v>3</v>
      </c>
      <c r="AP252" s="1">
        <v>3</v>
      </c>
      <c r="AQ252" s="1">
        <v>6</v>
      </c>
      <c r="AR252" s="1">
        <v>3</v>
      </c>
      <c r="AS252" s="1">
        <v>4</v>
      </c>
      <c r="AT252" s="1">
        <v>4</v>
      </c>
      <c r="AU252" s="1">
        <v>8</v>
      </c>
      <c r="AV252" s="1">
        <v>7</v>
      </c>
      <c r="AW252" s="1">
        <v>4</v>
      </c>
      <c r="AX252" s="1">
        <v>2</v>
      </c>
      <c r="AY252" s="1">
        <v>0</v>
      </c>
      <c r="AZ252" s="1">
        <v>1</v>
      </c>
      <c r="BA252" s="3">
        <v>0</v>
      </c>
    </row>
    <row r="253" spans="1:53" ht="12">
      <c r="A253" s="1" t="s">
        <v>63</v>
      </c>
      <c r="B253" s="1">
        <v>3</v>
      </c>
      <c r="C253" s="1">
        <v>12</v>
      </c>
      <c r="D253" s="1">
        <v>11</v>
      </c>
      <c r="E253" s="1">
        <v>2</v>
      </c>
      <c r="F253" s="1">
        <v>3</v>
      </c>
      <c r="G253" s="1">
        <v>3</v>
      </c>
      <c r="H253" s="1">
        <v>5</v>
      </c>
      <c r="I253" s="1">
        <v>6</v>
      </c>
      <c r="J253" s="1">
        <v>3</v>
      </c>
      <c r="K253" s="1">
        <v>4</v>
      </c>
      <c r="L253" s="1">
        <v>4</v>
      </c>
      <c r="M253" s="1">
        <v>5</v>
      </c>
      <c r="N253" s="1">
        <v>4</v>
      </c>
      <c r="O253" s="1">
        <v>1</v>
      </c>
      <c r="P253" s="1">
        <v>4</v>
      </c>
      <c r="Q253" s="1">
        <v>2</v>
      </c>
      <c r="R253" s="1">
        <v>2</v>
      </c>
      <c r="S253" s="1">
        <v>3</v>
      </c>
      <c r="T253" s="1">
        <v>3</v>
      </c>
      <c r="U253" s="1">
        <v>3</v>
      </c>
      <c r="V253" s="1">
        <v>6</v>
      </c>
      <c r="W253" s="1" t="s">
        <v>66</v>
      </c>
      <c r="X253" s="1">
        <v>6</v>
      </c>
      <c r="Y253" s="1">
        <v>5</v>
      </c>
      <c r="Z253" s="1">
        <v>1</v>
      </c>
      <c r="AA253" s="1">
        <v>9</v>
      </c>
      <c r="AB253" s="1">
        <v>4</v>
      </c>
      <c r="AC253" s="1">
        <v>2</v>
      </c>
      <c r="AD253" s="1">
        <v>3</v>
      </c>
      <c r="AE253" s="1">
        <v>8</v>
      </c>
      <c r="AF253" s="1">
        <v>6</v>
      </c>
      <c r="AG253" s="1">
        <v>8</v>
      </c>
      <c r="AH253" s="1">
        <v>1</v>
      </c>
      <c r="AI253" s="1">
        <v>4</v>
      </c>
      <c r="AJ253" s="1">
        <v>4</v>
      </c>
      <c r="AK253" s="1">
        <v>7</v>
      </c>
      <c r="AL253" s="1">
        <v>5</v>
      </c>
      <c r="AM253" s="1">
        <v>4</v>
      </c>
      <c r="AN253" s="1">
        <v>8</v>
      </c>
      <c r="AO253" s="1">
        <v>4</v>
      </c>
      <c r="AP253" s="1">
        <v>4</v>
      </c>
      <c r="AQ253" s="1">
        <v>6</v>
      </c>
      <c r="AR253" s="1">
        <v>8</v>
      </c>
      <c r="AS253" s="1">
        <v>2</v>
      </c>
      <c r="AT253" s="1">
        <v>2</v>
      </c>
      <c r="AU253" s="1">
        <v>7</v>
      </c>
      <c r="AV253" s="1">
        <v>11</v>
      </c>
      <c r="AW253" s="1">
        <v>2</v>
      </c>
      <c r="AX253" s="1">
        <v>7</v>
      </c>
      <c r="AY253" s="1">
        <v>4</v>
      </c>
      <c r="AZ253" s="1">
        <v>9</v>
      </c>
      <c r="BA253" s="3">
        <v>3</v>
      </c>
    </row>
    <row r="254" spans="1:53" ht="12">
      <c r="A254" s="1" t="s">
        <v>64</v>
      </c>
      <c r="B254" s="1">
        <v>12</v>
      </c>
      <c r="C254" s="1">
        <v>5</v>
      </c>
      <c r="D254" s="1">
        <v>12</v>
      </c>
      <c r="E254" s="1">
        <v>7</v>
      </c>
      <c r="F254" s="1">
        <v>7</v>
      </c>
      <c r="G254" s="1">
        <v>4</v>
      </c>
      <c r="H254" s="1">
        <v>8</v>
      </c>
      <c r="I254" s="1">
        <v>3</v>
      </c>
      <c r="J254" s="1">
        <v>9</v>
      </c>
      <c r="K254" s="1">
        <v>14</v>
      </c>
      <c r="L254" s="1">
        <v>4</v>
      </c>
      <c r="M254" s="1">
        <v>11</v>
      </c>
      <c r="N254" s="1">
        <v>13</v>
      </c>
      <c r="O254" s="1">
        <v>8</v>
      </c>
      <c r="P254" s="1">
        <v>8</v>
      </c>
      <c r="Q254" s="1">
        <v>3</v>
      </c>
      <c r="R254" s="1">
        <v>4</v>
      </c>
      <c r="S254" s="1">
        <v>19</v>
      </c>
      <c r="T254" s="1">
        <v>8</v>
      </c>
      <c r="U254" s="1">
        <v>9</v>
      </c>
      <c r="V254" s="1">
        <v>8</v>
      </c>
      <c r="W254" s="1">
        <v>5</v>
      </c>
      <c r="X254" s="1">
        <v>6</v>
      </c>
      <c r="Y254" s="1">
        <v>5</v>
      </c>
      <c r="Z254" s="1">
        <v>10</v>
      </c>
      <c r="AA254" s="1">
        <v>9</v>
      </c>
      <c r="AB254" s="1">
        <v>8</v>
      </c>
      <c r="AC254" s="1">
        <v>5</v>
      </c>
      <c r="AD254" s="1">
        <v>5</v>
      </c>
      <c r="AE254" s="1">
        <v>3</v>
      </c>
      <c r="AF254" s="1">
        <v>9</v>
      </c>
      <c r="AG254" s="1">
        <v>7</v>
      </c>
      <c r="AH254" s="1">
        <v>2</v>
      </c>
      <c r="AI254" s="1">
        <v>9</v>
      </c>
      <c r="AJ254" s="1">
        <v>8</v>
      </c>
      <c r="AK254" s="1">
        <v>4</v>
      </c>
      <c r="AL254" s="1">
        <v>5</v>
      </c>
      <c r="AM254" s="1">
        <v>8</v>
      </c>
      <c r="AN254" s="1">
        <v>6</v>
      </c>
      <c r="AO254" s="1">
        <v>10</v>
      </c>
      <c r="AP254" s="1">
        <v>8</v>
      </c>
      <c r="AQ254" s="1">
        <v>7</v>
      </c>
      <c r="AR254" s="1">
        <v>11</v>
      </c>
      <c r="AS254" s="1">
        <v>12</v>
      </c>
      <c r="AT254" s="1">
        <v>7</v>
      </c>
      <c r="AU254" s="1">
        <v>5</v>
      </c>
      <c r="AV254" s="1">
        <v>8</v>
      </c>
      <c r="AW254" s="1">
        <v>6</v>
      </c>
      <c r="AX254" s="1">
        <v>6</v>
      </c>
      <c r="AY254" s="1">
        <v>5</v>
      </c>
      <c r="AZ254" s="1">
        <v>5</v>
      </c>
      <c r="BA254" s="3">
        <v>7</v>
      </c>
    </row>
    <row r="255" spans="1:53" ht="12">
      <c r="A255" s="1" t="s">
        <v>65</v>
      </c>
      <c r="B255" s="1">
        <v>3</v>
      </c>
      <c r="C255" s="1" t="s">
        <v>66</v>
      </c>
      <c r="D255" s="1">
        <v>1</v>
      </c>
      <c r="E255" s="1" t="s">
        <v>66</v>
      </c>
      <c r="F255" s="1">
        <v>5</v>
      </c>
      <c r="G255" s="1">
        <v>1</v>
      </c>
      <c r="H255" s="1">
        <v>1</v>
      </c>
      <c r="I255" s="1">
        <v>2</v>
      </c>
      <c r="J255" s="1">
        <v>4</v>
      </c>
      <c r="K255" s="1">
        <v>3</v>
      </c>
      <c r="L255" s="1">
        <v>5</v>
      </c>
      <c r="M255" s="1">
        <v>4</v>
      </c>
      <c r="N255" s="1">
        <v>3</v>
      </c>
      <c r="O255" s="1">
        <v>4</v>
      </c>
      <c r="P255" s="1" t="s">
        <v>66</v>
      </c>
      <c r="Q255" s="1">
        <v>2</v>
      </c>
      <c r="R255" s="1">
        <v>1</v>
      </c>
      <c r="S255" s="1">
        <v>1</v>
      </c>
      <c r="T255" s="1">
        <v>4</v>
      </c>
      <c r="U255" s="1" t="s">
        <v>66</v>
      </c>
      <c r="V255" s="1">
        <v>2</v>
      </c>
      <c r="W255" s="1">
        <v>1</v>
      </c>
      <c r="X255" s="1">
        <v>2</v>
      </c>
      <c r="Y255" s="1" t="s">
        <v>66</v>
      </c>
      <c r="Z255" s="1">
        <v>1</v>
      </c>
      <c r="AA255" s="1">
        <v>1</v>
      </c>
      <c r="AB255" s="1">
        <v>1</v>
      </c>
      <c r="AC255" s="1">
        <v>1</v>
      </c>
      <c r="AD255" s="1">
        <v>1</v>
      </c>
      <c r="AE255" s="1">
        <v>3</v>
      </c>
      <c r="AF255" s="1">
        <v>2</v>
      </c>
      <c r="AG255" s="1">
        <v>1</v>
      </c>
      <c r="AH255" s="1">
        <v>0</v>
      </c>
      <c r="AI255" s="1">
        <v>2</v>
      </c>
      <c r="AJ255" s="1">
        <v>1</v>
      </c>
      <c r="AK255" s="1">
        <v>2</v>
      </c>
      <c r="AL255" s="1">
        <v>1</v>
      </c>
      <c r="AM255" s="1">
        <v>5</v>
      </c>
      <c r="AN255" s="1">
        <v>2</v>
      </c>
      <c r="AO255" s="1">
        <v>0</v>
      </c>
      <c r="AP255" s="1">
        <v>3</v>
      </c>
      <c r="AQ255" s="1">
        <v>1</v>
      </c>
      <c r="AR255" s="1">
        <v>0</v>
      </c>
      <c r="AS255" s="1">
        <v>2</v>
      </c>
      <c r="AT255" s="1">
        <v>2</v>
      </c>
      <c r="AU255" s="1">
        <v>0</v>
      </c>
      <c r="AV255" s="1">
        <v>2</v>
      </c>
      <c r="AW255" s="1">
        <v>0</v>
      </c>
      <c r="AX255" s="1">
        <v>0</v>
      </c>
      <c r="AY255" s="1">
        <v>1</v>
      </c>
      <c r="AZ255" s="1">
        <v>4</v>
      </c>
      <c r="BA255" s="3">
        <v>2</v>
      </c>
    </row>
    <row r="256" spans="1:53" ht="12">
      <c r="A256" s="1" t="s">
        <v>67</v>
      </c>
      <c r="B256" s="1">
        <v>11</v>
      </c>
      <c r="C256" s="1">
        <v>9</v>
      </c>
      <c r="D256" s="1">
        <v>12</v>
      </c>
      <c r="E256" s="1">
        <v>7</v>
      </c>
      <c r="F256" s="1">
        <v>9</v>
      </c>
      <c r="G256" s="1">
        <v>13</v>
      </c>
      <c r="H256" s="1">
        <v>15</v>
      </c>
      <c r="I256" s="1">
        <v>8</v>
      </c>
      <c r="J256" s="1">
        <v>10</v>
      </c>
      <c r="K256" s="1">
        <v>14</v>
      </c>
      <c r="L256" s="1">
        <v>9</v>
      </c>
      <c r="M256" s="1">
        <v>11</v>
      </c>
      <c r="N256" s="1">
        <v>9</v>
      </c>
      <c r="O256" s="1">
        <v>12</v>
      </c>
      <c r="P256" s="1">
        <v>7</v>
      </c>
      <c r="Q256" s="1">
        <v>9</v>
      </c>
      <c r="R256" s="1">
        <v>8</v>
      </c>
      <c r="S256" s="1">
        <v>7</v>
      </c>
      <c r="T256" s="1">
        <v>11</v>
      </c>
      <c r="U256" s="1">
        <v>10</v>
      </c>
      <c r="V256" s="1">
        <v>9</v>
      </c>
      <c r="W256" s="1">
        <v>6</v>
      </c>
      <c r="X256" s="1">
        <v>9</v>
      </c>
      <c r="Y256" s="1">
        <v>5</v>
      </c>
      <c r="Z256" s="1">
        <v>5</v>
      </c>
      <c r="AA256" s="1">
        <v>10</v>
      </c>
      <c r="AB256" s="1">
        <v>11</v>
      </c>
      <c r="AC256" s="1">
        <v>11</v>
      </c>
      <c r="AD256" s="1">
        <v>3</v>
      </c>
      <c r="AE256" s="1">
        <v>9</v>
      </c>
      <c r="AF256" s="1">
        <v>6</v>
      </c>
      <c r="AG256" s="1">
        <v>9</v>
      </c>
      <c r="AH256" s="1">
        <v>6</v>
      </c>
      <c r="AI256" s="1">
        <v>9</v>
      </c>
      <c r="AJ256" s="1">
        <v>4</v>
      </c>
      <c r="AK256" s="1">
        <v>2</v>
      </c>
      <c r="AL256" s="1">
        <v>5</v>
      </c>
      <c r="AM256" s="1">
        <v>6</v>
      </c>
      <c r="AN256" s="1">
        <v>12</v>
      </c>
      <c r="AO256" s="1">
        <v>6</v>
      </c>
      <c r="AP256" s="1">
        <v>9</v>
      </c>
      <c r="AQ256" s="1">
        <v>13</v>
      </c>
      <c r="AR256" s="1">
        <v>12</v>
      </c>
      <c r="AS256" s="1">
        <v>8</v>
      </c>
      <c r="AT256" s="1">
        <v>7</v>
      </c>
      <c r="AU256" s="1">
        <v>8</v>
      </c>
      <c r="AV256" s="1">
        <v>9</v>
      </c>
      <c r="AW256" s="1">
        <v>7</v>
      </c>
      <c r="AX256" s="1">
        <v>6</v>
      </c>
      <c r="AY256" s="1">
        <v>4</v>
      </c>
      <c r="AZ256" s="1">
        <v>12</v>
      </c>
      <c r="BA256" s="3">
        <v>4</v>
      </c>
    </row>
    <row r="257" spans="1:53" ht="12">
      <c r="A257" s="1" t="s">
        <v>68</v>
      </c>
      <c r="B257" s="1">
        <v>5</v>
      </c>
      <c r="C257" s="1">
        <v>3</v>
      </c>
      <c r="D257" s="1">
        <v>6</v>
      </c>
      <c r="E257" s="1">
        <v>3</v>
      </c>
      <c r="F257" s="1">
        <v>9</v>
      </c>
      <c r="G257" s="1">
        <v>7</v>
      </c>
      <c r="H257" s="1">
        <v>2</v>
      </c>
      <c r="I257" s="1">
        <v>8</v>
      </c>
      <c r="J257" s="1">
        <v>3</v>
      </c>
      <c r="K257" s="1">
        <v>5</v>
      </c>
      <c r="L257" s="1">
        <v>7</v>
      </c>
      <c r="M257" s="1">
        <v>3</v>
      </c>
      <c r="N257" s="1">
        <v>8</v>
      </c>
      <c r="O257" s="1">
        <v>5</v>
      </c>
      <c r="P257" s="1">
        <v>3</v>
      </c>
      <c r="Q257" s="1">
        <v>9</v>
      </c>
      <c r="R257" s="1">
        <v>3</v>
      </c>
      <c r="S257" s="1">
        <v>5</v>
      </c>
      <c r="T257" s="1">
        <v>6</v>
      </c>
      <c r="U257" s="1">
        <v>3</v>
      </c>
      <c r="V257" s="1">
        <v>6</v>
      </c>
      <c r="W257" s="1">
        <v>3</v>
      </c>
      <c r="X257" s="1">
        <v>9</v>
      </c>
      <c r="Y257" s="1">
        <v>3</v>
      </c>
      <c r="Z257" s="1">
        <v>7</v>
      </c>
      <c r="AA257" s="1">
        <v>6</v>
      </c>
      <c r="AB257" s="1">
        <v>1</v>
      </c>
      <c r="AC257" s="1">
        <v>8</v>
      </c>
      <c r="AD257" s="1">
        <v>3</v>
      </c>
      <c r="AE257" s="1">
        <v>6</v>
      </c>
      <c r="AF257" s="1">
        <v>5</v>
      </c>
      <c r="AG257" s="1">
        <v>0</v>
      </c>
      <c r="AH257" s="1">
        <v>4</v>
      </c>
      <c r="AI257" s="1">
        <v>4</v>
      </c>
      <c r="AJ257" s="1">
        <v>2</v>
      </c>
      <c r="AK257" s="1">
        <v>6</v>
      </c>
      <c r="AL257" s="1">
        <v>1</v>
      </c>
      <c r="AM257" s="1">
        <v>6</v>
      </c>
      <c r="AN257" s="1">
        <v>3</v>
      </c>
      <c r="AO257" s="1">
        <v>3</v>
      </c>
      <c r="AP257" s="1">
        <v>4</v>
      </c>
      <c r="AQ257" s="1">
        <v>8</v>
      </c>
      <c r="AR257" s="1">
        <v>6</v>
      </c>
      <c r="AS257" s="1">
        <v>10</v>
      </c>
      <c r="AT257" s="1">
        <v>5</v>
      </c>
      <c r="AU257" s="1">
        <v>8</v>
      </c>
      <c r="AV257" s="1">
        <v>7</v>
      </c>
      <c r="AW257" s="1">
        <v>3</v>
      </c>
      <c r="AX257" s="1">
        <v>0</v>
      </c>
      <c r="AY257" s="1">
        <v>3</v>
      </c>
      <c r="AZ257" s="1">
        <v>6</v>
      </c>
      <c r="BA257" s="3">
        <v>1</v>
      </c>
    </row>
    <row r="258" spans="1:54" ht="12">
      <c r="A258" s="1" t="s">
        <v>16</v>
      </c>
      <c r="B258" s="1">
        <v>85</v>
      </c>
      <c r="C258" s="1">
        <v>95</v>
      </c>
      <c r="D258" s="1">
        <v>93</v>
      </c>
      <c r="E258" s="1">
        <v>68</v>
      </c>
      <c r="F258" s="1">
        <v>77</v>
      </c>
      <c r="G258" s="1">
        <v>84</v>
      </c>
      <c r="H258" s="1">
        <v>89</v>
      </c>
      <c r="I258" s="1">
        <v>80</v>
      </c>
      <c r="J258" s="1">
        <v>69</v>
      </c>
      <c r="K258" s="1">
        <v>89</v>
      </c>
      <c r="L258" s="1">
        <v>83</v>
      </c>
      <c r="M258" s="1">
        <v>73</v>
      </c>
      <c r="N258" s="1">
        <v>80</v>
      </c>
      <c r="O258" s="1">
        <v>86</v>
      </c>
      <c r="P258" s="1">
        <v>75</v>
      </c>
      <c r="Q258" s="1">
        <v>68</v>
      </c>
      <c r="R258" s="1">
        <v>67</v>
      </c>
      <c r="S258" s="1">
        <v>94</v>
      </c>
      <c r="T258" s="1">
        <v>77</v>
      </c>
      <c r="U258" s="1">
        <v>65</v>
      </c>
      <c r="V258" s="1">
        <v>75</v>
      </c>
      <c r="W258" s="1">
        <v>71</v>
      </c>
      <c r="X258" s="1">
        <v>84</v>
      </c>
      <c r="Y258" s="1">
        <v>65</v>
      </c>
      <c r="Z258" s="1">
        <v>60</v>
      </c>
      <c r="AA258" s="1">
        <v>88</v>
      </c>
      <c r="AB258" s="1">
        <v>63</v>
      </c>
      <c r="AC258" s="1">
        <v>67</v>
      </c>
      <c r="AD258" s="1">
        <v>69</v>
      </c>
      <c r="AE258" s="1">
        <v>78</v>
      </c>
      <c r="AF258" s="1">
        <v>80</v>
      </c>
      <c r="AG258" s="1">
        <v>90</v>
      </c>
      <c r="AH258" s="1">
        <v>60</v>
      </c>
      <c r="AI258" s="1">
        <v>73</v>
      </c>
      <c r="AJ258" s="1">
        <v>76</v>
      </c>
      <c r="AK258" s="1">
        <v>71</v>
      </c>
      <c r="AL258" s="1">
        <v>50</v>
      </c>
      <c r="AM258" s="1">
        <v>91</v>
      </c>
      <c r="AN258" s="1">
        <v>95</v>
      </c>
      <c r="AO258" s="1">
        <v>76</v>
      </c>
      <c r="AP258" s="1">
        <v>84</v>
      </c>
      <c r="AQ258" s="1">
        <v>94</v>
      </c>
      <c r="AR258" s="1">
        <v>96</v>
      </c>
      <c r="AS258" s="1">
        <v>83</v>
      </c>
      <c r="AT258" s="1">
        <v>56</v>
      </c>
      <c r="AU258" s="1">
        <v>95</v>
      </c>
      <c r="AV258" s="1">
        <v>85</v>
      </c>
      <c r="AW258" s="1">
        <v>60</v>
      </c>
      <c r="AX258" s="1">
        <v>72</v>
      </c>
      <c r="AY258" s="1">
        <v>39</v>
      </c>
      <c r="AZ258" s="1">
        <v>79</v>
      </c>
      <c r="BA258" s="3">
        <v>65</v>
      </c>
      <c r="BB258" s="25" t="str">
        <f>IF(AQ244=0,"done!","to do")</f>
        <v>done!</v>
      </c>
    </row>
    <row r="259" spans="25:52" ht="12">
      <c r="Y259" s="1"/>
      <c r="Z259" s="1"/>
      <c r="AA259" s="1"/>
      <c r="AB259" s="1"/>
      <c r="AC259" s="1"/>
      <c r="AD259" s="1"/>
      <c r="AE259" s="1"/>
      <c r="AF259" s="1"/>
      <c r="AG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2">
      <c r="A260" s="1" t="s">
        <v>55</v>
      </c>
      <c r="Z260" s="1"/>
      <c r="AC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3" ht="12">
      <c r="A261" s="1" t="s">
        <v>57</v>
      </c>
      <c r="B261" s="1">
        <v>1</v>
      </c>
      <c r="C261" s="1">
        <v>0</v>
      </c>
      <c r="D261" s="1">
        <v>0</v>
      </c>
      <c r="E261" s="1">
        <v>0</v>
      </c>
      <c r="F261" s="1">
        <v>0</v>
      </c>
      <c r="G261" s="1">
        <v>1</v>
      </c>
      <c r="H261" s="1">
        <v>0</v>
      </c>
      <c r="I261" s="1">
        <v>1</v>
      </c>
      <c r="J261" s="1">
        <v>0</v>
      </c>
      <c r="K261" s="1">
        <v>1</v>
      </c>
      <c r="L261" s="1">
        <v>0</v>
      </c>
      <c r="M261" s="1">
        <v>1</v>
      </c>
      <c r="N261" s="1">
        <v>0</v>
      </c>
      <c r="O261" s="1">
        <v>1</v>
      </c>
      <c r="P261" s="1">
        <v>2</v>
      </c>
      <c r="Q261" s="1">
        <v>1</v>
      </c>
      <c r="R261" s="1">
        <v>0</v>
      </c>
      <c r="S261" s="1">
        <v>1</v>
      </c>
      <c r="T261" s="1">
        <v>0</v>
      </c>
      <c r="U261" s="1">
        <v>0</v>
      </c>
      <c r="V261" s="1">
        <v>1</v>
      </c>
      <c r="W261" s="1">
        <v>0</v>
      </c>
      <c r="X261" s="1">
        <v>1</v>
      </c>
      <c r="Y261" s="1">
        <v>1</v>
      </c>
      <c r="Z261" s="1">
        <v>1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1</v>
      </c>
      <c r="AJ261" s="1">
        <v>1</v>
      </c>
      <c r="AK261" s="1">
        <v>0</v>
      </c>
      <c r="AL261" s="1">
        <v>0</v>
      </c>
      <c r="AM261" s="1">
        <v>0</v>
      </c>
      <c r="AN261" s="1">
        <v>0</v>
      </c>
      <c r="AO261" s="1">
        <v>2</v>
      </c>
      <c r="AP261" s="1">
        <v>1</v>
      </c>
      <c r="AQ261" s="1">
        <v>0</v>
      </c>
      <c r="AR261" s="1">
        <v>0</v>
      </c>
      <c r="AS261" s="1">
        <v>1</v>
      </c>
      <c r="AT261" s="1">
        <v>2</v>
      </c>
      <c r="AU261" s="1">
        <v>0</v>
      </c>
      <c r="AV261" s="1">
        <v>0</v>
      </c>
      <c r="AW261" s="1">
        <v>0</v>
      </c>
      <c r="AX261" s="1">
        <v>1</v>
      </c>
      <c r="AY261" s="1">
        <v>1</v>
      </c>
      <c r="AZ261" s="1">
        <v>0</v>
      </c>
      <c r="BA261" s="3">
        <v>2</v>
      </c>
    </row>
    <row r="262" spans="1:53" ht="12">
      <c r="A262" s="1" t="s">
        <v>71</v>
      </c>
      <c r="B262" s="1">
        <v>18</v>
      </c>
      <c r="C262" s="1">
        <v>10</v>
      </c>
      <c r="D262" s="1">
        <v>9</v>
      </c>
      <c r="E262" s="1">
        <v>5</v>
      </c>
      <c r="F262" s="1">
        <v>8</v>
      </c>
      <c r="G262" s="1">
        <v>8</v>
      </c>
      <c r="H262" s="1">
        <v>13</v>
      </c>
      <c r="I262" s="1">
        <v>9</v>
      </c>
      <c r="J262" s="1">
        <v>8</v>
      </c>
      <c r="K262" s="1">
        <v>11</v>
      </c>
      <c r="L262" s="1">
        <v>5</v>
      </c>
      <c r="M262" s="1">
        <v>8</v>
      </c>
      <c r="N262" s="1">
        <v>13</v>
      </c>
      <c r="O262" s="1">
        <v>16</v>
      </c>
      <c r="P262" s="1">
        <v>11</v>
      </c>
      <c r="Q262" s="1">
        <v>12</v>
      </c>
      <c r="R262" s="1">
        <v>7</v>
      </c>
      <c r="S262" s="1">
        <v>8</v>
      </c>
      <c r="T262" s="1">
        <v>6</v>
      </c>
      <c r="U262" s="1">
        <v>9</v>
      </c>
      <c r="V262" s="1">
        <v>13</v>
      </c>
      <c r="W262" s="1">
        <v>13</v>
      </c>
      <c r="X262" s="1">
        <v>1</v>
      </c>
      <c r="Y262" s="1">
        <v>8</v>
      </c>
      <c r="Z262" s="1">
        <v>13</v>
      </c>
      <c r="AA262" s="1">
        <v>14</v>
      </c>
      <c r="AB262" s="1">
        <v>7</v>
      </c>
      <c r="AC262" s="1">
        <v>7</v>
      </c>
      <c r="AD262" s="1">
        <v>6</v>
      </c>
      <c r="AE262" s="1">
        <v>10</v>
      </c>
      <c r="AF262" s="1">
        <v>13</v>
      </c>
      <c r="AG262" s="1">
        <v>12</v>
      </c>
      <c r="AH262" s="1">
        <v>8</v>
      </c>
      <c r="AI262" s="1">
        <v>13</v>
      </c>
      <c r="AJ262" s="1">
        <v>7</v>
      </c>
      <c r="AK262" s="1">
        <v>6</v>
      </c>
      <c r="AL262" s="1">
        <v>9</v>
      </c>
      <c r="AM262" s="1">
        <v>12</v>
      </c>
      <c r="AN262" s="1">
        <v>4</v>
      </c>
      <c r="AO262" s="1">
        <v>7</v>
      </c>
      <c r="AP262" s="1">
        <v>17</v>
      </c>
      <c r="AQ262" s="1">
        <v>15</v>
      </c>
      <c r="AR262" s="1">
        <v>9</v>
      </c>
      <c r="AS262" s="1">
        <v>17</v>
      </c>
      <c r="AT262" s="1">
        <v>12</v>
      </c>
      <c r="AU262" s="1">
        <v>9</v>
      </c>
      <c r="AV262" s="1">
        <v>8</v>
      </c>
      <c r="AW262" s="1">
        <v>12</v>
      </c>
      <c r="AX262" s="1">
        <v>15</v>
      </c>
      <c r="AY262" s="1">
        <v>6</v>
      </c>
      <c r="AZ262" s="1">
        <v>9</v>
      </c>
      <c r="BA262" s="3">
        <v>5</v>
      </c>
    </row>
    <row r="263" spans="1:160" s="25" customFormat="1" ht="12">
      <c r="A263" s="37" t="s">
        <v>72</v>
      </c>
      <c r="B263" s="36">
        <f>B262*'[1]AucklandHosp'!$AD$92</f>
        <v>6.041308089500861</v>
      </c>
      <c r="C263" s="36">
        <f>C262*'[1]AucklandHosp'!$AD$93</f>
        <v>3.425414364640884</v>
      </c>
      <c r="D263" s="36">
        <f>D262*'[1]AucklandHosp'!$AD$94</f>
        <v>3.2166064981949463</v>
      </c>
      <c r="E263" s="36">
        <f>E262*'[1]AucklandHosp'!$AD$95</f>
        <v>1.6435986159169549</v>
      </c>
      <c r="F263" s="36">
        <f>F262*'[1]AucklandHosp'!$AD$96</f>
        <v>2.7870036101083033</v>
      </c>
      <c r="G263" s="36">
        <f>G262*'[1]AucklandHosp'!$AD$97</f>
        <v>2.6620926243567755</v>
      </c>
      <c r="H263" s="36">
        <f>H262*'[1]AucklandHosp'!$AD$98</f>
        <v>4.349177330895795</v>
      </c>
      <c r="I263" s="36">
        <f>I262*'[1]AucklandHosp'!$AD$99</f>
        <v>3.2007648183556405</v>
      </c>
      <c r="J263" s="36">
        <f>J262*'[1]AucklandHosp'!$AD$100</f>
        <v>2.8451242829827916</v>
      </c>
      <c r="K263" s="36">
        <f>K262*'[1]AucklandHosp'!$AD$101</f>
        <v>4.076470588235294</v>
      </c>
      <c r="L263" s="36">
        <f>L262*'[1]AucklandHosp'!$AD$102</f>
        <v>1.8518518518518516</v>
      </c>
      <c r="M263" s="36">
        <f>M262*'[1]AucklandHosp'!$AD$103</f>
        <v>2.9272030651340994</v>
      </c>
      <c r="N263" s="36">
        <f>N262*'[1]AucklandHosp'!$AD$104</f>
        <v>4.556435643564356</v>
      </c>
      <c r="O263" s="36">
        <f>O262*'[1]AucklandHosp'!$AD$105</f>
        <v>5.622489959839357</v>
      </c>
      <c r="P263" s="36">
        <f>P262*'[1]AucklandHosp'!$AD$106</f>
        <v>3.7371794871794872</v>
      </c>
      <c r="Q263" s="36">
        <f>Q262*'[1]AucklandHosp'!$AD$107</f>
        <v>4.2368421052631575</v>
      </c>
      <c r="R263" s="36">
        <f>R262*'[1]AucklandHosp'!$AD$108</f>
        <v>2.5974842767295594</v>
      </c>
      <c r="S263" s="36">
        <f>S262*'[1]AucklandHosp'!$AD$109</f>
        <v>2.8537074148296595</v>
      </c>
      <c r="T263" s="36">
        <f>T262*'[1]AucklandHosp'!$AD$110</f>
        <v>2.206896551724138</v>
      </c>
      <c r="U263" s="36">
        <f>U262*'[1]AucklandHosp'!$AD$111</f>
        <v>3.216666666666667</v>
      </c>
      <c r="V263" s="36">
        <f>V262*'[1]AucklandHosp'!$AD$112</f>
        <v>4.5</v>
      </c>
      <c r="W263" s="36">
        <f>W262*'[1]AucklandHosp'!$AD$113</f>
        <v>4.316205533596838</v>
      </c>
      <c r="X263" s="36">
        <f>X262*'[1]AucklandHosp'!$AD$114</f>
        <v>0.3407707910750507</v>
      </c>
      <c r="Y263" s="36">
        <f>Y262*'[1]AucklandHosp'!$AD$115</f>
        <v>2.604651162790698</v>
      </c>
      <c r="Z263" s="36">
        <f>Z262*'[1]AucklandHosp'!$AD$116</f>
        <v>4.228571428571429</v>
      </c>
      <c r="AA263" s="36">
        <f>AA262*'[1]AucklandHosp'!$AD$117</f>
        <v>4.646808510638298</v>
      </c>
      <c r="AB263" s="36">
        <f>AB262*'[1]AucklandHosp'!$AD$118</f>
        <v>2.0019723865877714</v>
      </c>
      <c r="AC263" s="36">
        <f>AC262*'[1]AucklandHosp'!$AD$119</f>
        <v>2.160649819494585</v>
      </c>
      <c r="AD263" s="36">
        <f>AD262*'[1]AucklandHosp'!$AD$120</f>
        <v>1.825242718446602</v>
      </c>
      <c r="AE263" s="36">
        <f>AE262*'[1]AucklandHosp'!$AD$121</f>
        <v>3.1311475409836067</v>
      </c>
      <c r="AF263" s="36">
        <f>AF262*'[1]AucklandHosp'!$AD$122</f>
        <v>0</v>
      </c>
      <c r="AG263" s="36">
        <f>AG262*'[1]AucklandHosp'!$AD$133</f>
        <v>3.906976744186047</v>
      </c>
      <c r="AH263" s="36">
        <f>AH262*'[1]AucklandHosp'!$AD$134</f>
        <v>2.6021978021978023</v>
      </c>
      <c r="AI263" s="36">
        <f>AI262*'[1]AucklandHosp'!$AD$135</f>
        <v>4.314893617021276</v>
      </c>
      <c r="AJ263" s="36">
        <f>AJ262*'[1]AucklandHosp'!$AD$136</f>
        <v>2.0019723865877714</v>
      </c>
      <c r="AK263" s="36">
        <f>AK262*'[1]AucklandHosp'!$AD$137</f>
        <v>1.8519855595667871</v>
      </c>
      <c r="AL263" s="36">
        <f>AL262*'[1]AucklandHosp'!$AD$137</f>
        <v>2.7779783393501805</v>
      </c>
      <c r="AM263" s="36">
        <f>AM262*'[1]AucklandHosp'!$AD$137</f>
        <v>3.7039711191335742</v>
      </c>
      <c r="AN263" s="36">
        <f>AN262*'[1]AucklandHosp'!$AD$137</f>
        <v>1.2346570397111913</v>
      </c>
      <c r="AO263" s="36">
        <f>AO262*'[1]AucklandHosp'!$AD$137</f>
        <v>2.160649819494585</v>
      </c>
      <c r="AP263" s="36">
        <f>AP262*'[1]AucklandHosp'!$AD$137</f>
        <v>5.247292418772563</v>
      </c>
      <c r="AQ263" s="36">
        <f>AQ262*'[1]AucklandHosp'!$AD$137</f>
        <v>4.629963898916968</v>
      </c>
      <c r="AR263" s="36">
        <f>AR262*'[1]AucklandHosp'!$AD$137</f>
        <v>2.7779783393501805</v>
      </c>
      <c r="AS263" s="36">
        <f>AS262*'[1]AucklandHosp'!$AD$137</f>
        <v>5.247292418772563</v>
      </c>
      <c r="AT263" s="36">
        <f>AT262*'[1]AucklandHosp'!$AD$137</f>
        <v>3.7039711191335742</v>
      </c>
      <c r="AU263" s="36">
        <f>AU262*'[1]AucklandHosp'!$AD$137</f>
        <v>2.7779783393501805</v>
      </c>
      <c r="AV263" s="36">
        <f>AV262*'[1]AucklandHosp'!$AD$137</f>
        <v>2.4693140794223827</v>
      </c>
      <c r="AW263" s="36">
        <f>AW262*'[1]AucklandHosp'!$AD$137</f>
        <v>3.7039711191335742</v>
      </c>
      <c r="AX263" s="36">
        <f>AX262*'[1]AucklandHosp'!$AD$137</f>
        <v>4.629963898916968</v>
      </c>
      <c r="AY263" s="36">
        <f>AY262*'[1]AucklandHosp'!$AD$137</f>
        <v>1.8519855595667871</v>
      </c>
      <c r="AZ263" s="36">
        <f>AZ262*'[1]AucklandHosp'!$AD$137</f>
        <v>2.7779783393501805</v>
      </c>
      <c r="BA263" s="36">
        <f>BA262*'[1]AucklandHosp'!$AD$137</f>
        <v>1.5433212996389891</v>
      </c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</row>
    <row r="264" spans="1:160" s="25" customFormat="1" ht="12">
      <c r="A264" s="37" t="s">
        <v>73</v>
      </c>
      <c r="B264" s="36">
        <f>B262*'[1]AucklandHosp'!$AE$92</f>
        <v>4.89500860585198</v>
      </c>
      <c r="C264" s="36">
        <f>C262*'[1]AucklandHosp'!$AE$93</f>
        <v>2.7808471454880297</v>
      </c>
      <c r="D264" s="36">
        <f>D262*'[1]AucklandHosp'!$AE$94</f>
        <v>2.3555956678700363</v>
      </c>
      <c r="E264" s="36">
        <f>E262*'[1]AucklandHosp'!$AE$95</f>
        <v>1.3408304498269896</v>
      </c>
      <c r="F264" s="36">
        <f>F262*'[1]AucklandHosp'!$AE$96</f>
        <v>2.252707581227437</v>
      </c>
      <c r="G264" s="36">
        <f>G262*'[1]AucklandHosp'!$AE$97</f>
        <v>2.305317324185249</v>
      </c>
      <c r="H264" s="36">
        <f>H262*'[1]AucklandHosp'!$AE$98</f>
        <v>3.7074954296160874</v>
      </c>
      <c r="I264" s="36">
        <f>I262*'[1]AucklandHosp'!$AE$99</f>
        <v>2.6156787762906313</v>
      </c>
      <c r="J264" s="36">
        <f>J262*'[1]AucklandHosp'!$AE$100</f>
        <v>2.2638623326959846</v>
      </c>
      <c r="K264" s="36">
        <f>K262*'[1]AucklandHosp'!$AE$101</f>
        <v>3.062745098039216</v>
      </c>
      <c r="L264" s="36">
        <f>L262*'[1]AucklandHosp'!$AE$102</f>
        <v>1.442495126705653</v>
      </c>
      <c r="M264" s="36">
        <f>M262*'[1]AucklandHosp'!$AE$103</f>
        <v>2.3601532567049808</v>
      </c>
      <c r="N264" s="36">
        <f>N262*'[1]AucklandHosp'!$AE$104</f>
        <v>3.9386138613861386</v>
      </c>
      <c r="O264" s="36">
        <f>O262*'[1]AucklandHosp'!$AE$105</f>
        <v>5.044176706827309</v>
      </c>
      <c r="P264" s="36">
        <f>P262*'[1]AucklandHosp'!$AE$106</f>
        <v>3.3376068376068373</v>
      </c>
      <c r="Q264" s="36">
        <f>Q262*'[1]AucklandHosp'!$AE$107</f>
        <v>3.6052631578947367</v>
      </c>
      <c r="R264" s="36">
        <f>R262*'[1]AucklandHosp'!$AE$108</f>
        <v>2.09853249475891</v>
      </c>
      <c r="S264" s="36">
        <f>S262*'[1]AucklandHosp'!$AE$109</f>
        <v>2.533066132264529</v>
      </c>
      <c r="T264" s="36">
        <f>T262*'[1]AucklandHosp'!$AE$110</f>
        <v>2.057471264367816</v>
      </c>
      <c r="U264" s="36">
        <f>U262*'[1]AucklandHosp'!$AE$111</f>
        <v>3</v>
      </c>
      <c r="V264" s="36">
        <f>V262*'[1]AucklandHosp'!$AE$112</f>
        <v>4.119047619047619</v>
      </c>
      <c r="W264" s="36">
        <f>W262*'[1]AucklandHosp'!$AE$113</f>
        <v>3.956521739130435</v>
      </c>
      <c r="X264" s="36">
        <f>X262*'[1]AucklandHosp'!$AE$114</f>
        <v>0.29006085192697767</v>
      </c>
      <c r="Y264" s="36">
        <f>Y262*'[1]AucklandHosp'!$AE$115</f>
        <v>2.553911205073996</v>
      </c>
      <c r="Z264" s="36">
        <f>Z262*'[1]AucklandHosp'!$AE$116</f>
        <v>4.428571428571429</v>
      </c>
      <c r="AA264" s="36">
        <f>AA262*'[1]AucklandHosp'!$AE$117</f>
        <v>4.438297872340426</v>
      </c>
      <c r="AB264" s="36">
        <f>AB262*'[1]AucklandHosp'!$AE$118</f>
        <v>2.2919132149901382</v>
      </c>
      <c r="AC264" s="36">
        <f>AC262*'[1]AucklandHosp'!$AE$119</f>
        <v>2.1227436823104693</v>
      </c>
      <c r="AD264" s="36">
        <f>AD262*'[1]AucklandHosp'!$AE$120</f>
        <v>1.7475728155339805</v>
      </c>
      <c r="AE264" s="36">
        <f>AE262*'[1]AucklandHosp'!$AE$121</f>
        <v>2.967213114754098</v>
      </c>
      <c r="AF264" s="36">
        <f>AF262*'[1]AucklandHosp'!$AE$122</f>
        <v>0</v>
      </c>
      <c r="AG264" s="36">
        <f>AG262*'[1]AucklandHosp'!$AE$133</f>
        <v>3.8308668076109935</v>
      </c>
      <c r="AH264" s="36">
        <f>AH262*'[1]AucklandHosp'!$AE$134</f>
        <v>2.7252747252747254</v>
      </c>
      <c r="AI264" s="36">
        <f>AI262*'[1]AucklandHosp'!$AE$135</f>
        <v>4.121276595744681</v>
      </c>
      <c r="AJ264" s="36">
        <f>AJ262*'[1]AucklandHosp'!$AE$136</f>
        <v>2.2919132149901382</v>
      </c>
      <c r="AK264" s="36">
        <f>AK262*'[1]AucklandHosp'!$AE$137</f>
        <v>1.819494584837545</v>
      </c>
      <c r="AL264" s="36">
        <f>AL262*'[1]AucklandHosp'!$AE$137</f>
        <v>2.7292418772563174</v>
      </c>
      <c r="AM264" s="36">
        <f>AM262*'[1]AucklandHosp'!$AE$137</f>
        <v>3.63898916967509</v>
      </c>
      <c r="AN264" s="36">
        <f>AN262*'[1]AucklandHosp'!$AE$137</f>
        <v>1.2129963898916967</v>
      </c>
      <c r="AO264" s="36">
        <f>AO262*'[1]AucklandHosp'!$AE$137</f>
        <v>2.1227436823104693</v>
      </c>
      <c r="AP264" s="36">
        <f>AP262*'[1]AucklandHosp'!$AE$137</f>
        <v>5.155234657039711</v>
      </c>
      <c r="AQ264" s="36">
        <f>AQ262*'[1]AucklandHosp'!$AE$137</f>
        <v>4.548736462093863</v>
      </c>
      <c r="AR264" s="36">
        <f>AR262*'[1]AucklandHosp'!$AE$137</f>
        <v>2.7292418772563174</v>
      </c>
      <c r="AS264" s="36">
        <f>AS262*'[1]AucklandHosp'!$AE$137</f>
        <v>5.155234657039711</v>
      </c>
      <c r="AT264" s="36">
        <f>AT262*'[1]AucklandHosp'!$AE$137</f>
        <v>3.63898916967509</v>
      </c>
      <c r="AU264" s="36">
        <f>AU262*'[1]AucklandHosp'!$AE$137</f>
        <v>2.7292418772563174</v>
      </c>
      <c r="AV264" s="36">
        <f>AV262*'[1]AucklandHosp'!$AE$137</f>
        <v>2.4259927797833933</v>
      </c>
      <c r="AW264" s="36">
        <f>AW262*'[1]AucklandHosp'!$AE$137</f>
        <v>3.63898916967509</v>
      </c>
      <c r="AX264" s="36">
        <f>AX262*'[1]AucklandHosp'!$AE$137</f>
        <v>4.548736462093863</v>
      </c>
      <c r="AY264" s="36">
        <f>AY262*'[1]AucklandHosp'!$AE$137</f>
        <v>1.819494584837545</v>
      </c>
      <c r="AZ264" s="36">
        <f>AZ262*'[1]AucklandHosp'!$AE$137</f>
        <v>2.7292418772563174</v>
      </c>
      <c r="BA264" s="36">
        <f>BA262*'[1]AucklandHosp'!$AE$137</f>
        <v>1.5162454873646207</v>
      </c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</row>
    <row r="265" spans="1:160" s="25" customFormat="1" ht="12">
      <c r="A265" s="37" t="s">
        <v>74</v>
      </c>
      <c r="B265" s="36">
        <f>B262*'[1]AucklandHosp'!$AF$92</f>
        <v>7.06368330464716</v>
      </c>
      <c r="C265" s="36">
        <f>C262*'[1]AucklandHosp'!$AF$93</f>
        <v>3.793738489871086</v>
      </c>
      <c r="D265" s="36">
        <f>D262*'[1]AucklandHosp'!$AF$94</f>
        <v>3.427797833935018</v>
      </c>
      <c r="E265" s="36">
        <f>E262*'[1]AucklandHosp'!$AF$95</f>
        <v>2.0155709342560555</v>
      </c>
      <c r="F265" s="36">
        <f>F262*'[1]AucklandHosp'!$AF$96</f>
        <v>2.96028880866426</v>
      </c>
      <c r="G265" s="36">
        <f>G262*'[1]AucklandHosp'!$AF$97</f>
        <v>3.032590051457976</v>
      </c>
      <c r="H265" s="36">
        <f>H262*'[1]AucklandHosp'!$AF$98</f>
        <v>4.943327239488117</v>
      </c>
      <c r="I265" s="36">
        <f>I262*'[1]AucklandHosp'!$AF$99</f>
        <v>3.1835564053537286</v>
      </c>
      <c r="J265" s="36">
        <f>J262*'[1]AucklandHosp'!$AF$100</f>
        <v>2.891013384321224</v>
      </c>
      <c r="K265" s="36">
        <f>K262*'[1]AucklandHosp'!$AF$101</f>
        <v>3.86078431372549</v>
      </c>
      <c r="L265" s="36">
        <f>L262*'[1]AucklandHosp'!$AF$102</f>
        <v>1.705653021442495</v>
      </c>
      <c r="M265" s="36">
        <f>M262*'[1]AucklandHosp'!$AF$103</f>
        <v>2.7126436781609193</v>
      </c>
      <c r="N265" s="36">
        <f>N262*'[1]AucklandHosp'!$AF$104</f>
        <v>4.5049504950495045</v>
      </c>
      <c r="O265" s="36">
        <f>O262*'[1]AucklandHosp'!$AF$105</f>
        <v>5.333333333333333</v>
      </c>
      <c r="P265" s="36">
        <f>P262*'[1]AucklandHosp'!$AF$106</f>
        <v>3.9252136752136755</v>
      </c>
      <c r="Q265" s="36">
        <f>Q262*'[1]AucklandHosp'!$AF$107</f>
        <v>4.157894736842105</v>
      </c>
      <c r="R265" s="36">
        <f>R262*'[1]AucklandHosp'!$AF$108</f>
        <v>2.3039832285115307</v>
      </c>
      <c r="S265" s="36">
        <f>S262*'[1]AucklandHosp'!$AF$109</f>
        <v>2.6132264529058116</v>
      </c>
      <c r="T265" s="36">
        <f>T262*'[1]AucklandHosp'!$AF$110</f>
        <v>1.735632183908046</v>
      </c>
      <c r="U265" s="36">
        <f>U262*'[1]AucklandHosp'!$AF$111</f>
        <v>2.783333333333333</v>
      </c>
      <c r="V265" s="36">
        <f>V262*'[1]AucklandHosp'!$AF$112</f>
        <v>4.380952380952381</v>
      </c>
      <c r="W265" s="36">
        <f>W262*'[1]AucklandHosp'!$AF$113</f>
        <v>4.7272727272727275</v>
      </c>
      <c r="X265" s="36">
        <f>X262*'[1]AucklandHosp'!$AF$114</f>
        <v>0.3691683569979716</v>
      </c>
      <c r="Y265" s="36">
        <f>Y262*'[1]AucklandHosp'!$AF$115</f>
        <v>2.8414376321353068</v>
      </c>
      <c r="Z265" s="36">
        <f>Z262*'[1]AucklandHosp'!$AF$116</f>
        <v>4.3428571428571425</v>
      </c>
      <c r="AA265" s="36">
        <f>AA262*'[1]AucklandHosp'!$AF$117</f>
        <v>4.914893617021277</v>
      </c>
      <c r="AB265" s="36">
        <f>AB262*'[1]AucklandHosp'!$AF$118</f>
        <v>2.7061143984220903</v>
      </c>
      <c r="AC265" s="36">
        <f>AC262*'[1]AucklandHosp'!$AF$119</f>
        <v>2.716606498194946</v>
      </c>
      <c r="AD265" s="36">
        <f>AD262*'[1]AucklandHosp'!$AF$120</f>
        <v>2.4271844660194177</v>
      </c>
      <c r="AE265" s="36">
        <f>AE262*'[1]AucklandHosp'!$AF$121</f>
        <v>3.901639344262295</v>
      </c>
      <c r="AF265" s="36">
        <f>AF262*'[1]AucklandHosp'!$AF$122</f>
        <v>0</v>
      </c>
      <c r="AG265" s="36">
        <f>AG262*'[1]AucklandHosp'!$AF$133</f>
        <v>4.26215644820296</v>
      </c>
      <c r="AH265" s="36">
        <f>AH262*'[1]AucklandHosp'!$AF$134</f>
        <v>2.6725274725274724</v>
      </c>
      <c r="AI265" s="36">
        <f>AI262*'[1]AucklandHosp'!$AF$135</f>
        <v>4.5638297872340425</v>
      </c>
      <c r="AJ265" s="36">
        <f>AJ262*'[1]AucklandHosp'!$AF$136</f>
        <v>2.7061143984220903</v>
      </c>
      <c r="AK265" s="36">
        <f>AK262*'[1]AucklandHosp'!$AF$137</f>
        <v>2.328519855595668</v>
      </c>
      <c r="AL265" s="36">
        <f>AL262*'[1]AucklandHosp'!$AF$137</f>
        <v>3.492779783393502</v>
      </c>
      <c r="AM265" s="36">
        <f>AM262*'[1]AucklandHosp'!$AF$137</f>
        <v>4.657039711191336</v>
      </c>
      <c r="AN265" s="36">
        <f>AN262*'[1]AucklandHosp'!$AF$137</f>
        <v>1.552346570397112</v>
      </c>
      <c r="AO265" s="36">
        <f>AO262*'[1]AucklandHosp'!$AF$137</f>
        <v>2.716606498194946</v>
      </c>
      <c r="AP265" s="36">
        <f>AP262*'[1]AucklandHosp'!$AF$137</f>
        <v>6.597472924187726</v>
      </c>
      <c r="AQ265" s="36">
        <f>AQ262*'[1]AucklandHosp'!$AF$137</f>
        <v>5.82129963898917</v>
      </c>
      <c r="AR265" s="36">
        <f>AR262*'[1]AucklandHosp'!$AF$137</f>
        <v>3.492779783393502</v>
      </c>
      <c r="AS265" s="36">
        <f>AS262*'[1]AucklandHosp'!$AF$137</f>
        <v>6.597472924187726</v>
      </c>
      <c r="AT265" s="36">
        <f>AT262*'[1]AucklandHosp'!$AF$137</f>
        <v>4.657039711191336</v>
      </c>
      <c r="AU265" s="36">
        <f>AU262*'[1]AucklandHosp'!$AF$137</f>
        <v>3.492779783393502</v>
      </c>
      <c r="AV265" s="36">
        <f>AV262*'[1]AucklandHosp'!$AF$137</f>
        <v>3.104693140794224</v>
      </c>
      <c r="AW265" s="36">
        <f>AW262*'[1]AucklandHosp'!$AF$137</f>
        <v>4.657039711191336</v>
      </c>
      <c r="AX265" s="36">
        <f>AX262*'[1]AucklandHosp'!$AF$137</f>
        <v>5.82129963898917</v>
      </c>
      <c r="AY265" s="36">
        <f>AY262*'[1]AucklandHosp'!$AF$137</f>
        <v>2.328519855595668</v>
      </c>
      <c r="AZ265" s="36">
        <f>AZ262*'[1]AucklandHosp'!$AF$137</f>
        <v>3.492779783393502</v>
      </c>
      <c r="BA265" s="36">
        <f>BA262*'[1]AucklandHosp'!$AF$137</f>
        <v>1.94043321299639</v>
      </c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</row>
    <row r="266" spans="1:160" s="25" customFormat="1" ht="12">
      <c r="A266" s="1" t="s">
        <v>60</v>
      </c>
      <c r="B266" s="1">
        <v>1</v>
      </c>
      <c r="C266" s="1">
        <v>5</v>
      </c>
      <c r="D266" s="1">
        <v>2</v>
      </c>
      <c r="E266" s="1">
        <v>3</v>
      </c>
      <c r="F266" s="1">
        <v>3</v>
      </c>
      <c r="G266" s="1">
        <v>3</v>
      </c>
      <c r="H266" s="1">
        <v>1</v>
      </c>
      <c r="I266" s="1">
        <v>3</v>
      </c>
      <c r="J266" s="1">
        <v>2</v>
      </c>
      <c r="K266" s="1">
        <v>3</v>
      </c>
      <c r="L266" s="1">
        <v>1</v>
      </c>
      <c r="M266" s="1">
        <v>4</v>
      </c>
      <c r="N266" s="1">
        <v>4</v>
      </c>
      <c r="O266" s="1">
        <v>2</v>
      </c>
      <c r="P266" s="1">
        <v>3</v>
      </c>
      <c r="Q266" s="1">
        <v>2</v>
      </c>
      <c r="R266" s="1">
        <v>0</v>
      </c>
      <c r="S266" s="1">
        <v>5</v>
      </c>
      <c r="T266" s="1">
        <v>1</v>
      </c>
      <c r="U266" s="1">
        <v>4</v>
      </c>
      <c r="V266" s="1">
        <v>5</v>
      </c>
      <c r="W266" s="1">
        <v>1</v>
      </c>
      <c r="X266" s="1">
        <v>2</v>
      </c>
      <c r="Y266" s="1">
        <v>5</v>
      </c>
      <c r="Z266" s="1">
        <v>2</v>
      </c>
      <c r="AA266" s="1">
        <v>6</v>
      </c>
      <c r="AB266" s="1">
        <v>2</v>
      </c>
      <c r="AC266" s="1">
        <v>0</v>
      </c>
      <c r="AD266" s="1">
        <v>0</v>
      </c>
      <c r="AE266" s="1">
        <v>2</v>
      </c>
      <c r="AF266" s="1">
        <v>4</v>
      </c>
      <c r="AG266" s="1">
        <v>2</v>
      </c>
      <c r="AH266" s="1">
        <v>3</v>
      </c>
      <c r="AI266" s="1">
        <v>5</v>
      </c>
      <c r="AJ266" s="1">
        <v>1</v>
      </c>
      <c r="AK266" s="1">
        <v>2</v>
      </c>
      <c r="AL266" s="1">
        <v>3</v>
      </c>
      <c r="AM266" s="1">
        <v>3</v>
      </c>
      <c r="AN266" s="1">
        <v>1</v>
      </c>
      <c r="AO266" s="1">
        <v>2</v>
      </c>
      <c r="AP266" s="1">
        <v>5</v>
      </c>
      <c r="AQ266" s="1">
        <v>2</v>
      </c>
      <c r="AR266" s="1">
        <v>4</v>
      </c>
      <c r="AS266" s="1">
        <v>4</v>
      </c>
      <c r="AT266" s="1">
        <v>1</v>
      </c>
      <c r="AU266" s="1">
        <v>2</v>
      </c>
      <c r="AV266" s="1">
        <v>1</v>
      </c>
      <c r="AW266" s="1">
        <v>1</v>
      </c>
      <c r="AX266" s="1">
        <v>4</v>
      </c>
      <c r="AY266" s="1">
        <v>3</v>
      </c>
      <c r="AZ266" s="1">
        <v>1</v>
      </c>
      <c r="BA266" s="3">
        <v>5</v>
      </c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</row>
    <row r="267" spans="1:160" s="25" customFormat="1" ht="12">
      <c r="A267" s="1" t="s">
        <v>61</v>
      </c>
      <c r="B267" s="1">
        <v>3</v>
      </c>
      <c r="C267" s="1">
        <v>2</v>
      </c>
      <c r="D267" s="1">
        <v>3</v>
      </c>
      <c r="E267" s="1">
        <v>0</v>
      </c>
      <c r="F267" s="1">
        <v>3</v>
      </c>
      <c r="G267" s="1">
        <v>2</v>
      </c>
      <c r="H267" s="1">
        <v>2</v>
      </c>
      <c r="I267" s="1">
        <v>1</v>
      </c>
      <c r="J267" s="1">
        <v>2</v>
      </c>
      <c r="K267" s="1">
        <v>1</v>
      </c>
      <c r="L267" s="1">
        <v>1</v>
      </c>
      <c r="M267" s="1">
        <v>4</v>
      </c>
      <c r="N267" s="1">
        <v>0</v>
      </c>
      <c r="O267" s="1">
        <v>2</v>
      </c>
      <c r="P267" s="1">
        <v>2</v>
      </c>
      <c r="Q267" s="1">
        <v>1</v>
      </c>
      <c r="R267" s="1">
        <v>0</v>
      </c>
      <c r="S267" s="1">
        <v>2</v>
      </c>
      <c r="T267" s="1">
        <v>0</v>
      </c>
      <c r="U267" s="1">
        <v>2</v>
      </c>
      <c r="V267" s="1">
        <v>2</v>
      </c>
      <c r="W267" s="1">
        <v>3</v>
      </c>
      <c r="X267" s="1">
        <v>3</v>
      </c>
      <c r="Y267" s="1">
        <v>3</v>
      </c>
      <c r="Z267" s="1">
        <v>2</v>
      </c>
      <c r="AA267" s="1">
        <v>2</v>
      </c>
      <c r="AB267" s="1">
        <v>2</v>
      </c>
      <c r="AC267" s="1">
        <v>1</v>
      </c>
      <c r="AD267" s="1">
        <v>2</v>
      </c>
      <c r="AE267" s="1">
        <v>3</v>
      </c>
      <c r="AF267" s="1">
        <v>0</v>
      </c>
      <c r="AG267" s="1">
        <v>4</v>
      </c>
      <c r="AH267" s="1">
        <v>4</v>
      </c>
      <c r="AI267" s="1">
        <v>1</v>
      </c>
      <c r="AJ267" s="1">
        <v>0</v>
      </c>
      <c r="AK267" s="1">
        <v>3</v>
      </c>
      <c r="AL267" s="1">
        <v>1</v>
      </c>
      <c r="AM267" s="1">
        <v>0</v>
      </c>
      <c r="AN267" s="1">
        <v>1</v>
      </c>
      <c r="AO267" s="1">
        <v>7</v>
      </c>
      <c r="AP267" s="1">
        <v>3</v>
      </c>
      <c r="AQ267" s="1">
        <v>2</v>
      </c>
      <c r="AR267" s="1">
        <v>2</v>
      </c>
      <c r="AS267" s="1">
        <v>3</v>
      </c>
      <c r="AT267" s="1">
        <v>3</v>
      </c>
      <c r="AU267" s="1">
        <v>3</v>
      </c>
      <c r="AV267" s="1">
        <v>0</v>
      </c>
      <c r="AW267" s="1">
        <v>2</v>
      </c>
      <c r="AX267" s="1">
        <v>2</v>
      </c>
      <c r="AY267" s="1">
        <v>0</v>
      </c>
      <c r="AZ267" s="1">
        <v>0</v>
      </c>
      <c r="BA267" s="3">
        <v>8</v>
      </c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</row>
    <row r="268" spans="1:160" s="25" customFormat="1" ht="12">
      <c r="A268" s="1" t="s">
        <v>62</v>
      </c>
      <c r="B268" s="1">
        <v>4</v>
      </c>
      <c r="C268" s="1">
        <v>4</v>
      </c>
      <c r="D268" s="1">
        <v>3</v>
      </c>
      <c r="E268" s="1">
        <v>2</v>
      </c>
      <c r="F268" s="1">
        <v>2</v>
      </c>
      <c r="G268" s="1">
        <v>0</v>
      </c>
      <c r="H268" s="1">
        <v>1</v>
      </c>
      <c r="I268" s="1">
        <v>4</v>
      </c>
      <c r="J268" s="1">
        <v>3</v>
      </c>
      <c r="K268" s="1">
        <v>0</v>
      </c>
      <c r="L268" s="1">
        <v>1</v>
      </c>
      <c r="M268" s="1">
        <v>4</v>
      </c>
      <c r="N268" s="1">
        <v>0</v>
      </c>
      <c r="O268" s="1">
        <v>2</v>
      </c>
      <c r="P268" s="1">
        <v>3</v>
      </c>
      <c r="Q268" s="1">
        <v>3</v>
      </c>
      <c r="R268" s="1">
        <v>1</v>
      </c>
      <c r="S268" s="1">
        <v>1</v>
      </c>
      <c r="T268" s="1">
        <v>0</v>
      </c>
      <c r="U268" s="1">
        <v>1</v>
      </c>
      <c r="V268" s="1">
        <v>2</v>
      </c>
      <c r="W268" s="1">
        <v>2</v>
      </c>
      <c r="X268" s="1">
        <v>2</v>
      </c>
      <c r="Y268" s="1">
        <v>3</v>
      </c>
      <c r="Z268" s="1">
        <v>1</v>
      </c>
      <c r="AA268" s="1">
        <v>3</v>
      </c>
      <c r="AB268" s="1">
        <v>2</v>
      </c>
      <c r="AC268" s="1">
        <v>3</v>
      </c>
      <c r="AD268" s="1">
        <v>1</v>
      </c>
      <c r="AE268" s="1">
        <v>2</v>
      </c>
      <c r="AF268" s="1">
        <v>3</v>
      </c>
      <c r="AG268" s="1">
        <v>0</v>
      </c>
      <c r="AH268" s="1">
        <v>1</v>
      </c>
      <c r="AI268" s="1">
        <v>0</v>
      </c>
      <c r="AJ268" s="1">
        <v>0</v>
      </c>
      <c r="AK268" s="1">
        <v>3</v>
      </c>
      <c r="AL268" s="1">
        <v>3</v>
      </c>
      <c r="AM268" s="1">
        <v>2</v>
      </c>
      <c r="AN268" s="1">
        <v>2</v>
      </c>
      <c r="AO268" s="1">
        <v>1</v>
      </c>
      <c r="AP268" s="1">
        <v>2</v>
      </c>
      <c r="AQ268" s="1">
        <v>0</v>
      </c>
      <c r="AR268" s="1">
        <v>2</v>
      </c>
      <c r="AS268" s="1">
        <v>3</v>
      </c>
      <c r="AT268" s="1">
        <v>3</v>
      </c>
      <c r="AU268" s="1">
        <v>3</v>
      </c>
      <c r="AV268" s="1">
        <v>4</v>
      </c>
      <c r="AW268" s="1">
        <v>2</v>
      </c>
      <c r="AX268" s="1">
        <v>2</v>
      </c>
      <c r="AY268" s="1">
        <v>4</v>
      </c>
      <c r="AZ268" s="1">
        <v>1</v>
      </c>
      <c r="BA268" s="3">
        <v>2</v>
      </c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</row>
    <row r="269" spans="1:160" s="25" customFormat="1" ht="12">
      <c r="A269" s="1" t="s">
        <v>63</v>
      </c>
      <c r="B269" s="1">
        <v>1</v>
      </c>
      <c r="C269" s="1">
        <v>3</v>
      </c>
      <c r="D269" s="1">
        <v>2</v>
      </c>
      <c r="E269" s="1">
        <v>1</v>
      </c>
      <c r="F269" s="1">
        <v>3</v>
      </c>
      <c r="G269" s="1">
        <v>1</v>
      </c>
      <c r="H269" s="1">
        <v>3</v>
      </c>
      <c r="I269" s="1">
        <v>1</v>
      </c>
      <c r="J269" s="1">
        <v>6</v>
      </c>
      <c r="K269" s="1">
        <v>1</v>
      </c>
      <c r="L269" s="1">
        <v>3</v>
      </c>
      <c r="M269" s="1">
        <v>1</v>
      </c>
      <c r="N269" s="1">
        <v>5</v>
      </c>
      <c r="O269" s="1">
        <v>0</v>
      </c>
      <c r="P269" s="1">
        <v>2</v>
      </c>
      <c r="Q269" s="1">
        <v>3</v>
      </c>
      <c r="R269" s="1">
        <v>1</v>
      </c>
      <c r="S269" s="1">
        <v>3</v>
      </c>
      <c r="T269" s="1">
        <v>3</v>
      </c>
      <c r="U269" s="1">
        <v>2</v>
      </c>
      <c r="V269" s="1">
        <v>5</v>
      </c>
      <c r="W269" s="1">
        <v>2</v>
      </c>
      <c r="X269" s="1">
        <v>4</v>
      </c>
      <c r="Y269" s="1">
        <v>4</v>
      </c>
      <c r="Z269" s="1">
        <v>3</v>
      </c>
      <c r="AA269" s="1">
        <v>1</v>
      </c>
      <c r="AB269" s="1">
        <v>5</v>
      </c>
      <c r="AC269" s="1">
        <v>1</v>
      </c>
      <c r="AD269" s="1">
        <v>1</v>
      </c>
      <c r="AE269" s="1">
        <v>2</v>
      </c>
      <c r="AF269" s="1">
        <v>0</v>
      </c>
      <c r="AG269" s="1">
        <v>1</v>
      </c>
      <c r="AH269" s="1">
        <v>1</v>
      </c>
      <c r="AI269" s="1">
        <v>2</v>
      </c>
      <c r="AJ269" s="1">
        <v>3</v>
      </c>
      <c r="AK269" s="1">
        <v>4</v>
      </c>
      <c r="AL269" s="1">
        <v>3</v>
      </c>
      <c r="AM269" s="1">
        <v>2</v>
      </c>
      <c r="AN269" s="1">
        <v>6</v>
      </c>
      <c r="AO269" s="1">
        <v>4</v>
      </c>
      <c r="AP269" s="1">
        <v>3</v>
      </c>
      <c r="AQ269" s="1">
        <v>2</v>
      </c>
      <c r="AR269" s="1">
        <v>3</v>
      </c>
      <c r="AS269" s="1">
        <v>1</v>
      </c>
      <c r="AT269" s="1">
        <v>4</v>
      </c>
      <c r="AU269" s="1">
        <v>1</v>
      </c>
      <c r="AV269" s="1">
        <v>4</v>
      </c>
      <c r="AW269" s="1">
        <v>4</v>
      </c>
      <c r="AX269" s="1">
        <v>4</v>
      </c>
      <c r="AY269" s="1">
        <v>0</v>
      </c>
      <c r="AZ269" s="1">
        <v>0</v>
      </c>
      <c r="BA269" s="3">
        <v>0</v>
      </c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</row>
    <row r="270" spans="1:160" s="25" customFormat="1" ht="12">
      <c r="A270" s="1" t="s">
        <v>64</v>
      </c>
      <c r="B270" s="1">
        <v>4</v>
      </c>
      <c r="C270" s="1">
        <v>6</v>
      </c>
      <c r="D270" s="1">
        <v>2</v>
      </c>
      <c r="E270" s="1">
        <v>4</v>
      </c>
      <c r="F270" s="1">
        <v>0</v>
      </c>
      <c r="G270" s="1">
        <v>2</v>
      </c>
      <c r="H270" s="1">
        <v>1</v>
      </c>
      <c r="I270" s="1">
        <v>2</v>
      </c>
      <c r="J270" s="1">
        <v>2</v>
      </c>
      <c r="K270" s="1">
        <v>3</v>
      </c>
      <c r="L270" s="1">
        <v>1</v>
      </c>
      <c r="M270" s="1">
        <v>1</v>
      </c>
      <c r="N270" s="1">
        <v>5</v>
      </c>
      <c r="O270" s="1">
        <v>2</v>
      </c>
      <c r="P270" s="1">
        <v>3</v>
      </c>
      <c r="Q270" s="1">
        <v>3</v>
      </c>
      <c r="R270" s="1">
        <v>4</v>
      </c>
      <c r="S270" s="1">
        <v>9</v>
      </c>
      <c r="T270" s="1">
        <v>6</v>
      </c>
      <c r="U270" s="1">
        <v>1</v>
      </c>
      <c r="V270" s="1">
        <v>4</v>
      </c>
      <c r="W270" s="1">
        <v>1</v>
      </c>
      <c r="X270" s="1">
        <v>0</v>
      </c>
      <c r="Y270" s="1">
        <v>2</v>
      </c>
      <c r="Z270" s="1">
        <v>3</v>
      </c>
      <c r="AA270" s="1">
        <v>2</v>
      </c>
      <c r="AB270" s="1">
        <v>1</v>
      </c>
      <c r="AC270" s="1">
        <v>6</v>
      </c>
      <c r="AD270" s="1">
        <v>3</v>
      </c>
      <c r="AE270" s="1">
        <v>1</v>
      </c>
      <c r="AF270" s="1">
        <v>2</v>
      </c>
      <c r="AG270" s="1">
        <v>2</v>
      </c>
      <c r="AH270" s="1">
        <v>2</v>
      </c>
      <c r="AI270" s="1">
        <v>1</v>
      </c>
      <c r="AJ270" s="1">
        <v>2</v>
      </c>
      <c r="AK270" s="1">
        <v>4</v>
      </c>
      <c r="AL270" s="1">
        <v>2</v>
      </c>
      <c r="AM270" s="1">
        <v>3</v>
      </c>
      <c r="AN270" s="1">
        <v>3</v>
      </c>
      <c r="AO270" s="1">
        <v>1</v>
      </c>
      <c r="AP270" s="1">
        <v>1</v>
      </c>
      <c r="AQ270" s="1">
        <v>3</v>
      </c>
      <c r="AR270" s="1">
        <v>3</v>
      </c>
      <c r="AS270" s="1">
        <v>3</v>
      </c>
      <c r="AT270" s="1">
        <v>8</v>
      </c>
      <c r="AU270" s="1">
        <v>6</v>
      </c>
      <c r="AV270" s="1">
        <v>3</v>
      </c>
      <c r="AW270" s="1">
        <v>3</v>
      </c>
      <c r="AX270" s="1">
        <v>1</v>
      </c>
      <c r="AY270" s="1">
        <v>4</v>
      </c>
      <c r="AZ270" s="1">
        <v>4</v>
      </c>
      <c r="BA270" s="3">
        <v>4</v>
      </c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</row>
    <row r="271" spans="1:160" s="25" customFormat="1" ht="12">
      <c r="A271" s="1" t="s">
        <v>65</v>
      </c>
      <c r="B271" s="1">
        <v>0</v>
      </c>
      <c r="C271" s="1">
        <v>0</v>
      </c>
      <c r="D271" s="1">
        <v>1</v>
      </c>
      <c r="E271" s="1">
        <v>0</v>
      </c>
      <c r="F271" s="1">
        <v>0</v>
      </c>
      <c r="G271" s="1">
        <v>2</v>
      </c>
      <c r="H271" s="1">
        <v>0</v>
      </c>
      <c r="I271" s="1">
        <v>1</v>
      </c>
      <c r="J271" s="1">
        <v>2</v>
      </c>
      <c r="K271" s="1">
        <v>1</v>
      </c>
      <c r="L271" s="1">
        <v>1</v>
      </c>
      <c r="M271" s="1">
        <v>0</v>
      </c>
      <c r="N271" s="1">
        <v>0</v>
      </c>
      <c r="O271" s="1">
        <v>0</v>
      </c>
      <c r="P271" s="1">
        <v>0</v>
      </c>
      <c r="Q271" s="1">
        <v>1</v>
      </c>
      <c r="R271" s="1">
        <v>1</v>
      </c>
      <c r="S271" s="1">
        <v>0</v>
      </c>
      <c r="T271" s="1">
        <v>1</v>
      </c>
      <c r="U271" s="1">
        <v>2</v>
      </c>
      <c r="V271" s="1">
        <v>0</v>
      </c>
      <c r="W271" s="1">
        <v>1</v>
      </c>
      <c r="X271" s="1">
        <v>3</v>
      </c>
      <c r="Y271" s="1">
        <v>0</v>
      </c>
      <c r="Z271" s="1">
        <v>1</v>
      </c>
      <c r="AA271" s="1">
        <v>1</v>
      </c>
      <c r="AB271" s="1">
        <v>0</v>
      </c>
      <c r="AC271" s="1">
        <v>2</v>
      </c>
      <c r="AD271" s="1">
        <v>0</v>
      </c>
      <c r="AE271" s="1">
        <v>1</v>
      </c>
      <c r="AF271" s="1">
        <v>0</v>
      </c>
      <c r="AG271" s="1">
        <v>1</v>
      </c>
      <c r="AH271" s="1">
        <v>1</v>
      </c>
      <c r="AI271" s="1">
        <v>0</v>
      </c>
      <c r="AJ271" s="1">
        <v>1</v>
      </c>
      <c r="AK271" s="1">
        <v>2</v>
      </c>
      <c r="AL271" s="1">
        <v>2</v>
      </c>
      <c r="AM271" s="1">
        <v>2</v>
      </c>
      <c r="AN271" s="1">
        <v>2</v>
      </c>
      <c r="AO271" s="1">
        <v>1</v>
      </c>
      <c r="AP271" s="1">
        <v>2</v>
      </c>
      <c r="AQ271" s="1">
        <v>1</v>
      </c>
      <c r="AR271" s="1">
        <v>2</v>
      </c>
      <c r="AS271" s="1">
        <v>1</v>
      </c>
      <c r="AT271" s="1">
        <v>1</v>
      </c>
      <c r="AU271" s="1">
        <v>3</v>
      </c>
      <c r="AV271" s="1">
        <v>1</v>
      </c>
      <c r="AW271" s="1">
        <v>0</v>
      </c>
      <c r="AX271" s="1">
        <v>1</v>
      </c>
      <c r="AY271" s="1">
        <v>0</v>
      </c>
      <c r="AZ271" s="1">
        <v>3</v>
      </c>
      <c r="BA271" s="3">
        <v>0</v>
      </c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</row>
    <row r="272" spans="1:160" s="25" customFormat="1" ht="12">
      <c r="A272" s="1" t="s">
        <v>67</v>
      </c>
      <c r="B272" s="1">
        <v>8</v>
      </c>
      <c r="C272" s="1">
        <v>7</v>
      </c>
      <c r="D272" s="1">
        <v>6</v>
      </c>
      <c r="E272" s="1">
        <v>6</v>
      </c>
      <c r="F272" s="1">
        <v>6</v>
      </c>
      <c r="G272" s="1">
        <v>10</v>
      </c>
      <c r="H272" s="1">
        <v>5</v>
      </c>
      <c r="I272" s="1">
        <v>4</v>
      </c>
      <c r="J272" s="1">
        <v>5</v>
      </c>
      <c r="K272" s="1">
        <v>5</v>
      </c>
      <c r="L272" s="1">
        <v>4</v>
      </c>
      <c r="M272" s="1">
        <v>6</v>
      </c>
      <c r="N272" s="1">
        <v>3</v>
      </c>
      <c r="O272" s="1">
        <v>5</v>
      </c>
      <c r="P272" s="1">
        <v>4</v>
      </c>
      <c r="Q272" s="1">
        <v>4</v>
      </c>
      <c r="R272" s="1">
        <v>11</v>
      </c>
      <c r="S272" s="1">
        <v>6</v>
      </c>
      <c r="T272" s="1">
        <v>9</v>
      </c>
      <c r="U272" s="1">
        <v>3</v>
      </c>
      <c r="V272" s="1">
        <v>7</v>
      </c>
      <c r="W272" s="1">
        <v>9</v>
      </c>
      <c r="X272" s="1">
        <v>4</v>
      </c>
      <c r="Y272" s="1">
        <v>5</v>
      </c>
      <c r="Z272" s="1">
        <v>5</v>
      </c>
      <c r="AA272" s="1">
        <v>5</v>
      </c>
      <c r="AB272" s="1">
        <v>8</v>
      </c>
      <c r="AC272" s="1">
        <v>2</v>
      </c>
      <c r="AD272" s="1">
        <v>5</v>
      </c>
      <c r="AE272" s="1">
        <v>5</v>
      </c>
      <c r="AF272" s="1">
        <v>4</v>
      </c>
      <c r="AG272" s="1">
        <v>6</v>
      </c>
      <c r="AH272" s="1">
        <v>7</v>
      </c>
      <c r="AI272" s="1">
        <v>6</v>
      </c>
      <c r="AJ272" s="1">
        <v>1</v>
      </c>
      <c r="AK272" s="1">
        <v>1</v>
      </c>
      <c r="AL272" s="1">
        <v>5</v>
      </c>
      <c r="AM272" s="1">
        <v>6</v>
      </c>
      <c r="AN272" s="1">
        <v>5</v>
      </c>
      <c r="AO272" s="1">
        <v>4</v>
      </c>
      <c r="AP272" s="1">
        <v>6</v>
      </c>
      <c r="AQ272" s="1">
        <v>7</v>
      </c>
      <c r="AR272" s="1">
        <v>4</v>
      </c>
      <c r="AS272" s="1">
        <v>11</v>
      </c>
      <c r="AT272" s="1">
        <v>11</v>
      </c>
      <c r="AU272" s="1">
        <v>9</v>
      </c>
      <c r="AV272" s="1">
        <v>5</v>
      </c>
      <c r="AW272" s="1">
        <v>4</v>
      </c>
      <c r="AX272" s="1">
        <v>6</v>
      </c>
      <c r="AY272" s="1">
        <v>2</v>
      </c>
      <c r="AZ272" s="1">
        <v>8</v>
      </c>
      <c r="BA272" s="3">
        <v>7</v>
      </c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</row>
    <row r="273" spans="1:160" s="25" customFormat="1" ht="12">
      <c r="A273" s="1" t="s">
        <v>68</v>
      </c>
      <c r="B273" s="1">
        <v>3</v>
      </c>
      <c r="C273" s="1">
        <v>3</v>
      </c>
      <c r="D273" s="1">
        <v>4</v>
      </c>
      <c r="E273" s="1">
        <v>1</v>
      </c>
      <c r="F273" s="1">
        <v>1</v>
      </c>
      <c r="G273" s="1">
        <v>2</v>
      </c>
      <c r="H273" s="1">
        <v>3</v>
      </c>
      <c r="I273" s="1">
        <v>2</v>
      </c>
      <c r="J273" s="1">
        <v>2</v>
      </c>
      <c r="K273" s="1">
        <v>2</v>
      </c>
      <c r="L273" s="1">
        <v>3</v>
      </c>
      <c r="M273" s="1">
        <v>2</v>
      </c>
      <c r="N273" s="1">
        <v>3</v>
      </c>
      <c r="O273" s="1">
        <v>2</v>
      </c>
      <c r="P273" s="1">
        <v>1</v>
      </c>
      <c r="Q273" s="1">
        <v>3</v>
      </c>
      <c r="R273" s="1">
        <v>3</v>
      </c>
      <c r="S273" s="1">
        <v>2</v>
      </c>
      <c r="T273" s="1">
        <v>0</v>
      </c>
      <c r="U273" s="1">
        <v>0</v>
      </c>
      <c r="V273" s="1">
        <v>1</v>
      </c>
      <c r="W273" s="1">
        <v>0</v>
      </c>
      <c r="X273" s="1">
        <v>2</v>
      </c>
      <c r="Y273" s="1">
        <v>3</v>
      </c>
      <c r="Z273" s="1">
        <v>2</v>
      </c>
      <c r="AA273" s="1">
        <v>1</v>
      </c>
      <c r="AB273" s="1">
        <v>0</v>
      </c>
      <c r="AC273" s="1">
        <v>0</v>
      </c>
      <c r="AD273" s="1">
        <v>1</v>
      </c>
      <c r="AE273" s="1">
        <v>1</v>
      </c>
      <c r="AF273" s="1">
        <v>0</v>
      </c>
      <c r="AG273" s="1">
        <v>1</v>
      </c>
      <c r="AH273" s="1">
        <v>3</v>
      </c>
      <c r="AI273" s="1">
        <v>1</v>
      </c>
      <c r="AJ273" s="1">
        <v>0</v>
      </c>
      <c r="AK273" s="1">
        <v>2</v>
      </c>
      <c r="AL273" s="1">
        <v>2</v>
      </c>
      <c r="AM273" s="1">
        <v>2</v>
      </c>
      <c r="AN273" s="1">
        <v>1</v>
      </c>
      <c r="AO273" s="1">
        <v>2</v>
      </c>
      <c r="AP273" s="1">
        <v>2</v>
      </c>
      <c r="AQ273" s="1">
        <v>4</v>
      </c>
      <c r="AR273" s="1">
        <v>2</v>
      </c>
      <c r="AS273" s="1">
        <v>2</v>
      </c>
      <c r="AT273" s="1">
        <v>3</v>
      </c>
      <c r="AU273" s="1">
        <v>2</v>
      </c>
      <c r="AV273" s="1">
        <v>2</v>
      </c>
      <c r="AW273" s="1">
        <v>2</v>
      </c>
      <c r="AX273" s="1">
        <v>1</v>
      </c>
      <c r="AY273" s="1">
        <v>0</v>
      </c>
      <c r="AZ273" s="1">
        <v>3</v>
      </c>
      <c r="BA273" s="3">
        <v>0</v>
      </c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</row>
    <row r="274" spans="1:160" s="25" customFormat="1" ht="12">
      <c r="A274" s="1" t="s">
        <v>16</v>
      </c>
      <c r="B274" s="1">
        <v>43</v>
      </c>
      <c r="C274" s="1">
        <v>40</v>
      </c>
      <c r="D274" s="1">
        <v>32</v>
      </c>
      <c r="E274" s="1">
        <v>22</v>
      </c>
      <c r="F274" s="1">
        <v>26</v>
      </c>
      <c r="G274" s="1">
        <v>31</v>
      </c>
      <c r="H274" s="1">
        <v>29</v>
      </c>
      <c r="I274" s="1">
        <v>28</v>
      </c>
      <c r="J274" s="1">
        <v>32</v>
      </c>
      <c r="K274" s="1">
        <v>28</v>
      </c>
      <c r="L274" s="1">
        <v>20</v>
      </c>
      <c r="M274" s="1">
        <v>31</v>
      </c>
      <c r="N274" s="1">
        <v>33</v>
      </c>
      <c r="O274" s="1">
        <v>32</v>
      </c>
      <c r="P274" s="1">
        <v>31</v>
      </c>
      <c r="Q274" s="1">
        <v>33</v>
      </c>
      <c r="R274" s="1">
        <v>28</v>
      </c>
      <c r="S274" s="1">
        <v>37</v>
      </c>
      <c r="T274" s="1">
        <v>26</v>
      </c>
      <c r="U274" s="1">
        <v>24</v>
      </c>
      <c r="V274" s="1">
        <v>40</v>
      </c>
      <c r="W274" s="1">
        <v>32</v>
      </c>
      <c r="X274" s="1">
        <v>22</v>
      </c>
      <c r="Y274" s="1">
        <v>34</v>
      </c>
      <c r="Z274" s="1">
        <v>33</v>
      </c>
      <c r="AA274" s="1">
        <v>35</v>
      </c>
      <c r="AB274" s="1">
        <v>27</v>
      </c>
      <c r="AC274" s="1">
        <v>22</v>
      </c>
      <c r="AD274" s="1">
        <v>19</v>
      </c>
      <c r="AE274" s="1">
        <v>27</v>
      </c>
      <c r="AF274" s="1">
        <v>26</v>
      </c>
      <c r="AG274" s="1">
        <v>29</v>
      </c>
      <c r="AH274" s="1">
        <v>30</v>
      </c>
      <c r="AI274" s="1">
        <v>30</v>
      </c>
      <c r="AJ274" s="1">
        <v>16</v>
      </c>
      <c r="AK274" s="1">
        <v>27</v>
      </c>
      <c r="AL274" s="1">
        <v>30</v>
      </c>
      <c r="AM274" s="1">
        <v>32</v>
      </c>
      <c r="AN274" s="1">
        <v>25</v>
      </c>
      <c r="AO274" s="1">
        <v>31</v>
      </c>
      <c r="AP274" s="1">
        <v>42</v>
      </c>
      <c r="AQ274" s="1">
        <v>36</v>
      </c>
      <c r="AR274" s="1">
        <v>31</v>
      </c>
      <c r="AS274" s="1">
        <v>46</v>
      </c>
      <c r="AT274" s="1">
        <v>48</v>
      </c>
      <c r="AU274" s="1">
        <v>38</v>
      </c>
      <c r="AV274" s="1">
        <v>28</v>
      </c>
      <c r="AW274" s="1">
        <v>30</v>
      </c>
      <c r="AX274" s="1">
        <v>37</v>
      </c>
      <c r="AY274" s="1">
        <v>20</v>
      </c>
      <c r="AZ274" s="1">
        <v>29</v>
      </c>
      <c r="BA274" s="3">
        <v>33</v>
      </c>
      <c r="BB274" s="25" t="str">
        <f>IF(AQ260=0,"done!","to do")</f>
        <v>done!</v>
      </c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</row>
    <row r="275" spans="1:160" s="25" customFormat="1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</row>
    <row r="276" spans="1:160" s="25" customFormat="1" ht="12">
      <c r="A276" s="6" t="s">
        <v>45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</row>
    <row r="277" spans="1:160" s="25" customFormat="1" ht="12">
      <c r="A277" s="1" t="s">
        <v>25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3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</row>
    <row r="278" spans="1:160" s="3" customFormat="1" ht="12">
      <c r="A278" s="1" t="s">
        <v>57</v>
      </c>
      <c r="B278" s="1">
        <v>14</v>
      </c>
      <c r="C278" s="1">
        <v>3</v>
      </c>
      <c r="D278" s="1">
        <v>13</v>
      </c>
      <c r="E278" s="1">
        <v>7</v>
      </c>
      <c r="F278" s="1">
        <v>7</v>
      </c>
      <c r="G278" s="1">
        <v>6</v>
      </c>
      <c r="H278" s="1">
        <v>6</v>
      </c>
      <c r="I278" s="1">
        <v>8</v>
      </c>
      <c r="J278" s="1">
        <v>9</v>
      </c>
      <c r="K278" s="1">
        <v>2</v>
      </c>
      <c r="L278" s="1">
        <v>1</v>
      </c>
      <c r="M278" s="1">
        <v>8</v>
      </c>
      <c r="N278" s="1">
        <v>3</v>
      </c>
      <c r="O278" s="1">
        <v>3</v>
      </c>
      <c r="P278" s="1">
        <v>3</v>
      </c>
      <c r="Q278" s="1">
        <v>5</v>
      </c>
      <c r="R278" s="1">
        <v>4</v>
      </c>
      <c r="S278" s="1">
        <v>3</v>
      </c>
      <c r="T278" s="1">
        <v>2</v>
      </c>
      <c r="U278" s="1">
        <v>19</v>
      </c>
      <c r="V278" s="1">
        <v>5</v>
      </c>
      <c r="W278" s="1">
        <v>1</v>
      </c>
      <c r="X278" s="1">
        <v>6</v>
      </c>
      <c r="Y278" s="1">
        <v>10</v>
      </c>
      <c r="Z278" s="1">
        <v>2</v>
      </c>
      <c r="AA278" s="1">
        <v>5</v>
      </c>
      <c r="AB278" s="1">
        <v>8</v>
      </c>
      <c r="AC278" s="1">
        <v>4</v>
      </c>
      <c r="AD278" s="1">
        <v>11</v>
      </c>
      <c r="AE278" s="1">
        <v>10</v>
      </c>
      <c r="AF278" s="1">
        <v>1</v>
      </c>
      <c r="AG278" s="1">
        <v>16</v>
      </c>
      <c r="AH278" s="1">
        <v>8</v>
      </c>
      <c r="AI278" s="1">
        <v>5</v>
      </c>
      <c r="AJ278" s="1">
        <v>2</v>
      </c>
      <c r="AK278" s="1">
        <v>12</v>
      </c>
      <c r="AL278" s="1">
        <v>3</v>
      </c>
      <c r="AM278" s="1">
        <v>8</v>
      </c>
      <c r="AN278" s="1">
        <v>4</v>
      </c>
      <c r="AO278" s="1">
        <v>3</v>
      </c>
      <c r="AP278" s="1">
        <v>1</v>
      </c>
      <c r="AQ278" s="1">
        <v>3</v>
      </c>
      <c r="AR278" s="1">
        <v>6</v>
      </c>
      <c r="AS278" s="1">
        <v>6</v>
      </c>
      <c r="AT278" s="1">
        <v>8</v>
      </c>
      <c r="AU278" s="1">
        <v>6</v>
      </c>
      <c r="AV278" s="1">
        <v>4</v>
      </c>
      <c r="AW278" s="1">
        <v>8</v>
      </c>
      <c r="AX278" s="1">
        <v>3</v>
      </c>
      <c r="AY278" s="1">
        <v>1</v>
      </c>
      <c r="AZ278" s="1">
        <v>6</v>
      </c>
      <c r="BA278" s="3">
        <v>8</v>
      </c>
      <c r="BB278" s="25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</row>
    <row r="279" spans="1:160" s="3" customFormat="1" ht="12">
      <c r="A279" s="1" t="s">
        <v>70</v>
      </c>
      <c r="B279" s="1">
        <v>3</v>
      </c>
      <c r="C279" s="1">
        <v>4</v>
      </c>
      <c r="D279" s="1">
        <v>4</v>
      </c>
      <c r="E279" s="1">
        <v>7</v>
      </c>
      <c r="F279" s="1">
        <v>6</v>
      </c>
      <c r="G279" s="1">
        <v>11</v>
      </c>
      <c r="H279" s="1">
        <v>12</v>
      </c>
      <c r="I279" s="1">
        <v>6</v>
      </c>
      <c r="J279" s="1">
        <v>11</v>
      </c>
      <c r="K279" s="1">
        <v>6</v>
      </c>
      <c r="L279" s="1">
        <v>9</v>
      </c>
      <c r="M279" s="1">
        <v>14</v>
      </c>
      <c r="N279" s="1">
        <v>4</v>
      </c>
      <c r="O279" s="1">
        <v>8</v>
      </c>
      <c r="P279" s="1">
        <v>4</v>
      </c>
      <c r="Q279" s="1">
        <v>4</v>
      </c>
      <c r="R279" s="1">
        <v>6</v>
      </c>
      <c r="S279" s="1">
        <v>3</v>
      </c>
      <c r="T279" s="1">
        <v>3</v>
      </c>
      <c r="U279" s="1">
        <v>13</v>
      </c>
      <c r="V279" s="1">
        <v>3</v>
      </c>
      <c r="W279" s="1">
        <v>3</v>
      </c>
      <c r="X279" s="1">
        <v>7</v>
      </c>
      <c r="Y279" s="1">
        <v>10</v>
      </c>
      <c r="Z279" s="1">
        <v>10</v>
      </c>
      <c r="AA279" s="1">
        <v>2</v>
      </c>
      <c r="AB279" s="1">
        <v>3</v>
      </c>
      <c r="AC279" s="1">
        <v>8</v>
      </c>
      <c r="AD279" s="1">
        <v>3</v>
      </c>
      <c r="AE279" s="1">
        <v>2</v>
      </c>
      <c r="AF279" s="1">
        <v>7</v>
      </c>
      <c r="AG279" s="1">
        <v>10</v>
      </c>
      <c r="AH279" s="1">
        <v>11</v>
      </c>
      <c r="AI279" s="1">
        <v>4</v>
      </c>
      <c r="AJ279" s="1">
        <v>2</v>
      </c>
      <c r="AK279" s="1">
        <v>9</v>
      </c>
      <c r="AL279" s="1">
        <v>8</v>
      </c>
      <c r="AM279" s="1">
        <v>15</v>
      </c>
      <c r="AN279" s="1">
        <v>8</v>
      </c>
      <c r="AO279" s="1">
        <v>4</v>
      </c>
      <c r="AP279" s="1">
        <v>8</v>
      </c>
      <c r="AQ279" s="1">
        <v>10</v>
      </c>
      <c r="AR279" s="1">
        <v>8</v>
      </c>
      <c r="AS279" s="1">
        <v>4</v>
      </c>
      <c r="AT279" s="1">
        <v>3</v>
      </c>
      <c r="AU279" s="1">
        <v>8</v>
      </c>
      <c r="AV279" s="1">
        <v>2</v>
      </c>
      <c r="AW279" s="1">
        <v>3</v>
      </c>
      <c r="AX279" s="1">
        <v>4</v>
      </c>
      <c r="AY279" s="1">
        <v>1</v>
      </c>
      <c r="AZ279" s="1">
        <v>4</v>
      </c>
      <c r="BA279" s="3">
        <v>4</v>
      </c>
      <c r="BB279" s="25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</row>
    <row r="280" spans="1:160" s="3" customFormat="1" ht="12">
      <c r="A280" s="1" t="s">
        <v>58</v>
      </c>
      <c r="B280" s="1">
        <v>4</v>
      </c>
      <c r="C280" s="1">
        <v>8</v>
      </c>
      <c r="D280" s="1">
        <v>6</v>
      </c>
      <c r="E280" s="1">
        <v>3</v>
      </c>
      <c r="F280" s="1">
        <v>7</v>
      </c>
      <c r="G280" s="1">
        <v>6</v>
      </c>
      <c r="H280" s="1">
        <v>3</v>
      </c>
      <c r="I280" s="1">
        <v>6</v>
      </c>
      <c r="J280" s="1">
        <v>5</v>
      </c>
      <c r="K280" s="1">
        <v>5</v>
      </c>
      <c r="L280" s="1">
        <v>4</v>
      </c>
      <c r="M280" s="1">
        <v>2</v>
      </c>
      <c r="N280" s="1">
        <v>7</v>
      </c>
      <c r="O280" s="1">
        <v>6</v>
      </c>
      <c r="P280" s="1">
        <v>4</v>
      </c>
      <c r="Q280" s="1">
        <v>3</v>
      </c>
      <c r="R280" s="1">
        <v>3</v>
      </c>
      <c r="S280" s="1">
        <v>1</v>
      </c>
      <c r="T280" s="1">
        <v>2</v>
      </c>
      <c r="U280" s="1">
        <v>3</v>
      </c>
      <c r="V280" s="1">
        <v>4</v>
      </c>
      <c r="W280" s="1">
        <v>3</v>
      </c>
      <c r="X280" s="1">
        <v>4</v>
      </c>
      <c r="Y280" s="1">
        <v>2</v>
      </c>
      <c r="Z280" s="1">
        <v>4</v>
      </c>
      <c r="AA280" s="1">
        <v>5</v>
      </c>
      <c r="AB280" s="1">
        <v>8</v>
      </c>
      <c r="AC280" s="1">
        <v>4</v>
      </c>
      <c r="AD280" s="1">
        <v>4</v>
      </c>
      <c r="AE280" s="1">
        <v>7</v>
      </c>
      <c r="AF280" s="1">
        <v>8</v>
      </c>
      <c r="AG280" s="1">
        <v>3</v>
      </c>
      <c r="AH280" s="1">
        <v>6</v>
      </c>
      <c r="AI280" s="1">
        <v>10</v>
      </c>
      <c r="AJ280" s="1">
        <v>5</v>
      </c>
      <c r="AK280" s="1">
        <v>8</v>
      </c>
      <c r="AL280" s="1">
        <v>5</v>
      </c>
      <c r="AM280" s="1">
        <v>4</v>
      </c>
      <c r="AN280" s="1">
        <v>7</v>
      </c>
      <c r="AO280" s="1">
        <v>4</v>
      </c>
      <c r="AP280" s="1">
        <v>5</v>
      </c>
      <c r="AQ280" s="1">
        <v>4</v>
      </c>
      <c r="AR280" s="1">
        <v>6</v>
      </c>
      <c r="AS280" s="1">
        <v>2</v>
      </c>
      <c r="AT280" s="1">
        <v>3</v>
      </c>
      <c r="AU280" s="1">
        <v>1</v>
      </c>
      <c r="AV280" s="1">
        <v>5</v>
      </c>
      <c r="AW280" s="1">
        <v>3</v>
      </c>
      <c r="AX280" s="1">
        <v>4</v>
      </c>
      <c r="AY280" s="1">
        <v>1</v>
      </c>
      <c r="AZ280" s="1">
        <v>2</v>
      </c>
      <c r="BA280" s="3">
        <v>2</v>
      </c>
      <c r="BB280" s="25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</row>
    <row r="281" spans="1:160" s="3" customFormat="1" ht="12">
      <c r="A281" s="1" t="s">
        <v>59</v>
      </c>
      <c r="B281" s="1">
        <v>7</v>
      </c>
      <c r="C281" s="1">
        <v>11</v>
      </c>
      <c r="D281" s="1">
        <v>6</v>
      </c>
      <c r="E281" s="1">
        <v>9</v>
      </c>
      <c r="F281" s="1">
        <v>12</v>
      </c>
      <c r="G281" s="1">
        <v>11</v>
      </c>
      <c r="H281" s="1">
        <v>8</v>
      </c>
      <c r="I281" s="1">
        <v>9</v>
      </c>
      <c r="J281" s="1">
        <v>7</v>
      </c>
      <c r="K281" s="1">
        <v>12</v>
      </c>
      <c r="L281" s="1">
        <v>8</v>
      </c>
      <c r="M281" s="1">
        <v>9</v>
      </c>
      <c r="N281" s="1">
        <v>10</v>
      </c>
      <c r="O281" s="1">
        <v>11</v>
      </c>
      <c r="P281" s="1">
        <v>9</v>
      </c>
      <c r="Q281" s="1">
        <v>7</v>
      </c>
      <c r="R281" s="1">
        <v>6</v>
      </c>
      <c r="S281" s="1">
        <v>7</v>
      </c>
      <c r="T281" s="1">
        <v>7</v>
      </c>
      <c r="U281" s="1">
        <v>9</v>
      </c>
      <c r="V281" s="1">
        <v>6</v>
      </c>
      <c r="W281" s="1">
        <v>3</v>
      </c>
      <c r="X281" s="1">
        <v>6</v>
      </c>
      <c r="Y281" s="1">
        <v>5</v>
      </c>
      <c r="Z281" s="1">
        <v>12</v>
      </c>
      <c r="AA281" s="1">
        <v>8</v>
      </c>
      <c r="AB281" s="1">
        <v>7</v>
      </c>
      <c r="AC281" s="1">
        <v>7</v>
      </c>
      <c r="AD281" s="1">
        <v>6</v>
      </c>
      <c r="AE281" s="1">
        <v>13</v>
      </c>
      <c r="AF281" s="1">
        <v>10</v>
      </c>
      <c r="AG281" s="1">
        <v>6</v>
      </c>
      <c r="AH281" s="1">
        <v>8</v>
      </c>
      <c r="AI281" s="1">
        <v>9</v>
      </c>
      <c r="AJ281" s="1">
        <v>8</v>
      </c>
      <c r="AK281" s="1">
        <v>10</v>
      </c>
      <c r="AL281" s="1">
        <v>14</v>
      </c>
      <c r="AM281" s="1">
        <v>13</v>
      </c>
      <c r="AN281" s="1">
        <v>16</v>
      </c>
      <c r="AO281" s="1">
        <v>10</v>
      </c>
      <c r="AP281" s="1">
        <v>12</v>
      </c>
      <c r="AQ281" s="1">
        <v>7</v>
      </c>
      <c r="AR281" s="1">
        <v>4</v>
      </c>
      <c r="AS281" s="1">
        <v>7</v>
      </c>
      <c r="AT281" s="1">
        <v>9</v>
      </c>
      <c r="AU281" s="1">
        <v>5</v>
      </c>
      <c r="AV281" s="1">
        <v>3</v>
      </c>
      <c r="AW281" s="1">
        <v>10</v>
      </c>
      <c r="AX281" s="1">
        <v>2</v>
      </c>
      <c r="AY281" s="1">
        <v>3</v>
      </c>
      <c r="AZ281" s="1">
        <v>2</v>
      </c>
      <c r="BA281" s="3">
        <v>4</v>
      </c>
      <c r="BB281" s="25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</row>
    <row r="282" spans="1:160" s="3" customFormat="1" ht="12">
      <c r="A282" s="1" t="s">
        <v>60</v>
      </c>
      <c r="B282" s="1">
        <v>17</v>
      </c>
      <c r="C282" s="1">
        <v>12</v>
      </c>
      <c r="D282" s="1">
        <v>7</v>
      </c>
      <c r="E282" s="1">
        <v>13</v>
      </c>
      <c r="F282" s="1">
        <v>17</v>
      </c>
      <c r="G282" s="1">
        <v>17</v>
      </c>
      <c r="H282" s="1">
        <v>11</v>
      </c>
      <c r="I282" s="1">
        <v>14</v>
      </c>
      <c r="J282" s="1">
        <v>13</v>
      </c>
      <c r="K282" s="1">
        <v>11</v>
      </c>
      <c r="L282" s="1">
        <v>8</v>
      </c>
      <c r="M282" s="1">
        <v>14</v>
      </c>
      <c r="N282" s="1">
        <v>15</v>
      </c>
      <c r="O282" s="1">
        <v>8</v>
      </c>
      <c r="P282" s="1">
        <v>13</v>
      </c>
      <c r="Q282" s="1">
        <v>19</v>
      </c>
      <c r="R282" s="1">
        <v>15</v>
      </c>
      <c r="S282" s="1">
        <v>18</v>
      </c>
      <c r="T282" s="1">
        <v>8</v>
      </c>
      <c r="U282" s="1">
        <v>13</v>
      </c>
      <c r="V282" s="1">
        <v>21</v>
      </c>
      <c r="W282" s="1">
        <v>13</v>
      </c>
      <c r="X282" s="1">
        <v>15</v>
      </c>
      <c r="Y282" s="1">
        <v>13</v>
      </c>
      <c r="Z282" s="1">
        <v>10</v>
      </c>
      <c r="AA282" s="1">
        <v>8</v>
      </c>
      <c r="AB282" s="1">
        <v>11</v>
      </c>
      <c r="AC282" s="1">
        <v>15</v>
      </c>
      <c r="AD282" s="1">
        <v>9</v>
      </c>
      <c r="AE282" s="1">
        <v>9</v>
      </c>
      <c r="AF282" s="1">
        <v>18</v>
      </c>
      <c r="AG282" s="1">
        <v>11</v>
      </c>
      <c r="AH282" s="1">
        <v>6</v>
      </c>
      <c r="AI282" s="1">
        <v>8</v>
      </c>
      <c r="AJ282" s="1">
        <v>19</v>
      </c>
      <c r="AK282" s="1">
        <v>6</v>
      </c>
      <c r="AL282" s="1">
        <v>16</v>
      </c>
      <c r="AM282" s="1">
        <v>30</v>
      </c>
      <c r="AN282" s="1">
        <v>10</v>
      </c>
      <c r="AO282" s="1">
        <v>6</v>
      </c>
      <c r="AP282" s="1">
        <v>14</v>
      </c>
      <c r="AQ282" s="1">
        <v>22</v>
      </c>
      <c r="AR282" s="1">
        <v>12</v>
      </c>
      <c r="AS282" s="1">
        <v>11</v>
      </c>
      <c r="AT282" s="1">
        <v>13</v>
      </c>
      <c r="AU282" s="1">
        <v>9</v>
      </c>
      <c r="AV282" s="1">
        <v>7</v>
      </c>
      <c r="AW282" s="1">
        <v>16</v>
      </c>
      <c r="AX282" s="1">
        <v>11</v>
      </c>
      <c r="AY282" s="1">
        <v>3</v>
      </c>
      <c r="AZ282" s="1">
        <v>13</v>
      </c>
      <c r="BA282" s="3">
        <v>8</v>
      </c>
      <c r="BB282" s="25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</row>
    <row r="283" spans="1:160" s="3" customFormat="1" ht="12">
      <c r="A283" s="1" t="s">
        <v>61</v>
      </c>
      <c r="B283" s="1">
        <v>16</v>
      </c>
      <c r="C283" s="1">
        <v>15</v>
      </c>
      <c r="D283" s="1">
        <v>19</v>
      </c>
      <c r="E283" s="1">
        <v>18</v>
      </c>
      <c r="F283" s="1">
        <v>18</v>
      </c>
      <c r="G283" s="1">
        <v>12</v>
      </c>
      <c r="H283" s="1">
        <v>8</v>
      </c>
      <c r="I283" s="1">
        <v>11</v>
      </c>
      <c r="J283" s="1">
        <v>13</v>
      </c>
      <c r="K283" s="1">
        <v>17</v>
      </c>
      <c r="L283" s="1">
        <v>9</v>
      </c>
      <c r="M283" s="1">
        <v>18</v>
      </c>
      <c r="N283" s="1">
        <v>5</v>
      </c>
      <c r="O283" s="1">
        <v>10</v>
      </c>
      <c r="P283" s="1">
        <v>14</v>
      </c>
      <c r="Q283" s="1">
        <v>16</v>
      </c>
      <c r="R283" s="1">
        <v>14</v>
      </c>
      <c r="S283" s="1">
        <v>14</v>
      </c>
      <c r="T283" s="1">
        <v>13</v>
      </c>
      <c r="U283" s="1">
        <v>18</v>
      </c>
      <c r="V283" s="1">
        <v>15</v>
      </c>
      <c r="W283" s="1">
        <v>9</v>
      </c>
      <c r="X283" s="1">
        <v>8</v>
      </c>
      <c r="Y283" s="1">
        <v>7</v>
      </c>
      <c r="Z283" s="1">
        <v>14</v>
      </c>
      <c r="AA283" s="1">
        <v>8</v>
      </c>
      <c r="AB283" s="1">
        <v>3</v>
      </c>
      <c r="AC283" s="1">
        <v>18</v>
      </c>
      <c r="AD283" s="1">
        <v>18</v>
      </c>
      <c r="AE283" s="1">
        <v>12</v>
      </c>
      <c r="AF283" s="1">
        <v>17</v>
      </c>
      <c r="AG283" s="1">
        <v>22</v>
      </c>
      <c r="AH283" s="1">
        <v>14</v>
      </c>
      <c r="AI283" s="1">
        <v>13</v>
      </c>
      <c r="AJ283" s="1">
        <v>12</v>
      </c>
      <c r="AK283" s="1">
        <v>10</v>
      </c>
      <c r="AL283" s="1">
        <v>13</v>
      </c>
      <c r="AM283" s="1">
        <v>7</v>
      </c>
      <c r="AN283" s="1">
        <v>10</v>
      </c>
      <c r="AO283" s="1">
        <v>11</v>
      </c>
      <c r="AP283" s="1">
        <v>5</v>
      </c>
      <c r="AQ283" s="1">
        <v>6</v>
      </c>
      <c r="AR283" s="1">
        <v>6</v>
      </c>
      <c r="AS283" s="1">
        <v>6</v>
      </c>
      <c r="AT283" s="1">
        <v>16</v>
      </c>
      <c r="AU283" s="1">
        <v>19</v>
      </c>
      <c r="AV283" s="1">
        <v>8</v>
      </c>
      <c r="AW283" s="1">
        <v>19</v>
      </c>
      <c r="AX283" s="1">
        <v>10</v>
      </c>
      <c r="AY283" s="1">
        <v>8</v>
      </c>
      <c r="AZ283" s="1">
        <v>4</v>
      </c>
      <c r="BA283" s="3">
        <v>13</v>
      </c>
      <c r="BB283" s="25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</row>
    <row r="284" spans="1:160" s="3" customFormat="1" ht="12">
      <c r="A284" s="1" t="s">
        <v>62</v>
      </c>
      <c r="B284" s="1">
        <v>14</v>
      </c>
      <c r="C284" s="1">
        <v>12</v>
      </c>
      <c r="D284" s="1">
        <v>6</v>
      </c>
      <c r="E284" s="1">
        <v>9</v>
      </c>
      <c r="F284" s="1">
        <v>10</v>
      </c>
      <c r="G284" s="1">
        <v>7</v>
      </c>
      <c r="H284" s="1">
        <v>5</v>
      </c>
      <c r="I284" s="1">
        <v>17</v>
      </c>
      <c r="J284" s="1">
        <v>22</v>
      </c>
      <c r="K284" s="1">
        <v>11</v>
      </c>
      <c r="L284" s="1">
        <v>2</v>
      </c>
      <c r="M284" s="1">
        <v>9</v>
      </c>
      <c r="N284" s="1">
        <v>12</v>
      </c>
      <c r="O284" s="1">
        <v>4</v>
      </c>
      <c r="P284" s="1">
        <v>6</v>
      </c>
      <c r="Q284" s="1">
        <v>5</v>
      </c>
      <c r="R284" s="1">
        <v>5</v>
      </c>
      <c r="S284" s="1">
        <v>10</v>
      </c>
      <c r="T284" s="1">
        <v>4</v>
      </c>
      <c r="U284" s="1">
        <v>16</v>
      </c>
      <c r="V284" s="1">
        <v>9</v>
      </c>
      <c r="W284" s="1">
        <v>6</v>
      </c>
      <c r="X284" s="1">
        <v>3</v>
      </c>
      <c r="Y284" s="1">
        <v>6</v>
      </c>
      <c r="Z284" s="1">
        <v>12</v>
      </c>
      <c r="AA284" s="1">
        <v>4</v>
      </c>
      <c r="AB284" s="1">
        <v>9</v>
      </c>
      <c r="AC284" s="1">
        <v>3</v>
      </c>
      <c r="AD284" s="1">
        <v>8</v>
      </c>
      <c r="AE284" s="1">
        <v>2</v>
      </c>
      <c r="AF284" s="1">
        <v>1</v>
      </c>
      <c r="AG284" s="1">
        <v>10</v>
      </c>
      <c r="AH284" s="1">
        <v>8</v>
      </c>
      <c r="AI284" s="1">
        <v>6</v>
      </c>
      <c r="AJ284" s="1">
        <v>3</v>
      </c>
      <c r="AK284" s="1">
        <v>10</v>
      </c>
      <c r="AL284" s="1">
        <v>11</v>
      </c>
      <c r="AM284" s="1">
        <v>3</v>
      </c>
      <c r="AN284" s="1">
        <v>6</v>
      </c>
      <c r="AO284" s="1">
        <v>6</v>
      </c>
      <c r="AP284" s="1">
        <v>5</v>
      </c>
      <c r="AQ284" s="1">
        <v>6</v>
      </c>
      <c r="AR284" s="1">
        <v>1</v>
      </c>
      <c r="AS284" s="1">
        <v>3</v>
      </c>
      <c r="AT284" s="1">
        <v>3</v>
      </c>
      <c r="AU284" s="1">
        <v>6</v>
      </c>
      <c r="AV284" s="1">
        <v>2</v>
      </c>
      <c r="AW284" s="1">
        <v>9</v>
      </c>
      <c r="AX284" s="1">
        <v>6</v>
      </c>
      <c r="AY284" s="1">
        <v>2</v>
      </c>
      <c r="AZ284" s="1">
        <v>4</v>
      </c>
      <c r="BA284" s="3">
        <v>10</v>
      </c>
      <c r="BB284" s="25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</row>
    <row r="285" spans="1:160" s="3" customFormat="1" ht="12">
      <c r="A285" s="1" t="s">
        <v>63</v>
      </c>
      <c r="B285" s="1">
        <v>23</v>
      </c>
      <c r="C285" s="1">
        <v>13</v>
      </c>
      <c r="D285" s="1">
        <v>20</v>
      </c>
      <c r="E285" s="1">
        <v>25</v>
      </c>
      <c r="F285" s="1">
        <v>19</v>
      </c>
      <c r="G285" s="1">
        <v>12</v>
      </c>
      <c r="H285" s="1">
        <v>19</v>
      </c>
      <c r="I285" s="1">
        <v>11</v>
      </c>
      <c r="J285" s="1">
        <v>12</v>
      </c>
      <c r="K285" s="1">
        <v>21</v>
      </c>
      <c r="L285" s="1">
        <v>7</v>
      </c>
      <c r="M285" s="1">
        <v>25</v>
      </c>
      <c r="N285" s="1">
        <v>7</v>
      </c>
      <c r="O285" s="1">
        <v>7</v>
      </c>
      <c r="P285" s="1">
        <v>13</v>
      </c>
      <c r="Q285" s="1">
        <v>16</v>
      </c>
      <c r="R285" s="1">
        <v>15</v>
      </c>
      <c r="S285" s="1">
        <v>12</v>
      </c>
      <c r="T285" s="1">
        <v>8</v>
      </c>
      <c r="U285" s="1">
        <v>16</v>
      </c>
      <c r="V285" s="1">
        <v>12</v>
      </c>
      <c r="W285" s="1">
        <v>11</v>
      </c>
      <c r="X285" s="1">
        <v>15</v>
      </c>
      <c r="Y285" s="1">
        <v>17</v>
      </c>
      <c r="Z285" s="1">
        <v>11</v>
      </c>
      <c r="AA285" s="1">
        <v>11</v>
      </c>
      <c r="AB285" s="1">
        <v>24</v>
      </c>
      <c r="AC285" s="1">
        <v>19</v>
      </c>
      <c r="AD285" s="1">
        <v>11</v>
      </c>
      <c r="AE285" s="1">
        <v>4</v>
      </c>
      <c r="AF285" s="1">
        <v>10</v>
      </c>
      <c r="AG285" s="1">
        <v>7</v>
      </c>
      <c r="AH285" s="1">
        <v>17</v>
      </c>
      <c r="AI285" s="1">
        <v>18</v>
      </c>
      <c r="AJ285" s="1">
        <v>7</v>
      </c>
      <c r="AK285" s="1">
        <v>5</v>
      </c>
      <c r="AL285" s="1">
        <v>14</v>
      </c>
      <c r="AM285" s="1">
        <v>8</v>
      </c>
      <c r="AN285" s="1">
        <v>13</v>
      </c>
      <c r="AO285" s="1">
        <v>6</v>
      </c>
      <c r="AP285" s="1">
        <v>12</v>
      </c>
      <c r="AQ285" s="1">
        <v>12</v>
      </c>
      <c r="AR285" s="1">
        <v>7</v>
      </c>
      <c r="AS285" s="1">
        <v>10</v>
      </c>
      <c r="AT285" s="1">
        <v>5</v>
      </c>
      <c r="AU285" s="1">
        <v>5</v>
      </c>
      <c r="AV285" s="1">
        <v>12</v>
      </c>
      <c r="AW285" s="1">
        <v>6</v>
      </c>
      <c r="AX285" s="1">
        <v>12</v>
      </c>
      <c r="AY285" s="1">
        <v>5</v>
      </c>
      <c r="AZ285" s="1">
        <v>7</v>
      </c>
      <c r="BA285" s="3">
        <v>5</v>
      </c>
      <c r="BB285" s="25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</row>
    <row r="286" spans="1:160" s="3" customFormat="1" ht="12">
      <c r="A286" s="1" t="s">
        <v>64</v>
      </c>
      <c r="B286" s="1">
        <v>4</v>
      </c>
      <c r="C286" s="1">
        <v>7</v>
      </c>
      <c r="D286" s="1">
        <v>6</v>
      </c>
      <c r="E286" s="1">
        <v>15</v>
      </c>
      <c r="F286" s="1">
        <v>14</v>
      </c>
      <c r="G286" s="1">
        <v>5</v>
      </c>
      <c r="H286" s="1">
        <v>11</v>
      </c>
      <c r="I286" s="1">
        <v>3</v>
      </c>
      <c r="J286" s="1">
        <v>19</v>
      </c>
      <c r="K286" s="1">
        <v>7</v>
      </c>
      <c r="L286" s="1">
        <v>7</v>
      </c>
      <c r="M286" s="1">
        <v>7</v>
      </c>
      <c r="N286" s="1">
        <v>10</v>
      </c>
      <c r="O286" s="1">
        <v>5</v>
      </c>
      <c r="P286" s="1">
        <v>8</v>
      </c>
      <c r="Q286" s="1">
        <v>3</v>
      </c>
      <c r="R286" s="1">
        <v>2</v>
      </c>
      <c r="S286" s="1">
        <v>8</v>
      </c>
      <c r="T286" s="1">
        <v>3</v>
      </c>
      <c r="U286" s="1">
        <v>2</v>
      </c>
      <c r="V286" s="1">
        <v>2</v>
      </c>
      <c r="W286" s="1">
        <v>5</v>
      </c>
      <c r="X286" s="1">
        <v>1</v>
      </c>
      <c r="Y286" s="1">
        <v>7</v>
      </c>
      <c r="Z286" s="1">
        <v>4</v>
      </c>
      <c r="AA286" s="1">
        <v>2</v>
      </c>
      <c r="AB286" s="1">
        <v>7</v>
      </c>
      <c r="AC286" s="1">
        <v>4</v>
      </c>
      <c r="AD286" s="1">
        <v>5</v>
      </c>
      <c r="AE286" s="1">
        <v>4</v>
      </c>
      <c r="AF286" s="1">
        <v>6</v>
      </c>
      <c r="AG286" s="1">
        <v>3</v>
      </c>
      <c r="AH286" s="1">
        <v>5</v>
      </c>
      <c r="AI286" s="1">
        <v>10</v>
      </c>
      <c r="AJ286" s="1">
        <v>13</v>
      </c>
      <c r="AK286" s="1">
        <v>4</v>
      </c>
      <c r="AL286" s="1">
        <v>4</v>
      </c>
      <c r="AM286" s="1">
        <v>5</v>
      </c>
      <c r="AN286" s="1">
        <v>8</v>
      </c>
      <c r="AO286" s="1">
        <v>4</v>
      </c>
      <c r="AP286" s="1">
        <v>10</v>
      </c>
      <c r="AQ286" s="1">
        <v>5</v>
      </c>
      <c r="AR286" s="1">
        <v>7</v>
      </c>
      <c r="AS286" s="1">
        <v>6</v>
      </c>
      <c r="AT286" s="1">
        <v>4</v>
      </c>
      <c r="AU286" s="1">
        <v>4</v>
      </c>
      <c r="AV286" s="1">
        <v>0</v>
      </c>
      <c r="AW286" s="1">
        <v>3</v>
      </c>
      <c r="AX286" s="1">
        <v>6</v>
      </c>
      <c r="AY286" s="1">
        <v>4</v>
      </c>
      <c r="AZ286" s="1">
        <v>1</v>
      </c>
      <c r="BA286" s="3">
        <v>4</v>
      </c>
      <c r="BB286" s="25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</row>
    <row r="287" spans="1:160" s="3" customFormat="1" ht="12">
      <c r="A287" s="1" t="s">
        <v>65</v>
      </c>
      <c r="B287" s="1">
        <v>9</v>
      </c>
      <c r="C287" s="1">
        <v>7</v>
      </c>
      <c r="D287" s="1">
        <v>4</v>
      </c>
      <c r="E287" s="1">
        <v>8</v>
      </c>
      <c r="F287" s="1">
        <v>6</v>
      </c>
      <c r="G287" s="1">
        <v>1</v>
      </c>
      <c r="H287" s="1">
        <v>12</v>
      </c>
      <c r="I287" s="1">
        <v>6</v>
      </c>
      <c r="J287" s="1">
        <v>11</v>
      </c>
      <c r="K287" s="1">
        <v>16</v>
      </c>
      <c r="L287" s="1">
        <v>10</v>
      </c>
      <c r="M287" s="1">
        <v>8</v>
      </c>
      <c r="N287" s="1">
        <v>10</v>
      </c>
      <c r="O287" s="1">
        <v>4</v>
      </c>
      <c r="P287" s="1">
        <v>3</v>
      </c>
      <c r="Q287" s="1">
        <v>9</v>
      </c>
      <c r="R287" s="1">
        <v>10</v>
      </c>
      <c r="S287" s="1">
        <v>14</v>
      </c>
      <c r="T287" s="1">
        <v>3</v>
      </c>
      <c r="U287" s="1" t="s">
        <v>66</v>
      </c>
      <c r="V287" s="1">
        <v>8</v>
      </c>
      <c r="W287" s="1">
        <v>4</v>
      </c>
      <c r="X287" s="1">
        <v>5</v>
      </c>
      <c r="Y287" s="1">
        <v>5</v>
      </c>
      <c r="Z287" s="1">
        <v>6</v>
      </c>
      <c r="AA287" s="1">
        <v>3</v>
      </c>
      <c r="AB287" s="1">
        <v>7</v>
      </c>
      <c r="AC287" s="1">
        <v>5</v>
      </c>
      <c r="AD287" s="1">
        <v>4</v>
      </c>
      <c r="AE287" s="1">
        <v>4</v>
      </c>
      <c r="AF287" s="1">
        <v>2</v>
      </c>
      <c r="AG287" s="1">
        <v>5</v>
      </c>
      <c r="AH287" s="1">
        <v>6</v>
      </c>
      <c r="AI287" s="1">
        <v>10</v>
      </c>
      <c r="AJ287" s="1">
        <v>2</v>
      </c>
      <c r="AK287" s="1">
        <v>6</v>
      </c>
      <c r="AL287" s="1">
        <v>10</v>
      </c>
      <c r="AM287" s="1">
        <v>6</v>
      </c>
      <c r="AN287" s="1">
        <v>2</v>
      </c>
      <c r="AO287" s="1">
        <v>15</v>
      </c>
      <c r="AP287" s="1">
        <v>13</v>
      </c>
      <c r="AQ287" s="1">
        <v>6</v>
      </c>
      <c r="AR287" s="1">
        <v>6</v>
      </c>
      <c r="AS287" s="1">
        <v>2</v>
      </c>
      <c r="AT287" s="1">
        <v>6</v>
      </c>
      <c r="AU287" s="1">
        <v>4</v>
      </c>
      <c r="AV287" s="1">
        <v>5</v>
      </c>
      <c r="AW287" s="1">
        <v>10</v>
      </c>
      <c r="AX287" s="1">
        <v>5</v>
      </c>
      <c r="AY287" s="1">
        <v>3</v>
      </c>
      <c r="AZ287" s="1">
        <v>3</v>
      </c>
      <c r="BA287" s="3">
        <v>2</v>
      </c>
      <c r="BB287" s="25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</row>
    <row r="288" spans="1:160" s="3" customFormat="1" ht="12">
      <c r="A288" s="1" t="s">
        <v>67</v>
      </c>
      <c r="B288" s="1">
        <v>18</v>
      </c>
      <c r="C288" s="1">
        <v>24</v>
      </c>
      <c r="D288" s="1">
        <v>11</v>
      </c>
      <c r="E288" s="1">
        <v>17</v>
      </c>
      <c r="F288" s="1">
        <v>20</v>
      </c>
      <c r="G288" s="1">
        <v>6</v>
      </c>
      <c r="H288" s="1">
        <v>18</v>
      </c>
      <c r="I288" s="1">
        <v>19</v>
      </c>
      <c r="J288" s="1">
        <v>22</v>
      </c>
      <c r="K288" s="1">
        <v>21</v>
      </c>
      <c r="L288" s="1">
        <v>13</v>
      </c>
      <c r="M288" s="1">
        <v>13</v>
      </c>
      <c r="N288" s="1">
        <v>18</v>
      </c>
      <c r="O288" s="1">
        <v>8</v>
      </c>
      <c r="P288" s="1">
        <v>13</v>
      </c>
      <c r="Q288" s="1">
        <v>14</v>
      </c>
      <c r="R288" s="1">
        <v>9</v>
      </c>
      <c r="S288" s="1">
        <v>15</v>
      </c>
      <c r="T288" s="1">
        <v>13</v>
      </c>
      <c r="U288" s="1">
        <v>9</v>
      </c>
      <c r="V288" s="1">
        <v>10</v>
      </c>
      <c r="W288" s="1">
        <v>6</v>
      </c>
      <c r="X288" s="1">
        <v>12</v>
      </c>
      <c r="Y288" s="1">
        <v>9</v>
      </c>
      <c r="Z288" s="1">
        <v>25</v>
      </c>
      <c r="AA288" s="1">
        <v>14</v>
      </c>
      <c r="AB288" s="1">
        <v>16</v>
      </c>
      <c r="AC288" s="1">
        <v>11</v>
      </c>
      <c r="AD288" s="1">
        <v>12</v>
      </c>
      <c r="AE288" s="1">
        <v>17</v>
      </c>
      <c r="AF288" s="1">
        <v>7</v>
      </c>
      <c r="AG288" s="1">
        <v>13</v>
      </c>
      <c r="AH288" s="1">
        <v>13</v>
      </c>
      <c r="AI288" s="1">
        <v>11</v>
      </c>
      <c r="AJ288" s="1">
        <v>13</v>
      </c>
      <c r="AK288" s="1">
        <v>8</v>
      </c>
      <c r="AL288" s="1">
        <v>18</v>
      </c>
      <c r="AM288" s="1">
        <v>21</v>
      </c>
      <c r="AN288" s="1">
        <v>16</v>
      </c>
      <c r="AO288" s="1">
        <v>12</v>
      </c>
      <c r="AP288" s="1">
        <v>17</v>
      </c>
      <c r="AQ288" s="1">
        <v>4</v>
      </c>
      <c r="AR288" s="1">
        <v>7</v>
      </c>
      <c r="AS288" s="1">
        <v>4</v>
      </c>
      <c r="AT288" s="1">
        <v>7</v>
      </c>
      <c r="AU288" s="1">
        <v>8</v>
      </c>
      <c r="AV288" s="1">
        <v>12</v>
      </c>
      <c r="AW288" s="1">
        <v>7</v>
      </c>
      <c r="AX288" s="1">
        <v>9</v>
      </c>
      <c r="AY288" s="1">
        <v>7</v>
      </c>
      <c r="AZ288" s="1">
        <v>11</v>
      </c>
      <c r="BA288" s="3">
        <v>10</v>
      </c>
      <c r="BB288" s="25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</row>
    <row r="289" spans="1:160" s="3" customFormat="1" ht="12">
      <c r="A289" s="1" t="s">
        <v>68</v>
      </c>
      <c r="B289" s="1">
        <v>14</v>
      </c>
      <c r="C289" s="1">
        <v>15</v>
      </c>
      <c r="D289" s="1">
        <v>18</v>
      </c>
      <c r="E289" s="1">
        <v>13</v>
      </c>
      <c r="F289" s="1">
        <v>7</v>
      </c>
      <c r="G289" s="1">
        <v>21</v>
      </c>
      <c r="H289" s="1">
        <v>12</v>
      </c>
      <c r="I289" s="1">
        <v>15</v>
      </c>
      <c r="J289" s="1">
        <v>12</v>
      </c>
      <c r="K289" s="1">
        <v>24</v>
      </c>
      <c r="L289" s="1">
        <v>9</v>
      </c>
      <c r="M289" s="1">
        <v>11</v>
      </c>
      <c r="N289" s="1">
        <v>17</v>
      </c>
      <c r="O289" s="1">
        <v>9</v>
      </c>
      <c r="P289" s="1">
        <v>9</v>
      </c>
      <c r="Q289" s="1">
        <v>11</v>
      </c>
      <c r="R289" s="1">
        <v>13</v>
      </c>
      <c r="S289" s="1">
        <v>8</v>
      </c>
      <c r="T289" s="1">
        <v>7</v>
      </c>
      <c r="U289" s="1">
        <v>13</v>
      </c>
      <c r="V289" s="1">
        <v>20</v>
      </c>
      <c r="W289" s="1">
        <v>7</v>
      </c>
      <c r="X289" s="1">
        <v>7</v>
      </c>
      <c r="Y289" s="1">
        <v>9</v>
      </c>
      <c r="Z289" s="1">
        <v>10</v>
      </c>
      <c r="AA289" s="1">
        <v>5</v>
      </c>
      <c r="AB289" s="1">
        <v>10</v>
      </c>
      <c r="AC289" s="1">
        <v>7</v>
      </c>
      <c r="AD289" s="1">
        <v>16</v>
      </c>
      <c r="AE289" s="1">
        <v>14</v>
      </c>
      <c r="AF289" s="1">
        <v>8</v>
      </c>
      <c r="AG289" s="1">
        <v>18</v>
      </c>
      <c r="AH289" s="1">
        <v>15</v>
      </c>
      <c r="AI289" s="1">
        <v>14</v>
      </c>
      <c r="AJ289" s="1">
        <v>11</v>
      </c>
      <c r="AK289" s="1">
        <v>12</v>
      </c>
      <c r="AL289" s="1">
        <v>13</v>
      </c>
      <c r="AM289" s="1">
        <v>10</v>
      </c>
      <c r="AN289" s="1">
        <v>7</v>
      </c>
      <c r="AO289" s="1">
        <v>13</v>
      </c>
      <c r="AP289" s="1">
        <v>16</v>
      </c>
      <c r="AQ289" s="1">
        <v>5</v>
      </c>
      <c r="AR289" s="1">
        <v>3</v>
      </c>
      <c r="AS289" s="1">
        <v>7</v>
      </c>
      <c r="AT289" s="1">
        <v>2</v>
      </c>
      <c r="AU289" s="1">
        <v>2</v>
      </c>
      <c r="AV289" s="1">
        <v>5</v>
      </c>
      <c r="AW289" s="1">
        <v>3</v>
      </c>
      <c r="AX289" s="1">
        <v>10</v>
      </c>
      <c r="AY289" s="1">
        <v>7</v>
      </c>
      <c r="AZ289" s="1">
        <v>6</v>
      </c>
      <c r="BA289" s="3">
        <v>6</v>
      </c>
      <c r="BB289" s="25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</row>
    <row r="290" spans="1:160" s="3" customFormat="1" ht="12">
      <c r="A290" s="1" t="s">
        <v>16</v>
      </c>
      <c r="B290" s="1">
        <v>143</v>
      </c>
      <c r="C290" s="1">
        <v>131</v>
      </c>
      <c r="D290" s="1">
        <v>120</v>
      </c>
      <c r="E290" s="1">
        <v>144</v>
      </c>
      <c r="F290" s="1">
        <v>143</v>
      </c>
      <c r="G290" s="1">
        <v>115</v>
      </c>
      <c r="H290" s="1">
        <v>125</v>
      </c>
      <c r="I290" s="1">
        <v>125</v>
      </c>
      <c r="J290" s="1">
        <v>156</v>
      </c>
      <c r="K290" s="1">
        <v>153</v>
      </c>
      <c r="L290" s="1">
        <v>87</v>
      </c>
      <c r="M290" s="1">
        <v>138</v>
      </c>
      <c r="N290" s="1">
        <v>118</v>
      </c>
      <c r="O290" s="1">
        <v>83</v>
      </c>
      <c r="P290" s="1">
        <v>99</v>
      </c>
      <c r="Q290" s="1">
        <v>112</v>
      </c>
      <c r="R290" s="1">
        <v>102</v>
      </c>
      <c r="S290" s="1">
        <v>113</v>
      </c>
      <c r="T290" s="1">
        <v>73</v>
      </c>
      <c r="U290" s="1">
        <v>131</v>
      </c>
      <c r="V290" s="1">
        <v>115</v>
      </c>
      <c r="W290" s="1">
        <v>71</v>
      </c>
      <c r="X290" s="1">
        <v>89</v>
      </c>
      <c r="Y290" s="1">
        <v>100</v>
      </c>
      <c r="Z290" s="1">
        <v>120</v>
      </c>
      <c r="AA290" s="1">
        <v>75</v>
      </c>
      <c r="AB290" s="1">
        <v>113</v>
      </c>
      <c r="AC290" s="1">
        <v>105</v>
      </c>
      <c r="AD290" s="1">
        <v>107</v>
      </c>
      <c r="AE290" s="1">
        <v>98</v>
      </c>
      <c r="AF290" s="1">
        <v>95</v>
      </c>
      <c r="AG290" s="1">
        <v>124</v>
      </c>
      <c r="AH290" s="1">
        <v>117</v>
      </c>
      <c r="AI290" s="1">
        <v>118</v>
      </c>
      <c r="AJ290" s="1">
        <v>97</v>
      </c>
      <c r="AK290" s="1">
        <v>100</v>
      </c>
      <c r="AL290" s="1">
        <v>129</v>
      </c>
      <c r="AM290" s="1">
        <v>130</v>
      </c>
      <c r="AN290" s="1">
        <v>107</v>
      </c>
      <c r="AO290" s="1">
        <v>94</v>
      </c>
      <c r="AP290" s="1">
        <v>118</v>
      </c>
      <c r="AQ290" s="1">
        <v>90</v>
      </c>
      <c r="AR290" s="1">
        <v>73</v>
      </c>
      <c r="AS290" s="1">
        <v>68</v>
      </c>
      <c r="AT290" s="1">
        <v>79</v>
      </c>
      <c r="AU290" s="1">
        <v>77</v>
      </c>
      <c r="AV290" s="1">
        <v>65</v>
      </c>
      <c r="AW290" s="1">
        <v>97</v>
      </c>
      <c r="AX290" s="1">
        <v>82</v>
      </c>
      <c r="AY290" s="1">
        <v>45</v>
      </c>
      <c r="AZ290" s="1">
        <v>63</v>
      </c>
      <c r="BA290" s="3">
        <v>76</v>
      </c>
      <c r="BB290" s="25" t="str">
        <f>IF(AQ277=0,"done!","to do")</f>
        <v>done!</v>
      </c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</row>
    <row r="291" spans="1:160" s="3" customFormat="1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3"/>
      <c r="T291" s="23"/>
      <c r="U291" s="23"/>
      <c r="V291" s="23"/>
      <c r="W291" s="23"/>
      <c r="X291" s="23"/>
      <c r="Y291" s="23"/>
      <c r="Z291" s="23"/>
      <c r="AA291" s="23"/>
      <c r="BB291" s="25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</row>
    <row r="292" ht="12">
      <c r="A292" s="6" t="s">
        <v>26</v>
      </c>
    </row>
    <row r="293" spans="1:54" ht="12">
      <c r="A293" s="1" t="s">
        <v>27</v>
      </c>
      <c r="BB293" s="38"/>
    </row>
    <row r="294" spans="1:54" ht="12">
      <c r="A294" s="1" t="s">
        <v>57</v>
      </c>
      <c r="B294" s="1">
        <v>2</v>
      </c>
      <c r="C294" s="1">
        <v>1</v>
      </c>
      <c r="D294" s="1">
        <v>1</v>
      </c>
      <c r="E294" s="1">
        <v>1</v>
      </c>
      <c r="F294" s="1">
        <v>0</v>
      </c>
      <c r="G294" s="1">
        <v>6</v>
      </c>
      <c r="H294" s="1">
        <v>2</v>
      </c>
      <c r="I294" s="1">
        <v>3</v>
      </c>
      <c r="J294" s="1">
        <v>2</v>
      </c>
      <c r="K294" s="1">
        <v>2</v>
      </c>
      <c r="L294" s="1">
        <v>2</v>
      </c>
      <c r="M294" s="1">
        <v>1</v>
      </c>
      <c r="N294" s="1">
        <v>1</v>
      </c>
      <c r="O294" s="1">
        <v>2</v>
      </c>
      <c r="P294" s="1">
        <v>0</v>
      </c>
      <c r="Q294" s="1">
        <v>0</v>
      </c>
      <c r="R294" s="1">
        <v>1</v>
      </c>
      <c r="S294" s="1">
        <v>0</v>
      </c>
      <c r="T294" s="1">
        <v>0</v>
      </c>
      <c r="U294" s="1">
        <v>2</v>
      </c>
      <c r="V294" s="1">
        <v>1</v>
      </c>
      <c r="W294" s="1">
        <v>3</v>
      </c>
      <c r="X294" s="1">
        <v>0</v>
      </c>
      <c r="Y294" s="1">
        <v>5</v>
      </c>
      <c r="Z294" s="1">
        <v>0</v>
      </c>
      <c r="AA294" s="1">
        <v>3</v>
      </c>
      <c r="AB294" s="1">
        <v>0</v>
      </c>
      <c r="AC294" s="1">
        <v>1</v>
      </c>
      <c r="AD294" s="1">
        <v>2</v>
      </c>
      <c r="AE294" s="1">
        <v>1</v>
      </c>
      <c r="AF294" s="1">
        <v>1</v>
      </c>
      <c r="AG294" s="1">
        <v>4</v>
      </c>
      <c r="AH294" s="1">
        <v>2</v>
      </c>
      <c r="AI294" s="1">
        <v>2</v>
      </c>
      <c r="AJ294" s="1">
        <v>1</v>
      </c>
      <c r="AK294" s="1">
        <v>3</v>
      </c>
      <c r="AL294" s="1">
        <v>1</v>
      </c>
      <c r="AM294" s="1">
        <v>4</v>
      </c>
      <c r="AN294" s="1">
        <v>3</v>
      </c>
      <c r="AO294" s="1">
        <v>4</v>
      </c>
      <c r="AP294" s="1">
        <v>2</v>
      </c>
      <c r="AQ294" s="1">
        <v>2</v>
      </c>
      <c r="AR294" s="1">
        <v>0</v>
      </c>
      <c r="AS294" s="1">
        <v>3</v>
      </c>
      <c r="AT294" s="1">
        <v>2</v>
      </c>
      <c r="AU294" s="1">
        <v>0</v>
      </c>
      <c r="AV294" s="1">
        <v>2</v>
      </c>
      <c r="AW294" s="1">
        <v>2</v>
      </c>
      <c r="AX294" s="1">
        <v>1</v>
      </c>
      <c r="AY294" s="1">
        <v>1</v>
      </c>
      <c r="AZ294" s="1">
        <v>1</v>
      </c>
      <c r="BA294" s="3">
        <v>4</v>
      </c>
      <c r="BB294" s="38"/>
    </row>
    <row r="295" spans="1:54" ht="12">
      <c r="A295" s="1" t="s">
        <v>70</v>
      </c>
      <c r="B295" s="1">
        <v>1</v>
      </c>
      <c r="C295" s="1">
        <v>0</v>
      </c>
      <c r="D295" s="1">
        <v>0</v>
      </c>
      <c r="E295" s="1">
        <v>0</v>
      </c>
      <c r="F295" s="1">
        <v>1</v>
      </c>
      <c r="G295" s="1">
        <v>2</v>
      </c>
      <c r="H295" s="1">
        <v>2</v>
      </c>
      <c r="I295" s="1">
        <v>1</v>
      </c>
      <c r="J295" s="1">
        <v>1</v>
      </c>
      <c r="K295" s="1">
        <v>2</v>
      </c>
      <c r="L295" s="1">
        <v>0</v>
      </c>
      <c r="M295" s="1">
        <v>1</v>
      </c>
      <c r="N295" s="1">
        <v>2</v>
      </c>
      <c r="O295" s="1">
        <v>1</v>
      </c>
      <c r="P295" s="1">
        <v>1</v>
      </c>
      <c r="Q295" s="1">
        <v>0</v>
      </c>
      <c r="R295" s="1">
        <v>2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1</v>
      </c>
      <c r="Z295" s="1">
        <v>1</v>
      </c>
      <c r="AA295" s="1">
        <v>2</v>
      </c>
      <c r="AB295" s="1">
        <v>1</v>
      </c>
      <c r="AC295" s="1">
        <v>1</v>
      </c>
      <c r="AD295" s="1">
        <v>1</v>
      </c>
      <c r="AE295" s="1">
        <v>1</v>
      </c>
      <c r="AF295" s="1">
        <v>6</v>
      </c>
      <c r="AG295" s="1">
        <v>1</v>
      </c>
      <c r="AH295" s="1">
        <v>2</v>
      </c>
      <c r="AI295" s="1">
        <v>0</v>
      </c>
      <c r="AJ295" s="1">
        <v>1</v>
      </c>
      <c r="AK295" s="1">
        <v>2</v>
      </c>
      <c r="AL295" s="1">
        <v>1</v>
      </c>
      <c r="AM295" s="1">
        <v>3</v>
      </c>
      <c r="AN295" s="1">
        <v>1</v>
      </c>
      <c r="AO295" s="1">
        <v>1</v>
      </c>
      <c r="AP295" s="1">
        <v>0</v>
      </c>
      <c r="AQ295" s="1">
        <v>2</v>
      </c>
      <c r="AR295" s="1">
        <v>0</v>
      </c>
      <c r="AS295" s="1">
        <v>2</v>
      </c>
      <c r="AT295" s="1">
        <v>2</v>
      </c>
      <c r="AU295" s="1">
        <v>2</v>
      </c>
      <c r="AV295" s="1">
        <v>1</v>
      </c>
      <c r="AW295" s="1">
        <v>0</v>
      </c>
      <c r="AX295" s="1">
        <v>0</v>
      </c>
      <c r="AY295" s="1">
        <v>0</v>
      </c>
      <c r="AZ295" s="1">
        <v>0</v>
      </c>
      <c r="BA295" s="3">
        <v>3</v>
      </c>
      <c r="BB295" s="38"/>
    </row>
    <row r="296" spans="1:54" ht="12">
      <c r="A296" s="1" t="s">
        <v>58</v>
      </c>
      <c r="B296" s="1">
        <v>0</v>
      </c>
      <c r="C296" s="1">
        <v>0</v>
      </c>
      <c r="D296" s="1">
        <v>0</v>
      </c>
      <c r="E296" s="1">
        <v>0</v>
      </c>
      <c r="F296" s="1">
        <v>2</v>
      </c>
      <c r="G296" s="1">
        <v>0</v>
      </c>
      <c r="H296" s="1">
        <v>0</v>
      </c>
      <c r="I296" s="1">
        <v>0</v>
      </c>
      <c r="J296" s="1">
        <v>0</v>
      </c>
      <c r="K296" s="1">
        <v>1</v>
      </c>
      <c r="L296" s="1">
        <v>2</v>
      </c>
      <c r="M296" s="1">
        <v>1</v>
      </c>
      <c r="N296" s="1">
        <v>0</v>
      </c>
      <c r="O296" s="1">
        <v>1</v>
      </c>
      <c r="P296" s="1">
        <v>1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1</v>
      </c>
      <c r="Y296" s="1">
        <v>1</v>
      </c>
      <c r="Z296" s="1">
        <v>0</v>
      </c>
      <c r="AA296" s="1">
        <v>0</v>
      </c>
      <c r="AB296" s="1">
        <v>0</v>
      </c>
      <c r="AC296" s="1">
        <v>1</v>
      </c>
      <c r="AD296" s="1">
        <v>0</v>
      </c>
      <c r="AE296" s="1">
        <v>0</v>
      </c>
      <c r="AF296" s="1">
        <v>1</v>
      </c>
      <c r="AG296" s="1">
        <v>3</v>
      </c>
      <c r="AH296" s="1">
        <v>2</v>
      </c>
      <c r="AI296" s="1">
        <v>0</v>
      </c>
      <c r="AJ296" s="1">
        <v>0</v>
      </c>
      <c r="AK296" s="1">
        <v>1</v>
      </c>
      <c r="AL296" s="1">
        <v>1</v>
      </c>
      <c r="AM296" s="1">
        <v>0</v>
      </c>
      <c r="AN296" s="1">
        <v>0</v>
      </c>
      <c r="AO296" s="1">
        <v>2</v>
      </c>
      <c r="AP296" s="1">
        <v>0</v>
      </c>
      <c r="AQ296" s="1">
        <v>0</v>
      </c>
      <c r="AR296" s="1">
        <v>0</v>
      </c>
      <c r="AS296" s="1">
        <v>0</v>
      </c>
      <c r="AT296" s="1">
        <v>2</v>
      </c>
      <c r="AU296" s="1">
        <v>0</v>
      </c>
      <c r="AV296" s="1">
        <v>1</v>
      </c>
      <c r="AW296" s="1">
        <v>0</v>
      </c>
      <c r="AX296" s="1">
        <v>0</v>
      </c>
      <c r="AY296" s="1">
        <v>0</v>
      </c>
      <c r="AZ296" s="1">
        <v>0</v>
      </c>
      <c r="BA296" s="3">
        <v>0</v>
      </c>
      <c r="BB296" s="38"/>
    </row>
    <row r="297" spans="1:54" ht="12">
      <c r="A297" s="1" t="s">
        <v>59</v>
      </c>
      <c r="B297" s="1">
        <v>2</v>
      </c>
      <c r="C297" s="1">
        <v>0</v>
      </c>
      <c r="D297" s="1">
        <v>2</v>
      </c>
      <c r="E297" s="1">
        <v>1</v>
      </c>
      <c r="F297" s="1">
        <v>2</v>
      </c>
      <c r="G297" s="1">
        <v>3</v>
      </c>
      <c r="H297" s="1">
        <v>1</v>
      </c>
      <c r="I297" s="1">
        <v>5</v>
      </c>
      <c r="J297" s="1">
        <v>3</v>
      </c>
      <c r="K297" s="1">
        <v>1</v>
      </c>
      <c r="L297" s="1">
        <v>1</v>
      </c>
      <c r="M297" s="1">
        <v>0</v>
      </c>
      <c r="N297" s="1">
        <v>1</v>
      </c>
      <c r="O297" s="1">
        <v>1</v>
      </c>
      <c r="P297" s="1">
        <v>2</v>
      </c>
      <c r="Q297" s="1">
        <v>1</v>
      </c>
      <c r="R297" s="1">
        <v>0</v>
      </c>
      <c r="S297" s="1">
        <v>1</v>
      </c>
      <c r="T297" s="1">
        <v>2</v>
      </c>
      <c r="U297" s="1">
        <v>0</v>
      </c>
      <c r="V297" s="1">
        <v>1</v>
      </c>
      <c r="W297" s="1">
        <v>1</v>
      </c>
      <c r="X297" s="1">
        <v>1</v>
      </c>
      <c r="Y297" s="1">
        <v>1</v>
      </c>
      <c r="Z297" s="1">
        <v>1</v>
      </c>
      <c r="AA297" s="1">
        <v>1</v>
      </c>
      <c r="AB297" s="1">
        <v>0</v>
      </c>
      <c r="AC297" s="1">
        <v>1</v>
      </c>
      <c r="AD297" s="1">
        <v>1</v>
      </c>
      <c r="AE297" s="1">
        <v>4</v>
      </c>
      <c r="AF297" s="1">
        <v>2</v>
      </c>
      <c r="AG297" s="1">
        <v>1</v>
      </c>
      <c r="AH297" s="1">
        <v>4</v>
      </c>
      <c r="AI297" s="1">
        <v>1</v>
      </c>
      <c r="AJ297" s="1">
        <v>0</v>
      </c>
      <c r="AK297" s="1">
        <v>6</v>
      </c>
      <c r="AL297" s="1">
        <v>3</v>
      </c>
      <c r="AM297" s="1">
        <v>4</v>
      </c>
      <c r="AN297" s="1">
        <v>2</v>
      </c>
      <c r="AO297" s="1">
        <v>2</v>
      </c>
      <c r="AP297" s="1">
        <v>2</v>
      </c>
      <c r="AQ297" s="1">
        <v>1</v>
      </c>
      <c r="AR297" s="1">
        <v>2</v>
      </c>
      <c r="AS297" s="1">
        <v>2</v>
      </c>
      <c r="AT297" s="1">
        <v>3</v>
      </c>
      <c r="AU297" s="1">
        <v>2</v>
      </c>
      <c r="AV297" s="1">
        <v>2</v>
      </c>
      <c r="AW297" s="1">
        <v>1</v>
      </c>
      <c r="AX297" s="1">
        <v>2</v>
      </c>
      <c r="AY297" s="1">
        <v>0</v>
      </c>
      <c r="AZ297" s="1">
        <v>0</v>
      </c>
      <c r="BA297" s="3">
        <v>2</v>
      </c>
      <c r="BB297" s="38"/>
    </row>
    <row r="298" spans="1:54" ht="12">
      <c r="A298" s="1" t="s">
        <v>60</v>
      </c>
      <c r="B298" s="1">
        <v>3</v>
      </c>
      <c r="C298" s="1">
        <v>1</v>
      </c>
      <c r="D298" s="1">
        <v>2</v>
      </c>
      <c r="E298" s="1">
        <v>2</v>
      </c>
      <c r="F298" s="1">
        <v>3</v>
      </c>
      <c r="G298" s="1">
        <v>4</v>
      </c>
      <c r="H298" s="1">
        <v>2</v>
      </c>
      <c r="I298" s="1">
        <v>3</v>
      </c>
      <c r="J298" s="1">
        <v>4</v>
      </c>
      <c r="K298" s="1">
        <v>4</v>
      </c>
      <c r="L298" s="1">
        <v>2</v>
      </c>
      <c r="M298" s="1">
        <v>4</v>
      </c>
      <c r="N298" s="1">
        <v>2</v>
      </c>
      <c r="O298" s="1">
        <v>3</v>
      </c>
      <c r="P298" s="1">
        <v>3</v>
      </c>
      <c r="Q298" s="1">
        <v>4</v>
      </c>
      <c r="R298" s="1">
        <v>1</v>
      </c>
      <c r="S298" s="1">
        <v>2</v>
      </c>
      <c r="T298" s="1">
        <v>2</v>
      </c>
      <c r="U298" s="1">
        <v>5</v>
      </c>
      <c r="V298" s="1">
        <v>1</v>
      </c>
      <c r="W298" s="1">
        <v>1</v>
      </c>
      <c r="X298" s="1">
        <v>3</v>
      </c>
      <c r="Y298" s="1">
        <v>3</v>
      </c>
      <c r="Z298" s="1">
        <v>2</v>
      </c>
      <c r="AA298" s="1">
        <v>2</v>
      </c>
      <c r="AB298" s="1">
        <v>0</v>
      </c>
      <c r="AC298" s="1">
        <v>3</v>
      </c>
      <c r="AD298" s="1">
        <v>0</v>
      </c>
      <c r="AE298" s="1">
        <v>2</v>
      </c>
      <c r="AF298" s="1">
        <v>2</v>
      </c>
      <c r="AG298" s="1">
        <v>2</v>
      </c>
      <c r="AH298" s="1">
        <v>3</v>
      </c>
      <c r="AI298" s="1">
        <v>4</v>
      </c>
      <c r="AJ298" s="1">
        <v>2</v>
      </c>
      <c r="AK298" s="1">
        <v>4</v>
      </c>
      <c r="AL298" s="1">
        <v>1</v>
      </c>
      <c r="AM298" s="1">
        <v>3</v>
      </c>
      <c r="AN298" s="1">
        <v>2</v>
      </c>
      <c r="AO298" s="1">
        <v>1</v>
      </c>
      <c r="AP298" s="1">
        <v>2</v>
      </c>
      <c r="AQ298" s="1">
        <v>3</v>
      </c>
      <c r="AR298" s="1">
        <v>2</v>
      </c>
      <c r="AS298" s="1">
        <v>2</v>
      </c>
      <c r="AT298" s="1">
        <v>1</v>
      </c>
      <c r="AU298" s="1">
        <v>2</v>
      </c>
      <c r="AV298" s="1">
        <v>3</v>
      </c>
      <c r="AW298" s="1">
        <v>3</v>
      </c>
      <c r="AX298" s="1">
        <v>5</v>
      </c>
      <c r="AY298" s="1">
        <v>3</v>
      </c>
      <c r="AZ298" s="1">
        <v>4</v>
      </c>
      <c r="BA298" s="3">
        <v>0</v>
      </c>
      <c r="BB298" s="38"/>
    </row>
    <row r="299" spans="1:54" ht="12">
      <c r="A299" s="1" t="s">
        <v>61</v>
      </c>
      <c r="B299" s="1">
        <v>5</v>
      </c>
      <c r="C299" s="1">
        <v>2</v>
      </c>
      <c r="D299" s="1">
        <v>2</v>
      </c>
      <c r="E299" s="1">
        <v>5</v>
      </c>
      <c r="F299" s="1">
        <v>2</v>
      </c>
      <c r="G299" s="1">
        <v>5</v>
      </c>
      <c r="H299" s="1">
        <v>5</v>
      </c>
      <c r="I299" s="1">
        <v>1</v>
      </c>
      <c r="J299" s="1">
        <v>6</v>
      </c>
      <c r="K299" s="1">
        <v>4</v>
      </c>
      <c r="L299" s="1">
        <v>4</v>
      </c>
      <c r="M299" s="1">
        <v>1</v>
      </c>
      <c r="N299" s="1">
        <v>2</v>
      </c>
      <c r="O299" s="1">
        <v>0</v>
      </c>
      <c r="P299" s="1">
        <v>3</v>
      </c>
      <c r="Q299" s="1">
        <v>5</v>
      </c>
      <c r="R299" s="1">
        <v>2</v>
      </c>
      <c r="S299" s="1">
        <v>3</v>
      </c>
      <c r="T299" s="1">
        <v>2</v>
      </c>
      <c r="U299" s="1">
        <v>3</v>
      </c>
      <c r="V299" s="1">
        <v>6</v>
      </c>
      <c r="W299" s="1">
        <v>0</v>
      </c>
      <c r="X299" s="1">
        <v>1</v>
      </c>
      <c r="Y299" s="1">
        <v>2</v>
      </c>
      <c r="Z299" s="1">
        <v>0</v>
      </c>
      <c r="AA299" s="1">
        <v>3</v>
      </c>
      <c r="AB299" s="1">
        <v>0</v>
      </c>
      <c r="AC299" s="1">
        <v>2</v>
      </c>
      <c r="AD299" s="1">
        <v>8</v>
      </c>
      <c r="AE299" s="1">
        <v>4</v>
      </c>
      <c r="AF299" s="1">
        <v>4</v>
      </c>
      <c r="AG299" s="1">
        <v>3</v>
      </c>
      <c r="AH299" s="1" t="s">
        <v>66</v>
      </c>
      <c r="AI299" s="1">
        <v>1</v>
      </c>
      <c r="AJ299" s="1">
        <v>8</v>
      </c>
      <c r="AK299" s="1">
        <v>4</v>
      </c>
      <c r="AL299" s="1">
        <v>3</v>
      </c>
      <c r="AM299" s="1">
        <v>2</v>
      </c>
      <c r="AN299" s="1">
        <v>1</v>
      </c>
      <c r="AO299" s="1">
        <v>1</v>
      </c>
      <c r="AP299" s="1">
        <v>2</v>
      </c>
      <c r="AQ299" s="1">
        <v>2</v>
      </c>
      <c r="AR299" s="1">
        <v>4</v>
      </c>
      <c r="AS299" s="1">
        <v>0</v>
      </c>
      <c r="AT299" s="1">
        <v>1</v>
      </c>
      <c r="AU299" s="1">
        <v>10</v>
      </c>
      <c r="AV299" s="1">
        <v>4</v>
      </c>
      <c r="AW299" s="1">
        <v>3</v>
      </c>
      <c r="AX299" s="1">
        <v>2</v>
      </c>
      <c r="AY299" s="1">
        <v>0</v>
      </c>
      <c r="AZ299" s="1">
        <v>2</v>
      </c>
      <c r="BA299" s="3">
        <v>2</v>
      </c>
      <c r="BB299" s="38"/>
    </row>
    <row r="300" spans="1:54" ht="12">
      <c r="A300" s="1" t="s">
        <v>62</v>
      </c>
      <c r="B300" s="1">
        <v>3</v>
      </c>
      <c r="C300" s="1">
        <v>1</v>
      </c>
      <c r="D300" s="1">
        <v>0</v>
      </c>
      <c r="E300" s="1">
        <v>3</v>
      </c>
      <c r="F300" s="1">
        <v>2</v>
      </c>
      <c r="G300" s="1">
        <v>0</v>
      </c>
      <c r="H300" s="1">
        <v>3</v>
      </c>
      <c r="I300" s="1">
        <v>3</v>
      </c>
      <c r="J300" s="1">
        <v>3</v>
      </c>
      <c r="K300" s="1">
        <v>2</v>
      </c>
      <c r="L300" s="1">
        <v>0</v>
      </c>
      <c r="M300" s="1">
        <v>2</v>
      </c>
      <c r="N300" s="1">
        <v>3</v>
      </c>
      <c r="O300" s="1">
        <v>1</v>
      </c>
      <c r="P300" s="1">
        <v>3</v>
      </c>
      <c r="Q300" s="1">
        <v>2</v>
      </c>
      <c r="R300" s="1">
        <v>4</v>
      </c>
      <c r="S300" s="1">
        <v>1</v>
      </c>
      <c r="T300" s="1">
        <v>0</v>
      </c>
      <c r="U300" s="1">
        <v>2</v>
      </c>
      <c r="V300" s="1">
        <v>3</v>
      </c>
      <c r="W300" s="1">
        <v>0</v>
      </c>
      <c r="X300" s="1">
        <v>1</v>
      </c>
      <c r="Y300" s="1">
        <v>0</v>
      </c>
      <c r="Z300" s="1">
        <v>0</v>
      </c>
      <c r="AA300" s="1">
        <v>2</v>
      </c>
      <c r="AB300" s="1">
        <v>1</v>
      </c>
      <c r="AC300" s="1">
        <v>0</v>
      </c>
      <c r="AD300" s="1">
        <v>1</v>
      </c>
      <c r="AE300" s="1">
        <v>2</v>
      </c>
      <c r="AF300" s="1">
        <v>1</v>
      </c>
      <c r="AG300" s="1">
        <v>0</v>
      </c>
      <c r="AH300" s="1" t="s">
        <v>66</v>
      </c>
      <c r="AI300" s="1">
        <v>1</v>
      </c>
      <c r="AJ300" s="1">
        <v>2</v>
      </c>
      <c r="AK300" s="1">
        <v>4</v>
      </c>
      <c r="AL300" s="1">
        <v>3</v>
      </c>
      <c r="AM300" s="1">
        <v>0</v>
      </c>
      <c r="AN300" s="1">
        <v>2</v>
      </c>
      <c r="AO300" s="1">
        <v>1</v>
      </c>
      <c r="AP300" s="1">
        <v>1</v>
      </c>
      <c r="AQ300" s="1">
        <v>2</v>
      </c>
      <c r="AR300" s="1">
        <v>3</v>
      </c>
      <c r="AS300" s="1">
        <v>0</v>
      </c>
      <c r="AT300" s="1">
        <v>1</v>
      </c>
      <c r="AU300" s="1">
        <v>4</v>
      </c>
      <c r="AV300" s="1">
        <v>0</v>
      </c>
      <c r="AW300" s="1">
        <v>2</v>
      </c>
      <c r="AX300" s="1">
        <v>1</v>
      </c>
      <c r="AY300" s="1">
        <v>4</v>
      </c>
      <c r="AZ300" s="1">
        <v>2</v>
      </c>
      <c r="BA300" s="3">
        <v>3</v>
      </c>
      <c r="BB300" s="38"/>
    </row>
    <row r="301" spans="1:54" ht="12">
      <c r="A301" s="1" t="s">
        <v>63</v>
      </c>
      <c r="B301" s="1">
        <v>2</v>
      </c>
      <c r="C301" s="1">
        <v>1</v>
      </c>
      <c r="D301" s="1">
        <v>0</v>
      </c>
      <c r="E301" s="1">
        <v>2</v>
      </c>
      <c r="F301" s="1">
        <v>3</v>
      </c>
      <c r="G301" s="1">
        <v>3</v>
      </c>
      <c r="H301" s="1">
        <v>3</v>
      </c>
      <c r="I301" s="1">
        <v>0</v>
      </c>
      <c r="J301" s="1">
        <v>2</v>
      </c>
      <c r="K301" s="1">
        <v>4</v>
      </c>
      <c r="L301" s="1">
        <v>2</v>
      </c>
      <c r="M301" s="1">
        <v>3</v>
      </c>
      <c r="N301" s="1">
        <v>2</v>
      </c>
      <c r="O301" s="1">
        <v>3</v>
      </c>
      <c r="P301" s="1">
        <v>1</v>
      </c>
      <c r="Q301" s="1">
        <v>0</v>
      </c>
      <c r="R301" s="1">
        <v>1</v>
      </c>
      <c r="S301" s="1">
        <v>0</v>
      </c>
      <c r="T301" s="1">
        <v>4</v>
      </c>
      <c r="U301" s="1">
        <v>3</v>
      </c>
      <c r="V301" s="1">
        <v>0</v>
      </c>
      <c r="W301" s="1">
        <v>0</v>
      </c>
      <c r="X301" s="1">
        <v>1</v>
      </c>
      <c r="Y301" s="1">
        <v>1</v>
      </c>
      <c r="Z301" s="1">
        <v>1</v>
      </c>
      <c r="AA301" s="1">
        <v>1</v>
      </c>
      <c r="AB301" s="1">
        <v>2</v>
      </c>
      <c r="AC301" s="1">
        <v>1</v>
      </c>
      <c r="AD301" s="1">
        <v>2</v>
      </c>
      <c r="AE301" s="1">
        <v>0</v>
      </c>
      <c r="AF301" s="1">
        <v>2</v>
      </c>
      <c r="AG301" s="1">
        <v>0</v>
      </c>
      <c r="AH301" s="1">
        <v>3</v>
      </c>
      <c r="AI301" s="1">
        <v>2</v>
      </c>
      <c r="AJ301" s="1">
        <v>2</v>
      </c>
      <c r="AK301" s="1">
        <v>2</v>
      </c>
      <c r="AL301" s="1">
        <v>2</v>
      </c>
      <c r="AM301" s="1">
        <v>1</v>
      </c>
      <c r="AN301" s="1">
        <v>7</v>
      </c>
      <c r="AO301" s="1">
        <v>1</v>
      </c>
      <c r="AP301" s="1">
        <v>1</v>
      </c>
      <c r="AQ301" s="1">
        <v>7</v>
      </c>
      <c r="AR301" s="1">
        <v>5</v>
      </c>
      <c r="AS301" s="1">
        <v>5</v>
      </c>
      <c r="AT301" s="1">
        <v>4</v>
      </c>
      <c r="AU301" s="1">
        <v>3</v>
      </c>
      <c r="AV301" s="1">
        <v>1</v>
      </c>
      <c r="AW301" s="1">
        <v>2</v>
      </c>
      <c r="AX301" s="1">
        <v>4</v>
      </c>
      <c r="AY301" s="1">
        <v>1</v>
      </c>
      <c r="AZ301" s="1">
        <v>4</v>
      </c>
      <c r="BA301" s="3">
        <v>2</v>
      </c>
      <c r="BB301" s="38"/>
    </row>
    <row r="302" spans="1:54" ht="12">
      <c r="A302" s="1" t="s">
        <v>64</v>
      </c>
      <c r="B302" s="1">
        <v>0</v>
      </c>
      <c r="C302" s="1">
        <v>1</v>
      </c>
      <c r="D302" s="1">
        <v>2</v>
      </c>
      <c r="E302" s="1">
        <v>2</v>
      </c>
      <c r="F302" s="1">
        <v>0</v>
      </c>
      <c r="G302" s="1">
        <v>1</v>
      </c>
      <c r="H302" s="1">
        <v>1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1</v>
      </c>
      <c r="O302" s="1">
        <v>1</v>
      </c>
      <c r="P302" s="1">
        <v>1</v>
      </c>
      <c r="Q302" s="1">
        <v>0</v>
      </c>
      <c r="R302" s="1">
        <v>2</v>
      </c>
      <c r="S302" s="1">
        <v>0</v>
      </c>
      <c r="T302" s="1">
        <v>0</v>
      </c>
      <c r="U302" s="1">
        <v>0</v>
      </c>
      <c r="V302" s="1">
        <v>3</v>
      </c>
      <c r="W302" s="1">
        <v>0</v>
      </c>
      <c r="X302" s="1">
        <v>1</v>
      </c>
      <c r="Y302" s="1">
        <v>1</v>
      </c>
      <c r="Z302" s="1">
        <v>1</v>
      </c>
      <c r="AA302" s="1">
        <v>2</v>
      </c>
      <c r="AB302" s="1">
        <v>1</v>
      </c>
      <c r="AC302" s="1">
        <v>0</v>
      </c>
      <c r="AD302" s="1">
        <v>0</v>
      </c>
      <c r="AE302" s="1">
        <v>1</v>
      </c>
      <c r="AF302" s="1">
        <v>0</v>
      </c>
      <c r="AG302" s="1">
        <v>2</v>
      </c>
      <c r="AH302" s="1">
        <v>2</v>
      </c>
      <c r="AI302" s="1">
        <v>1</v>
      </c>
      <c r="AJ302" s="1">
        <v>2</v>
      </c>
      <c r="AK302" s="1">
        <v>0</v>
      </c>
      <c r="AL302" s="1">
        <v>0</v>
      </c>
      <c r="AM302" s="1">
        <v>0</v>
      </c>
      <c r="AN302" s="1">
        <v>1</v>
      </c>
      <c r="AO302" s="1">
        <v>0</v>
      </c>
      <c r="AP302" s="1">
        <v>2</v>
      </c>
      <c r="AQ302" s="1">
        <v>0</v>
      </c>
      <c r="AR302" s="1">
        <v>0</v>
      </c>
      <c r="AS302" s="1">
        <v>0</v>
      </c>
      <c r="AT302" s="1">
        <v>1</v>
      </c>
      <c r="AU302" s="1">
        <v>0</v>
      </c>
      <c r="AV302" s="1">
        <v>1</v>
      </c>
      <c r="AW302" s="1">
        <v>0</v>
      </c>
      <c r="AX302" s="1">
        <v>1</v>
      </c>
      <c r="AY302" s="1">
        <v>0</v>
      </c>
      <c r="AZ302" s="1">
        <v>0</v>
      </c>
      <c r="BA302" s="3">
        <v>1</v>
      </c>
      <c r="BB302" s="38"/>
    </row>
    <row r="303" spans="1:59" ht="12" customHeight="1">
      <c r="A303" s="1" t="s">
        <v>65</v>
      </c>
      <c r="B303" s="1">
        <v>1</v>
      </c>
      <c r="C303" s="1">
        <v>0</v>
      </c>
      <c r="D303" s="1">
        <v>0</v>
      </c>
      <c r="E303" s="1">
        <v>1</v>
      </c>
      <c r="F303" s="1">
        <v>0</v>
      </c>
      <c r="G303" s="1">
        <v>1</v>
      </c>
      <c r="H303" s="1">
        <v>0</v>
      </c>
      <c r="I303" s="1">
        <v>0</v>
      </c>
      <c r="J303" s="1">
        <v>6</v>
      </c>
      <c r="K303" s="1">
        <v>2</v>
      </c>
      <c r="L303" s="1">
        <v>3</v>
      </c>
      <c r="M303" s="1">
        <v>2</v>
      </c>
      <c r="N303" s="1">
        <v>1</v>
      </c>
      <c r="O303" s="1">
        <v>1</v>
      </c>
      <c r="P303" s="1">
        <v>2</v>
      </c>
      <c r="Q303" s="1">
        <v>1</v>
      </c>
      <c r="R303" s="1">
        <v>0</v>
      </c>
      <c r="S303" s="1">
        <v>1</v>
      </c>
      <c r="T303" s="1">
        <v>0</v>
      </c>
      <c r="U303" s="1">
        <v>1</v>
      </c>
      <c r="V303" s="1">
        <v>1</v>
      </c>
      <c r="W303" s="1">
        <v>0</v>
      </c>
      <c r="X303" s="1">
        <v>0</v>
      </c>
      <c r="Y303" s="1">
        <v>0</v>
      </c>
      <c r="Z303" s="1">
        <v>3</v>
      </c>
      <c r="AA303" s="1">
        <v>0</v>
      </c>
      <c r="AB303" s="1">
        <v>1</v>
      </c>
      <c r="AC303" s="1">
        <v>0</v>
      </c>
      <c r="AD303" s="1">
        <v>1</v>
      </c>
      <c r="AE303" s="1">
        <v>2</v>
      </c>
      <c r="AF303" s="1">
        <v>1</v>
      </c>
      <c r="AG303" s="1">
        <v>0</v>
      </c>
      <c r="AH303" s="1" t="s">
        <v>66</v>
      </c>
      <c r="AI303" s="1">
        <v>0</v>
      </c>
      <c r="AJ303" s="1">
        <v>1</v>
      </c>
      <c r="AK303" s="1">
        <v>0</v>
      </c>
      <c r="AL303" s="1">
        <v>1</v>
      </c>
      <c r="AM303" s="1">
        <v>1</v>
      </c>
      <c r="AN303" s="1">
        <v>0</v>
      </c>
      <c r="AO303" s="1">
        <v>3</v>
      </c>
      <c r="AP303" s="1">
        <v>0</v>
      </c>
      <c r="AQ303" s="1">
        <v>1</v>
      </c>
      <c r="AR303" s="1">
        <v>1</v>
      </c>
      <c r="AS303" s="1">
        <v>0</v>
      </c>
      <c r="AT303" s="1">
        <v>0</v>
      </c>
      <c r="AU303" s="1">
        <v>0</v>
      </c>
      <c r="AV303" s="1">
        <v>0</v>
      </c>
      <c r="AW303" s="1">
        <v>4</v>
      </c>
      <c r="AX303" s="1">
        <v>0</v>
      </c>
      <c r="AY303" s="1">
        <v>1</v>
      </c>
      <c r="AZ303" s="1">
        <v>2</v>
      </c>
      <c r="BA303" s="3">
        <v>0</v>
      </c>
      <c r="BB303" s="38"/>
      <c r="BF303" s="25"/>
      <c r="BG303" s="25"/>
    </row>
    <row r="304" spans="1:54" ht="12" customHeight="1">
      <c r="A304" s="1" t="s">
        <v>67</v>
      </c>
      <c r="B304" s="1">
        <v>5</v>
      </c>
      <c r="C304" s="1">
        <v>1</v>
      </c>
      <c r="D304" s="1">
        <v>2</v>
      </c>
      <c r="E304" s="1">
        <v>3</v>
      </c>
      <c r="F304" s="1">
        <v>0</v>
      </c>
      <c r="G304" s="1">
        <v>2</v>
      </c>
      <c r="H304" s="1">
        <v>1</v>
      </c>
      <c r="I304" s="1">
        <v>4</v>
      </c>
      <c r="J304" s="1">
        <v>0</v>
      </c>
      <c r="K304" s="1">
        <v>2</v>
      </c>
      <c r="L304" s="1">
        <v>5</v>
      </c>
      <c r="M304" s="1">
        <v>7</v>
      </c>
      <c r="N304" s="1">
        <v>1</v>
      </c>
      <c r="O304" s="1">
        <v>3</v>
      </c>
      <c r="P304" s="1">
        <v>2</v>
      </c>
      <c r="Q304" s="1">
        <v>5</v>
      </c>
      <c r="R304" s="1">
        <v>2</v>
      </c>
      <c r="S304" s="1">
        <v>3</v>
      </c>
      <c r="T304" s="1">
        <v>1</v>
      </c>
      <c r="U304" s="1">
        <v>2</v>
      </c>
      <c r="V304" s="1">
        <v>2</v>
      </c>
      <c r="W304" s="1">
        <v>2</v>
      </c>
      <c r="X304" s="1">
        <v>2</v>
      </c>
      <c r="Y304" s="1">
        <v>2</v>
      </c>
      <c r="Z304" s="1">
        <v>0</v>
      </c>
      <c r="AA304" s="1">
        <v>1</v>
      </c>
      <c r="AB304" s="1">
        <v>3</v>
      </c>
      <c r="AC304" s="1">
        <v>2</v>
      </c>
      <c r="AD304" s="1">
        <v>1</v>
      </c>
      <c r="AE304" s="1">
        <v>4</v>
      </c>
      <c r="AF304" s="1">
        <v>3</v>
      </c>
      <c r="AG304" s="1">
        <v>7</v>
      </c>
      <c r="AH304" s="1">
        <v>5</v>
      </c>
      <c r="AI304" s="1">
        <v>3</v>
      </c>
      <c r="AJ304" s="1">
        <v>1</v>
      </c>
      <c r="AK304" s="1">
        <v>6</v>
      </c>
      <c r="AL304" s="1">
        <v>4</v>
      </c>
      <c r="AM304" s="1">
        <v>5</v>
      </c>
      <c r="AN304" s="1">
        <v>6</v>
      </c>
      <c r="AO304" s="1">
        <v>3</v>
      </c>
      <c r="AP304" s="1">
        <v>4</v>
      </c>
      <c r="AQ304" s="1">
        <v>5</v>
      </c>
      <c r="AR304" s="1">
        <v>1</v>
      </c>
      <c r="AS304" s="1">
        <v>5</v>
      </c>
      <c r="AT304" s="1">
        <v>1</v>
      </c>
      <c r="AU304" s="1">
        <v>3</v>
      </c>
      <c r="AV304" s="1">
        <v>3</v>
      </c>
      <c r="AW304" s="1">
        <v>3</v>
      </c>
      <c r="AX304" s="1">
        <v>1</v>
      </c>
      <c r="AY304" s="1">
        <v>4</v>
      </c>
      <c r="AZ304" s="1">
        <v>3</v>
      </c>
      <c r="BA304" s="3">
        <v>1</v>
      </c>
      <c r="BB304" s="38"/>
    </row>
    <row r="305" spans="1:54" ht="12" customHeight="1">
      <c r="A305" s="1" t="s">
        <v>68</v>
      </c>
      <c r="B305" s="1">
        <v>2</v>
      </c>
      <c r="C305" s="1">
        <v>0</v>
      </c>
      <c r="D305" s="1">
        <v>3</v>
      </c>
      <c r="E305" s="1">
        <v>1</v>
      </c>
      <c r="F305" s="1">
        <v>1</v>
      </c>
      <c r="G305" s="1">
        <v>2</v>
      </c>
      <c r="H305" s="1">
        <v>1</v>
      </c>
      <c r="I305" s="1">
        <v>1</v>
      </c>
      <c r="J305" s="1">
        <v>0</v>
      </c>
      <c r="K305" s="1">
        <v>1</v>
      </c>
      <c r="L305" s="1">
        <v>2</v>
      </c>
      <c r="M305" s="1">
        <v>3</v>
      </c>
      <c r="N305" s="1">
        <v>0</v>
      </c>
      <c r="O305" s="1">
        <v>0</v>
      </c>
      <c r="P305" s="1">
        <v>3</v>
      </c>
      <c r="Q305" s="1">
        <v>1</v>
      </c>
      <c r="R305" s="1">
        <v>0</v>
      </c>
      <c r="S305" s="1">
        <v>0</v>
      </c>
      <c r="T305" s="1">
        <v>1</v>
      </c>
      <c r="U305" s="1">
        <v>1</v>
      </c>
      <c r="V305" s="1">
        <v>0</v>
      </c>
      <c r="W305" s="1">
        <v>2</v>
      </c>
      <c r="X305" s="1">
        <v>0</v>
      </c>
      <c r="Y305" s="1">
        <v>3</v>
      </c>
      <c r="Z305" s="1">
        <v>0</v>
      </c>
      <c r="AA305" s="1">
        <v>5</v>
      </c>
      <c r="AB305" s="1">
        <v>2</v>
      </c>
      <c r="AC305" s="1">
        <v>2</v>
      </c>
      <c r="AD305" s="1">
        <v>1</v>
      </c>
      <c r="AE305" s="1">
        <v>0</v>
      </c>
      <c r="AF305" s="1">
        <v>3</v>
      </c>
      <c r="AG305" s="1">
        <v>3</v>
      </c>
      <c r="AH305" s="1">
        <v>4</v>
      </c>
      <c r="AI305" s="1">
        <v>3</v>
      </c>
      <c r="AJ305" s="1">
        <v>1</v>
      </c>
      <c r="AK305" s="1">
        <v>2</v>
      </c>
      <c r="AL305" s="1">
        <v>2</v>
      </c>
      <c r="AM305" s="1">
        <v>1</v>
      </c>
      <c r="AN305" s="1">
        <v>1</v>
      </c>
      <c r="AO305" s="1">
        <v>1</v>
      </c>
      <c r="AP305" s="1">
        <v>4</v>
      </c>
      <c r="AQ305" s="1">
        <v>0</v>
      </c>
      <c r="AR305" s="1">
        <v>1</v>
      </c>
      <c r="AS305" s="1">
        <v>1</v>
      </c>
      <c r="AT305" s="1">
        <v>0</v>
      </c>
      <c r="AU305" s="1">
        <v>0</v>
      </c>
      <c r="AV305" s="1">
        <v>0</v>
      </c>
      <c r="AW305" s="1">
        <v>3</v>
      </c>
      <c r="AX305" s="1">
        <v>3</v>
      </c>
      <c r="AY305" s="1">
        <v>0</v>
      </c>
      <c r="AZ305" s="1">
        <v>5</v>
      </c>
      <c r="BA305" s="3">
        <v>1</v>
      </c>
      <c r="BB305" s="38"/>
    </row>
    <row r="306" spans="1:160" s="25" customFormat="1" ht="12" customHeight="1">
      <c r="A306" s="1" t="s">
        <v>16</v>
      </c>
      <c r="B306" s="1">
        <v>26</v>
      </c>
      <c r="C306" s="1">
        <v>8</v>
      </c>
      <c r="D306" s="1">
        <v>14</v>
      </c>
      <c r="E306" s="1">
        <v>21</v>
      </c>
      <c r="F306" s="1">
        <v>16</v>
      </c>
      <c r="G306" s="1">
        <v>29</v>
      </c>
      <c r="H306" s="1">
        <v>21</v>
      </c>
      <c r="I306" s="1">
        <v>21</v>
      </c>
      <c r="J306" s="1">
        <v>27</v>
      </c>
      <c r="K306" s="1">
        <v>25</v>
      </c>
      <c r="L306" s="1">
        <v>23</v>
      </c>
      <c r="M306" s="1">
        <v>25</v>
      </c>
      <c r="N306" s="1">
        <v>16</v>
      </c>
      <c r="O306" s="1">
        <v>17</v>
      </c>
      <c r="P306" s="1">
        <v>22</v>
      </c>
      <c r="Q306" s="1">
        <v>19</v>
      </c>
      <c r="R306" s="1">
        <v>15</v>
      </c>
      <c r="S306" s="1">
        <v>11</v>
      </c>
      <c r="T306" s="1">
        <v>12</v>
      </c>
      <c r="U306" s="1">
        <v>19</v>
      </c>
      <c r="V306" s="1">
        <v>18</v>
      </c>
      <c r="W306" s="1">
        <v>9</v>
      </c>
      <c r="X306" s="1">
        <v>11</v>
      </c>
      <c r="Y306" s="1">
        <v>20</v>
      </c>
      <c r="Z306" s="1">
        <v>9</v>
      </c>
      <c r="AA306" s="1">
        <v>22</v>
      </c>
      <c r="AB306" s="1">
        <v>11</v>
      </c>
      <c r="AC306" s="1">
        <v>14</v>
      </c>
      <c r="AD306" s="1">
        <v>18</v>
      </c>
      <c r="AE306" s="1">
        <v>21</v>
      </c>
      <c r="AF306" s="1">
        <v>26</v>
      </c>
      <c r="AG306" s="1">
        <v>26</v>
      </c>
      <c r="AH306" s="1">
        <v>27</v>
      </c>
      <c r="AI306" s="1">
        <v>18</v>
      </c>
      <c r="AJ306" s="1">
        <v>21</v>
      </c>
      <c r="AK306" s="1">
        <v>34</v>
      </c>
      <c r="AL306" s="1">
        <v>22</v>
      </c>
      <c r="AM306" s="1">
        <v>24</v>
      </c>
      <c r="AN306" s="1">
        <v>26</v>
      </c>
      <c r="AO306" s="1">
        <v>20</v>
      </c>
      <c r="AP306" s="1">
        <v>20</v>
      </c>
      <c r="AQ306" s="1">
        <v>25</v>
      </c>
      <c r="AR306" s="1">
        <v>19</v>
      </c>
      <c r="AS306" s="1">
        <v>20</v>
      </c>
      <c r="AT306" s="1">
        <v>18</v>
      </c>
      <c r="AU306" s="1">
        <v>26</v>
      </c>
      <c r="AV306" s="1">
        <v>18</v>
      </c>
      <c r="AW306" s="1">
        <v>23</v>
      </c>
      <c r="AX306" s="1">
        <v>20</v>
      </c>
      <c r="AY306" s="1">
        <v>14</v>
      </c>
      <c r="AZ306" s="1">
        <v>23</v>
      </c>
      <c r="BA306" s="3">
        <v>19</v>
      </c>
      <c r="BB306" s="25" t="str">
        <f>IF(AQ293=0,"done!","to do")</f>
        <v>done!</v>
      </c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</row>
    <row r="307" ht="12" customHeight="1"/>
    <row r="308" spans="1:160" s="25" customFormat="1" ht="12" customHeight="1">
      <c r="A308" s="21" t="s">
        <v>98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</row>
    <row r="309" ht="12" customHeight="1"/>
    <row r="310" spans="1:37" ht="12" customHeight="1">
      <c r="A310" s="6" t="s">
        <v>42</v>
      </c>
      <c r="AA310" s="15"/>
      <c r="AK310" s="1"/>
    </row>
    <row r="311" spans="1:43" ht="12" customHeight="1">
      <c r="A311" s="1" t="s">
        <v>29</v>
      </c>
      <c r="AA311" s="15"/>
      <c r="AK311" s="1"/>
      <c r="AN311" s="15"/>
      <c r="AQ311" s="44" t="s">
        <v>94</v>
      </c>
    </row>
    <row r="312" spans="1:51" ht="12" customHeight="1">
      <c r="A312" s="5" t="s">
        <v>85</v>
      </c>
      <c r="C312" s="15"/>
      <c r="D312" s="16"/>
      <c r="E312" s="16"/>
      <c r="F312" s="16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Y312" s="15"/>
      <c r="Z312" s="15"/>
      <c r="AA312" s="15">
        <v>156400</v>
      </c>
      <c r="AB312" s="17"/>
      <c r="AC312" s="17"/>
      <c r="AD312" s="17"/>
      <c r="AE312" s="15"/>
      <c r="AF312" s="17"/>
      <c r="AG312" s="17"/>
      <c r="AH312" s="17"/>
      <c r="AI312" s="15"/>
      <c r="AJ312" s="17"/>
      <c r="AK312" s="16"/>
      <c r="AL312" s="17"/>
      <c r="AM312" s="15">
        <v>175400</v>
      </c>
      <c r="AN312" s="15"/>
      <c r="AO312" s="17"/>
      <c r="AP312" s="17"/>
      <c r="AQ312" s="15">
        <v>179000</v>
      </c>
      <c r="AU312" s="15">
        <v>189700</v>
      </c>
      <c r="AY312" s="15">
        <v>194500</v>
      </c>
    </row>
    <row r="313" spans="1:51" ht="12" customHeight="1">
      <c r="A313" s="5" t="s">
        <v>86</v>
      </c>
      <c r="C313" s="15"/>
      <c r="D313" s="16"/>
      <c r="E313" s="16"/>
      <c r="F313" s="16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Y313" s="15"/>
      <c r="Z313" s="15"/>
      <c r="AA313" s="15">
        <v>569200</v>
      </c>
      <c r="AB313" s="17"/>
      <c r="AC313" s="17"/>
      <c r="AD313" s="17"/>
      <c r="AE313" s="15"/>
      <c r="AF313" s="17"/>
      <c r="AG313" s="17"/>
      <c r="AH313" s="17"/>
      <c r="AI313" s="15"/>
      <c r="AJ313" s="17"/>
      <c r="AK313" s="16"/>
      <c r="AL313" s="17"/>
      <c r="AM313" s="15">
        <v>609750</v>
      </c>
      <c r="AN313" s="15"/>
      <c r="AO313" s="17"/>
      <c r="AP313" s="17"/>
      <c r="AQ313" s="15">
        <v>624150</v>
      </c>
      <c r="AU313" s="15">
        <v>585800</v>
      </c>
      <c r="AY313" s="15">
        <v>599900</v>
      </c>
    </row>
    <row r="314" spans="1:51" ht="12" customHeight="1">
      <c r="A314" s="5" t="s">
        <v>11</v>
      </c>
      <c r="C314" s="15"/>
      <c r="D314" s="16"/>
      <c r="E314" s="16"/>
      <c r="F314" s="16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Y314" s="15"/>
      <c r="Z314" s="15"/>
      <c r="AA314" s="15">
        <v>449950</v>
      </c>
      <c r="AB314" s="17"/>
      <c r="AC314" s="17"/>
      <c r="AD314" s="17"/>
      <c r="AE314" s="15"/>
      <c r="AF314" s="17"/>
      <c r="AG314" s="17"/>
      <c r="AH314" s="17"/>
      <c r="AI314" s="15"/>
      <c r="AJ314" s="17"/>
      <c r="AK314" s="16"/>
      <c r="AL314" s="17"/>
      <c r="AM314" s="15">
        <v>504880</v>
      </c>
      <c r="AN314" s="15"/>
      <c r="AO314" s="17"/>
      <c r="AP314" s="17"/>
      <c r="AQ314" s="15">
        <v>517730</v>
      </c>
      <c r="AU314" s="15">
        <v>520990</v>
      </c>
      <c r="AY314" s="15">
        <v>528260</v>
      </c>
    </row>
    <row r="315" spans="1:51" ht="12" customHeight="1">
      <c r="A315" s="5" t="s">
        <v>87</v>
      </c>
      <c r="C315" s="15"/>
      <c r="D315" s="16"/>
      <c r="E315" s="16"/>
      <c r="F315" s="16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Y315" s="15"/>
      <c r="Z315" s="15"/>
      <c r="AA315" s="15">
        <v>540200</v>
      </c>
      <c r="AB315" s="17"/>
      <c r="AC315" s="17"/>
      <c r="AD315" s="17"/>
      <c r="AE315" s="15"/>
      <c r="AF315" s="17"/>
      <c r="AG315" s="17"/>
      <c r="AH315" s="17"/>
      <c r="AI315" s="15"/>
      <c r="AJ315" s="17"/>
      <c r="AK315" s="16"/>
      <c r="AL315" s="17"/>
      <c r="AM315" s="15">
        <v>512860</v>
      </c>
      <c r="AN315" s="15"/>
      <c r="AO315" s="17"/>
      <c r="AP315" s="17"/>
      <c r="AQ315" s="15">
        <v>523240</v>
      </c>
      <c r="AU315" s="15">
        <v>573900</v>
      </c>
      <c r="AY315" s="15">
        <v>589200</v>
      </c>
    </row>
    <row r="316" spans="1:51" ht="12" customHeight="1">
      <c r="A316" s="5" t="s">
        <v>10</v>
      </c>
      <c r="C316" s="15"/>
      <c r="D316" s="16"/>
      <c r="E316" s="16"/>
      <c r="F316" s="16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Y316" s="15"/>
      <c r="Z316" s="15"/>
      <c r="AA316" s="15">
        <v>345800</v>
      </c>
      <c r="AB316" s="17"/>
      <c r="AC316" s="17"/>
      <c r="AD316" s="17"/>
      <c r="AE316" s="15"/>
      <c r="AF316" s="17"/>
      <c r="AG316" s="17"/>
      <c r="AH316" s="17"/>
      <c r="AI316" s="15"/>
      <c r="AJ316" s="17"/>
      <c r="AK316" s="16"/>
      <c r="AL316" s="17"/>
      <c r="AM316" s="15">
        <v>451725.4</v>
      </c>
      <c r="AN316" s="15"/>
      <c r="AO316" s="17"/>
      <c r="AP316" s="17"/>
      <c r="AQ316" s="15">
        <v>460612.2</v>
      </c>
      <c r="AU316" s="15">
        <v>417350</v>
      </c>
      <c r="AY316" s="15">
        <v>427510</v>
      </c>
    </row>
    <row r="317" spans="1:51" ht="12" customHeight="1">
      <c r="A317" s="5" t="s">
        <v>88</v>
      </c>
      <c r="C317" s="15"/>
      <c r="D317" s="16"/>
      <c r="E317" s="16"/>
      <c r="F317" s="16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Y317" s="15"/>
      <c r="Z317" s="15"/>
      <c r="AA317" s="15">
        <v>335400</v>
      </c>
      <c r="AB317" s="17"/>
      <c r="AC317" s="17"/>
      <c r="AD317" s="17"/>
      <c r="AE317" s="15"/>
      <c r="AF317" s="17"/>
      <c r="AG317" s="17"/>
      <c r="AH317" s="17"/>
      <c r="AI317" s="15"/>
      <c r="AJ317" s="17"/>
      <c r="AK317" s="16"/>
      <c r="AL317" s="17"/>
      <c r="AM317" s="15">
        <v>338100</v>
      </c>
      <c r="AN317" s="15"/>
      <c r="AO317" s="17"/>
      <c r="AP317" s="17"/>
      <c r="AQ317" s="15">
        <v>344185</v>
      </c>
      <c r="AU317" s="15">
        <v>446350</v>
      </c>
      <c r="AY317" s="15">
        <v>457350</v>
      </c>
    </row>
    <row r="318" spans="1:51" ht="12" customHeight="1">
      <c r="A318" s="5" t="s">
        <v>89</v>
      </c>
      <c r="C318" s="15"/>
      <c r="D318" s="16"/>
      <c r="E318" s="16"/>
      <c r="F318" s="16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Y318" s="15"/>
      <c r="Z318" s="15"/>
      <c r="AA318" s="15">
        <v>201600</v>
      </c>
      <c r="AB318" s="17"/>
      <c r="AC318" s="17"/>
      <c r="AD318" s="17"/>
      <c r="AE318" s="15"/>
      <c r="AF318" s="17"/>
      <c r="AG318" s="17"/>
      <c r="AH318" s="17"/>
      <c r="AI318" s="15"/>
      <c r="AJ318" s="17"/>
      <c r="AK318" s="16"/>
      <c r="AL318" s="17"/>
      <c r="AM318" s="15">
        <v>212470</v>
      </c>
      <c r="AN318" s="15"/>
      <c r="AO318" s="17"/>
      <c r="AP318" s="17"/>
      <c r="AQ318" s="15">
        <v>214880</v>
      </c>
      <c r="AU318" s="15">
        <v>175010</v>
      </c>
      <c r="AY318" s="15">
        <v>178510</v>
      </c>
    </row>
    <row r="319" spans="1:51" ht="12" customHeight="1">
      <c r="A319" s="5" t="s">
        <v>90</v>
      </c>
      <c r="C319" s="15"/>
      <c r="D319" s="16"/>
      <c r="E319" s="16"/>
      <c r="F319" s="1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Y319" s="15"/>
      <c r="Z319" s="15"/>
      <c r="AA319" s="15">
        <v>352200</v>
      </c>
      <c r="AB319" s="17"/>
      <c r="AC319" s="17"/>
      <c r="AD319" s="17"/>
      <c r="AE319" s="15"/>
      <c r="AF319" s="17"/>
      <c r="AG319" s="17"/>
      <c r="AH319" s="17"/>
      <c r="AI319" s="15"/>
      <c r="AJ319" s="17"/>
      <c r="AK319" s="16"/>
      <c r="AL319" s="17"/>
      <c r="AM319" s="15">
        <v>374080</v>
      </c>
      <c r="AN319" s="15"/>
      <c r="AO319" s="17"/>
      <c r="AP319" s="17"/>
      <c r="AQ319" s="15">
        <v>379270</v>
      </c>
      <c r="AU319" s="15">
        <v>382110</v>
      </c>
      <c r="AY319" s="15">
        <v>388060</v>
      </c>
    </row>
    <row r="320" spans="1:51" ht="12" customHeight="1">
      <c r="A320" s="5" t="s">
        <v>4</v>
      </c>
      <c r="C320" s="15"/>
      <c r="D320" s="16"/>
      <c r="E320" s="16"/>
      <c r="F320" s="1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Y320" s="15"/>
      <c r="Z320" s="15"/>
      <c r="AA320" s="15">
        <v>485800</v>
      </c>
      <c r="AB320" s="17"/>
      <c r="AC320" s="17"/>
      <c r="AD320" s="17"/>
      <c r="AE320" s="15"/>
      <c r="AF320" s="17"/>
      <c r="AG320" s="17"/>
      <c r="AH320" s="17"/>
      <c r="AI320" s="15"/>
      <c r="AJ320" s="17"/>
      <c r="AK320" s="16"/>
      <c r="AL320" s="17"/>
      <c r="AM320" s="15">
        <v>498090</v>
      </c>
      <c r="AN320" s="15"/>
      <c r="AO320" s="17"/>
      <c r="AP320" s="17"/>
      <c r="AQ320" s="15">
        <v>505430</v>
      </c>
      <c r="AU320" s="15">
        <v>524260</v>
      </c>
      <c r="AY320" s="15">
        <v>533520</v>
      </c>
    </row>
    <row r="321" spans="1:51" ht="12" customHeight="1">
      <c r="A321" s="5" t="s">
        <v>91</v>
      </c>
      <c r="C321" s="15"/>
      <c r="D321" s="16"/>
      <c r="E321" s="16"/>
      <c r="F321" s="1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Y321" s="15"/>
      <c r="Z321" s="15"/>
      <c r="AA321" s="15">
        <v>178000</v>
      </c>
      <c r="AB321" s="17"/>
      <c r="AC321" s="17"/>
      <c r="AD321" s="17"/>
      <c r="AE321" s="15"/>
      <c r="AF321" s="17"/>
      <c r="AG321" s="17"/>
      <c r="AH321" s="17"/>
      <c r="AI321" s="15"/>
      <c r="AJ321" s="17"/>
      <c r="AK321" s="16"/>
      <c r="AL321" s="17"/>
      <c r="AM321" s="15">
        <v>184980</v>
      </c>
      <c r="AN321" s="15"/>
      <c r="AO321" s="17"/>
      <c r="AP321" s="17"/>
      <c r="AQ321" s="15">
        <v>187020</v>
      </c>
      <c r="AU321" s="15">
        <v>194530</v>
      </c>
      <c r="AY321" s="15">
        <v>197750</v>
      </c>
    </row>
    <row r="322" spans="1:51" ht="12" customHeight="1">
      <c r="A322" s="5" t="s">
        <v>3</v>
      </c>
      <c r="C322" s="15"/>
      <c r="D322" s="16"/>
      <c r="E322" s="16"/>
      <c r="F322" s="1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Y322" s="15"/>
      <c r="Z322" s="15"/>
      <c r="AA322" s="15">
        <v>564300</v>
      </c>
      <c r="AB322" s="17"/>
      <c r="AC322" s="17"/>
      <c r="AE322" s="15"/>
      <c r="AI322" s="15"/>
      <c r="AK322" s="1"/>
      <c r="AM322" s="15">
        <v>607240</v>
      </c>
      <c r="AN322" s="15"/>
      <c r="AO322" s="15"/>
      <c r="AP322" s="15"/>
      <c r="AQ322" s="15">
        <v>619310</v>
      </c>
      <c r="AU322" s="15">
        <v>626250</v>
      </c>
      <c r="AY322" s="15">
        <v>639860</v>
      </c>
    </row>
    <row r="323" spans="1:51" ht="12" customHeight="1">
      <c r="A323" s="5" t="s">
        <v>92</v>
      </c>
      <c r="C323" s="15"/>
      <c r="D323" s="16"/>
      <c r="E323" s="16"/>
      <c r="F323" s="1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Y323" s="15"/>
      <c r="Z323" s="15"/>
      <c r="AA323" s="15">
        <v>310650</v>
      </c>
      <c r="AB323" s="17"/>
      <c r="AC323" s="17"/>
      <c r="AD323" s="17"/>
      <c r="AE323" s="15"/>
      <c r="AF323" s="17"/>
      <c r="AG323" s="17"/>
      <c r="AH323" s="17"/>
      <c r="AI323" s="15"/>
      <c r="AJ323" s="17"/>
      <c r="AK323" s="16"/>
      <c r="AL323" s="17"/>
      <c r="AM323" s="15">
        <v>324300</v>
      </c>
      <c r="AN323" s="15"/>
      <c r="AO323" s="17"/>
      <c r="AP323" s="17"/>
      <c r="AQ323" s="15">
        <v>330000</v>
      </c>
      <c r="AU323" s="15">
        <v>343050</v>
      </c>
      <c r="AY323" s="15">
        <v>349700</v>
      </c>
    </row>
    <row r="324" spans="1:51" ht="12">
      <c r="A324" s="1" t="s">
        <v>16</v>
      </c>
      <c r="C324" s="15"/>
      <c r="D324" s="16"/>
      <c r="E324" s="16"/>
      <c r="F324" s="1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Y324" s="15"/>
      <c r="Z324" s="15"/>
      <c r="AA324" s="15">
        <v>4489500</v>
      </c>
      <c r="AD324" s="17"/>
      <c r="AE324" s="15"/>
      <c r="AF324" s="17"/>
      <c r="AG324" s="17"/>
      <c r="AH324" s="17"/>
      <c r="AI324" s="15"/>
      <c r="AJ324" s="17"/>
      <c r="AK324" s="16"/>
      <c r="AL324" s="17"/>
      <c r="AM324" s="15">
        <v>4793900</v>
      </c>
      <c r="AN324" s="15"/>
      <c r="AO324" s="17"/>
      <c r="AP324" s="17"/>
      <c r="AQ324" s="15">
        <v>4885500</v>
      </c>
      <c r="AU324" s="15">
        <v>4979300</v>
      </c>
      <c r="AY324" s="15">
        <v>5084120</v>
      </c>
    </row>
    <row r="325" spans="27:47" ht="12">
      <c r="AA325" s="15"/>
      <c r="AM325" s="15"/>
      <c r="AU325" s="15"/>
    </row>
    <row r="326" spans="1:47" ht="12">
      <c r="A326" s="1" t="s">
        <v>30</v>
      </c>
      <c r="AA326" s="15"/>
      <c r="AM326" s="15"/>
      <c r="AU326" s="15"/>
    </row>
    <row r="327" spans="1:51" ht="12">
      <c r="A327" s="5" t="s">
        <v>85</v>
      </c>
      <c r="AA327" s="15">
        <v>20200</v>
      </c>
      <c r="AM327" s="15">
        <v>20200</v>
      </c>
      <c r="AQ327" s="15">
        <v>20260</v>
      </c>
      <c r="AU327" s="15">
        <v>20360</v>
      </c>
      <c r="AY327" s="15">
        <v>20540</v>
      </c>
    </row>
    <row r="328" spans="1:51" ht="12">
      <c r="A328" s="5" t="s">
        <v>86</v>
      </c>
      <c r="AA328" s="15">
        <v>91800</v>
      </c>
      <c r="AM328" s="15">
        <v>84450</v>
      </c>
      <c r="AQ328" s="15">
        <v>84245</v>
      </c>
      <c r="AU328" s="15">
        <v>75300</v>
      </c>
      <c r="AY328" s="15">
        <v>75300</v>
      </c>
    </row>
    <row r="329" spans="1:51" ht="12">
      <c r="A329" s="5" t="s">
        <v>11</v>
      </c>
      <c r="AA329" s="15">
        <v>73600</v>
      </c>
      <c r="AM329" s="15">
        <v>80800</v>
      </c>
      <c r="AQ329" s="15">
        <v>80240</v>
      </c>
      <c r="AU329" s="15">
        <v>75055</v>
      </c>
      <c r="AY329" s="15">
        <v>73595</v>
      </c>
    </row>
    <row r="330" spans="1:51" ht="12">
      <c r="A330" s="5" t="s">
        <v>87</v>
      </c>
      <c r="AA330" s="15">
        <v>86900</v>
      </c>
      <c r="AM330" s="15">
        <v>80200</v>
      </c>
      <c r="AQ330" s="15">
        <v>80416</v>
      </c>
      <c r="AU330" s="15">
        <v>84020</v>
      </c>
      <c r="AY330" s="15">
        <v>84260</v>
      </c>
    </row>
    <row r="331" spans="1:51" ht="12">
      <c r="A331" s="5" t="s">
        <v>10</v>
      </c>
      <c r="AA331" s="15">
        <v>52950</v>
      </c>
      <c r="AM331" s="15">
        <v>64400</v>
      </c>
      <c r="AQ331" s="15">
        <v>64382.5</v>
      </c>
      <c r="AU331" s="15">
        <v>55260</v>
      </c>
      <c r="AY331" s="15">
        <v>55690</v>
      </c>
    </row>
    <row r="332" spans="1:51" ht="12">
      <c r="A332" s="5" t="s">
        <v>88</v>
      </c>
      <c r="AA332" s="15">
        <v>44900</v>
      </c>
      <c r="AM332" s="15">
        <v>40300</v>
      </c>
      <c r="AQ332" s="15">
        <v>40597.5</v>
      </c>
      <c r="AU332" s="15">
        <v>51250</v>
      </c>
      <c r="AY332" s="15">
        <v>52160</v>
      </c>
    </row>
    <row r="333" spans="1:51" ht="12">
      <c r="A333" s="5" t="s">
        <v>89</v>
      </c>
      <c r="AA333" s="15">
        <v>26400</v>
      </c>
      <c r="AM333" s="15">
        <v>26400</v>
      </c>
      <c r="AQ333" s="15">
        <v>26490</v>
      </c>
      <c r="AU333" s="15">
        <v>20570</v>
      </c>
      <c r="AY333" s="15">
        <v>20820</v>
      </c>
    </row>
    <row r="334" spans="1:51" ht="12">
      <c r="A334" s="5" t="s">
        <v>90</v>
      </c>
      <c r="AA334" s="15">
        <v>48600</v>
      </c>
      <c r="AM334" s="15">
        <v>48800</v>
      </c>
      <c r="AQ334" s="15">
        <v>48830</v>
      </c>
      <c r="AU334" s="15">
        <v>47385</v>
      </c>
      <c r="AY334" s="15">
        <v>47430</v>
      </c>
    </row>
    <row r="335" spans="1:51" ht="12">
      <c r="A335" s="5" t="s">
        <v>4</v>
      </c>
      <c r="AA335" s="15">
        <v>72700</v>
      </c>
      <c r="AM335" s="15">
        <v>72500</v>
      </c>
      <c r="AQ335" s="15">
        <v>71870</v>
      </c>
      <c r="AU335" s="15">
        <v>75190</v>
      </c>
      <c r="AY335" s="15">
        <v>75435</v>
      </c>
    </row>
    <row r="336" spans="1:51" ht="12">
      <c r="A336" s="5" t="s">
        <v>91</v>
      </c>
      <c r="AA336" s="15">
        <v>19600</v>
      </c>
      <c r="AM336" s="15">
        <v>19300</v>
      </c>
      <c r="AQ336" s="15">
        <v>19450</v>
      </c>
      <c r="AU336" s="15">
        <v>19950</v>
      </c>
      <c r="AY336" s="15">
        <v>20080</v>
      </c>
    </row>
    <row r="337" spans="1:51" ht="12">
      <c r="A337" s="5" t="s">
        <v>3</v>
      </c>
      <c r="AA337" s="15">
        <v>84800</v>
      </c>
      <c r="AM337" s="15">
        <v>85200</v>
      </c>
      <c r="AQ337" s="15">
        <v>85765</v>
      </c>
      <c r="AU337" s="15">
        <v>81370</v>
      </c>
      <c r="AY337" s="15">
        <v>81590</v>
      </c>
    </row>
    <row r="338" spans="1:51" ht="12">
      <c r="A338" s="5" t="s">
        <v>92</v>
      </c>
      <c r="AA338" s="15">
        <v>49900</v>
      </c>
      <c r="AM338" s="15">
        <v>49800</v>
      </c>
      <c r="AQ338" s="15">
        <v>49770</v>
      </c>
      <c r="AU338" s="15">
        <v>49490</v>
      </c>
      <c r="AY338" s="15">
        <v>49650</v>
      </c>
    </row>
    <row r="339" spans="1:51" ht="12">
      <c r="A339" s="1" t="s">
        <v>16</v>
      </c>
      <c r="AA339" s="15">
        <v>642400</v>
      </c>
      <c r="AM339" s="15">
        <v>672300</v>
      </c>
      <c r="AQ339" s="15">
        <v>672420</v>
      </c>
      <c r="AU339" s="15">
        <v>655200</v>
      </c>
      <c r="AY339" s="15">
        <v>656550</v>
      </c>
    </row>
    <row r="340" spans="27:51" ht="12">
      <c r="AA340" s="15"/>
      <c r="AM340" s="1"/>
      <c r="AU340" s="15"/>
      <c r="AY340" s="15"/>
    </row>
    <row r="341" spans="1:51" ht="12">
      <c r="A341" s="1" t="s">
        <v>31</v>
      </c>
      <c r="AA341" s="15"/>
      <c r="AM341" s="15"/>
      <c r="AU341" s="15"/>
      <c r="AY341" s="15"/>
    </row>
    <row r="342" spans="1:51" ht="12">
      <c r="A342" s="5" t="s">
        <v>85</v>
      </c>
      <c r="AA342" s="15">
        <v>14200</v>
      </c>
      <c r="AM342" s="15">
        <v>14200</v>
      </c>
      <c r="AQ342" s="15">
        <v>14750</v>
      </c>
      <c r="AU342" s="15">
        <v>14660</v>
      </c>
      <c r="AY342" s="15">
        <v>15410</v>
      </c>
    </row>
    <row r="343" spans="1:51" ht="12">
      <c r="A343" s="5" t="s">
        <v>86</v>
      </c>
      <c r="AA343" s="15">
        <v>29900</v>
      </c>
      <c r="AM343" s="15">
        <v>34450</v>
      </c>
      <c r="AQ343" s="15">
        <v>35490</v>
      </c>
      <c r="AU343" s="15">
        <v>33600</v>
      </c>
      <c r="AY343" s="15">
        <v>35270</v>
      </c>
    </row>
    <row r="344" spans="1:51" ht="12">
      <c r="A344" s="5" t="s">
        <v>11</v>
      </c>
      <c r="AA344" s="15">
        <v>24000</v>
      </c>
      <c r="AM344" s="15">
        <v>23000</v>
      </c>
      <c r="AQ344" s="15">
        <v>23515</v>
      </c>
      <c r="AU344" s="15">
        <v>25835</v>
      </c>
      <c r="AY344" s="15">
        <v>26905</v>
      </c>
    </row>
    <row r="345" spans="1:51" ht="12">
      <c r="A345" s="5" t="s">
        <v>87</v>
      </c>
      <c r="AA345" s="15">
        <v>28750</v>
      </c>
      <c r="AM345" s="15">
        <v>22200</v>
      </c>
      <c r="AQ345" s="15">
        <v>22952</v>
      </c>
      <c r="AU345" s="15">
        <v>24950</v>
      </c>
      <c r="AY345" s="15">
        <v>26190</v>
      </c>
    </row>
    <row r="346" spans="1:51" ht="12">
      <c r="A346" s="5" t="s">
        <v>10</v>
      </c>
      <c r="AA346" s="15">
        <v>25000</v>
      </c>
      <c r="AM346" s="15">
        <v>29600</v>
      </c>
      <c r="AQ346" s="15">
        <v>30413.3</v>
      </c>
      <c r="AU346" s="15">
        <v>27290</v>
      </c>
      <c r="AY346" s="15">
        <v>28660</v>
      </c>
    </row>
    <row r="347" spans="1:51" ht="12">
      <c r="A347" s="5" t="s">
        <v>88</v>
      </c>
      <c r="AA347" s="15">
        <v>29200</v>
      </c>
      <c r="AM347" s="15">
        <v>27600</v>
      </c>
      <c r="AQ347" s="15">
        <v>28383.5</v>
      </c>
      <c r="AU347" s="15">
        <v>34360</v>
      </c>
      <c r="AY347" s="15">
        <v>35870</v>
      </c>
    </row>
    <row r="348" spans="1:51" ht="12">
      <c r="A348" s="5" t="s">
        <v>89</v>
      </c>
      <c r="AA348" s="15">
        <v>16000</v>
      </c>
      <c r="AM348" s="15">
        <v>15950</v>
      </c>
      <c r="AQ348" s="15">
        <v>16300</v>
      </c>
      <c r="AU348" s="15">
        <v>13380</v>
      </c>
      <c r="AY348" s="15">
        <v>13970</v>
      </c>
    </row>
    <row r="349" spans="1:51" ht="12">
      <c r="A349" s="5" t="s">
        <v>90</v>
      </c>
      <c r="AA349" s="15">
        <v>28400</v>
      </c>
      <c r="AM349" s="15">
        <v>29950</v>
      </c>
      <c r="AQ349" s="15">
        <v>30540</v>
      </c>
      <c r="AU349" s="15">
        <v>29650</v>
      </c>
      <c r="AY349" s="15">
        <v>30545</v>
      </c>
    </row>
    <row r="350" spans="1:51" ht="12">
      <c r="A350" s="5" t="s">
        <v>4</v>
      </c>
      <c r="AA350" s="15">
        <v>30550</v>
      </c>
      <c r="AM350" s="15">
        <v>29100</v>
      </c>
      <c r="AQ350" s="15">
        <v>29740</v>
      </c>
      <c r="AU350" s="15">
        <v>31385</v>
      </c>
      <c r="AY350" s="15">
        <v>32385</v>
      </c>
    </row>
    <row r="351" spans="1:51" ht="12">
      <c r="A351" s="5" t="s">
        <v>91</v>
      </c>
      <c r="AA351" s="15">
        <v>15550</v>
      </c>
      <c r="AM351" s="15">
        <v>15550</v>
      </c>
      <c r="AQ351" s="15">
        <v>15960</v>
      </c>
      <c r="AU351" s="15">
        <v>16460</v>
      </c>
      <c r="AY351" s="15">
        <v>17300</v>
      </c>
    </row>
    <row r="352" spans="1:51" ht="12">
      <c r="A352" s="5" t="s">
        <v>3</v>
      </c>
      <c r="AA352" s="15">
        <v>41800</v>
      </c>
      <c r="AM352" s="15">
        <v>41800</v>
      </c>
      <c r="AQ352" s="15">
        <v>42615</v>
      </c>
      <c r="AU352" s="15">
        <v>42830</v>
      </c>
      <c r="AY352" s="15">
        <v>44170</v>
      </c>
    </row>
    <row r="353" spans="1:51" ht="12">
      <c r="A353" s="5" t="s">
        <v>92</v>
      </c>
      <c r="AA353" s="15">
        <v>23300</v>
      </c>
      <c r="AM353" s="15">
        <v>23300</v>
      </c>
      <c r="AQ353" s="15">
        <v>23710</v>
      </c>
      <c r="AU353" s="15">
        <v>24070</v>
      </c>
      <c r="AY353" s="15">
        <v>24790</v>
      </c>
    </row>
    <row r="354" spans="1:51" ht="12">
      <c r="A354" s="1" t="s">
        <v>16</v>
      </c>
      <c r="AA354" s="15">
        <v>261600</v>
      </c>
      <c r="AM354" s="15">
        <v>306700</v>
      </c>
      <c r="AQ354" s="15">
        <v>314430</v>
      </c>
      <c r="AU354" s="15">
        <v>318470</v>
      </c>
      <c r="AY354" s="15">
        <v>331465</v>
      </c>
    </row>
    <row r="355" spans="27:47" ht="12">
      <c r="AA355" s="15"/>
      <c r="AM355" s="15"/>
      <c r="AU355" s="15"/>
    </row>
    <row r="356" spans="1:27" ht="12">
      <c r="A356" s="21" t="s">
        <v>93</v>
      </c>
      <c r="AA356" s="1"/>
    </row>
    <row r="357" ht="12">
      <c r="AA357" s="1"/>
    </row>
    <row r="358" ht="12">
      <c r="AA358" s="1"/>
    </row>
    <row r="359" ht="12">
      <c r="AA359" s="15"/>
    </row>
    <row r="360" ht="12">
      <c r="AA360" s="15"/>
    </row>
    <row r="361" ht="12">
      <c r="AA361" s="15"/>
    </row>
  </sheetData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88"/>
  <sheetViews>
    <sheetView zoomScale="80" zoomScaleNormal="80" zoomScalePageLayoutView="0" workbookViewId="0" topLeftCell="A52">
      <selection activeCell="Y66" sqref="Y66"/>
    </sheetView>
  </sheetViews>
  <sheetFormatPr defaultColWidth="9.140625" defaultRowHeight="15"/>
  <cols>
    <col min="2" max="2" width="9.57421875" style="0" bestFit="1" customWidth="1"/>
  </cols>
  <sheetData>
    <row r="3" ht="15">
      <c r="A3" t="s">
        <v>80</v>
      </c>
    </row>
    <row r="4" spans="4:9" ht="15">
      <c r="D4" s="1" t="s">
        <v>77</v>
      </c>
      <c r="E4" s="1" t="s">
        <v>78</v>
      </c>
      <c r="F4" s="1" t="s">
        <v>79</v>
      </c>
      <c r="G4" s="1" t="s">
        <v>96</v>
      </c>
      <c r="H4" s="1"/>
      <c r="I4" s="1" t="s">
        <v>95</v>
      </c>
    </row>
    <row r="5" spans="1:9" ht="15">
      <c r="A5" s="5" t="s">
        <v>12</v>
      </c>
      <c r="D5" s="1">
        <f>SUM('LG Regions by quarter'!AC6:AF6)+SUM('LG Regions by quarter'!AC23:AF23)</f>
        <v>144</v>
      </c>
      <c r="E5" s="1">
        <f>SUM('LG Regions by quarter'!AG6:AJ6)+SUM('LG Regions by quarter'!AG23:AJ23)</f>
        <v>214</v>
      </c>
      <c r="F5" s="1">
        <f>SUM('LG Regions by quarter'!AK6:AN6)+SUM('LG Regions by quarter'!AK23:AN23)</f>
        <v>189</v>
      </c>
      <c r="G5" s="1"/>
      <c r="H5" s="1"/>
      <c r="I5" s="8">
        <f aca="true" t="shared" si="0" ref="I5:I19">(F5-D5)/D5</f>
        <v>0.3125</v>
      </c>
    </row>
    <row r="6" spans="1:9" ht="15">
      <c r="A6" s="5" t="s">
        <v>11</v>
      </c>
      <c r="D6" s="1">
        <f>SUM('LG Regions by quarter'!AC7:AF7)+SUM('LG Regions by quarter'!AC24:AF24)</f>
        <v>589</v>
      </c>
      <c r="E6" s="1">
        <f>SUM('LG Regions by quarter'!AG7:AJ7)+SUM('LG Regions by quarter'!AG24:AJ24)</f>
        <v>638</v>
      </c>
      <c r="F6" s="1">
        <f>SUM('LG Regions by quarter'!AK7:AN7)+SUM('LG Regions by quarter'!AK24:AN24)</f>
        <v>847</v>
      </c>
      <c r="G6" s="1"/>
      <c r="H6" s="1"/>
      <c r="I6" s="8">
        <f t="shared" si="0"/>
        <v>0.4380305602716469</v>
      </c>
    </row>
    <row r="7" spans="1:9" ht="15">
      <c r="A7" s="4" t="s">
        <v>10</v>
      </c>
      <c r="D7" s="1">
        <f>SUM('LG Regions by quarter'!AC8:AF8)+SUM('LG Regions by quarter'!AC25:AF25)</f>
        <v>312</v>
      </c>
      <c r="E7" s="1">
        <f>SUM('LG Regions by quarter'!AG8:AJ8)+SUM('LG Regions by quarter'!AG25:AJ25)</f>
        <v>392</v>
      </c>
      <c r="F7" s="1">
        <f>SUM('LG Regions by quarter'!AK8:AN8)+SUM('LG Regions by quarter'!AK25:AN25)</f>
        <v>433</v>
      </c>
      <c r="G7" s="1"/>
      <c r="H7" s="1"/>
      <c r="I7" s="8">
        <f t="shared" si="0"/>
        <v>0.38782051282051283</v>
      </c>
    </row>
    <row r="8" spans="1:9" ht="15">
      <c r="A8" s="4" t="s">
        <v>9</v>
      </c>
      <c r="D8" s="1">
        <f>SUM('LG Regions by quarter'!AC9:AF9)+SUM('LG Regions by quarter'!AC26:AF26)</f>
        <v>155</v>
      </c>
      <c r="E8" s="1">
        <f>SUM('LG Regions by quarter'!AG9:AJ9)+SUM('LG Regions by quarter'!AG26:AJ26)</f>
        <v>170</v>
      </c>
      <c r="F8" s="1">
        <f>SUM('LG Regions by quarter'!AK9:AN9)+SUM('LG Regions by quarter'!AK26:AN26)</f>
        <v>181</v>
      </c>
      <c r="G8" s="1"/>
      <c r="H8" s="1"/>
      <c r="I8" s="8">
        <f t="shared" si="0"/>
        <v>0.16774193548387098</v>
      </c>
    </row>
    <row r="9" spans="1:9" ht="15">
      <c r="A9" s="3" t="s">
        <v>8</v>
      </c>
      <c r="D9" s="1">
        <f>SUM('LG Regions by quarter'!AC10:AF10)+SUM('LG Regions by quarter'!AC27:AF27)</f>
        <v>22</v>
      </c>
      <c r="E9" s="1">
        <f>SUM('LG Regions by quarter'!AG10:AJ10)+SUM('LG Regions by quarter'!AG27:AJ27)</f>
        <v>34</v>
      </c>
      <c r="F9" s="1">
        <f>SUM('LG Regions by quarter'!AK10:AN10)+SUM('LG Regions by quarter'!AK27:AN27)</f>
        <v>65</v>
      </c>
      <c r="G9" s="1"/>
      <c r="H9" s="1"/>
      <c r="I9" s="8">
        <f t="shared" si="0"/>
        <v>1.9545454545454546</v>
      </c>
    </row>
    <row r="10" spans="1:9" ht="15">
      <c r="A10" s="3" t="s">
        <v>7</v>
      </c>
      <c r="D10" s="1">
        <f>SUM('LG Regions by quarter'!AC11:AF11)+SUM('LG Regions by quarter'!AC28:AF28)</f>
        <v>92</v>
      </c>
      <c r="E10" s="1">
        <f>SUM('LG Regions by quarter'!AG11:AJ11)+SUM('LG Regions by quarter'!AG28:AJ28)</f>
        <v>103</v>
      </c>
      <c r="F10" s="1">
        <f>SUM('LG Regions by quarter'!AK11:AN11)+SUM('LG Regions by quarter'!AK28:AN28)</f>
        <v>146</v>
      </c>
      <c r="G10" s="1"/>
      <c r="H10" s="1"/>
      <c r="I10" s="8">
        <f t="shared" si="0"/>
        <v>0.5869565217391305</v>
      </c>
    </row>
    <row r="11" spans="1:9" ht="15">
      <c r="A11" s="3" t="s">
        <v>6</v>
      </c>
      <c r="D11" s="1">
        <f>SUM('LG Regions by quarter'!AC12:AF12)+SUM('LG Regions by quarter'!AC29:AF29)</f>
        <v>71</v>
      </c>
      <c r="E11" s="1">
        <f>SUM('LG Regions by quarter'!AG12:AJ12)+SUM('LG Regions by quarter'!AG29:AJ29)</f>
        <v>76</v>
      </c>
      <c r="F11" s="1">
        <f>SUM('LG Regions by quarter'!AK12:AN12)+SUM('LG Regions by quarter'!AK29:AN29)</f>
        <v>86</v>
      </c>
      <c r="G11" s="1"/>
      <c r="H11" s="1"/>
      <c r="I11" s="8">
        <f t="shared" si="0"/>
        <v>0.2112676056338028</v>
      </c>
    </row>
    <row r="12" spans="1:9" ht="15">
      <c r="A12" s="3" t="s">
        <v>5</v>
      </c>
      <c r="D12" s="1">
        <f>SUM('LG Regions by quarter'!AC13:AF13)+SUM('LG Regions by quarter'!AC30:AF30)</f>
        <v>189</v>
      </c>
      <c r="E12" s="1">
        <f>SUM('LG Regions by quarter'!AG13:AJ13)+SUM('LG Regions by quarter'!AG30:AJ30)</f>
        <v>163</v>
      </c>
      <c r="F12" s="1">
        <f>SUM('LG Regions by quarter'!AK13:AN13)+SUM('LG Regions by quarter'!AK30:AN30)</f>
        <v>202</v>
      </c>
      <c r="G12" s="1"/>
      <c r="H12" s="1"/>
      <c r="I12" s="8">
        <f t="shared" si="0"/>
        <v>0.06878306878306878</v>
      </c>
    </row>
    <row r="13" spans="1:9" ht="15">
      <c r="A13" s="3" t="s">
        <v>4</v>
      </c>
      <c r="D13" s="1">
        <f>SUM('LG Regions by quarter'!AC14:AF14)+SUM('LG Regions by quarter'!AC31:AF31)</f>
        <v>148</v>
      </c>
      <c r="E13" s="1">
        <f>SUM('LG Regions by quarter'!AG14:AJ14)+SUM('LG Regions by quarter'!AG31:AJ31)</f>
        <v>186</v>
      </c>
      <c r="F13" s="1">
        <f>SUM('LG Regions by quarter'!AK14:AN14)+SUM('LG Regions by quarter'!AK31:AN31)</f>
        <v>252</v>
      </c>
      <c r="G13" s="1"/>
      <c r="H13" s="1"/>
      <c r="I13" s="8">
        <f t="shared" si="0"/>
        <v>0.7027027027027027</v>
      </c>
    </row>
    <row r="14" spans="1:9" ht="15">
      <c r="A14" s="3" t="s">
        <v>38</v>
      </c>
      <c r="D14" s="1">
        <f>SUM('LG Regions by quarter'!AC15:AF15)+SUM('LG Regions by quarter'!AC32:AF32)</f>
        <v>62</v>
      </c>
      <c r="E14" s="1">
        <f>SUM('LG Regions by quarter'!AG15:AJ15)+SUM('LG Regions by quarter'!AG32:AJ32)</f>
        <v>94</v>
      </c>
      <c r="F14" s="1">
        <f>SUM('LG Regions by quarter'!AK15:AN15)+SUM('LG Regions by quarter'!AK32:AN32)</f>
        <v>113</v>
      </c>
      <c r="G14" s="1"/>
      <c r="H14" s="1"/>
      <c r="I14" s="8">
        <f t="shared" si="0"/>
        <v>0.8225806451612904</v>
      </c>
    </row>
    <row r="15" spans="1:9" ht="15">
      <c r="A15" s="2" t="s">
        <v>3</v>
      </c>
      <c r="D15" s="1">
        <f>SUM('LG Regions by quarter'!AC16:AF16)+SUM('LG Regions by quarter'!AC33:AF33)</f>
        <v>365</v>
      </c>
      <c r="E15" s="1">
        <f>SUM('LG Regions by quarter'!AG16:AJ16)+SUM('LG Regions by quarter'!AG33:AJ33)</f>
        <v>341</v>
      </c>
      <c r="F15" s="1">
        <f>SUM('LG Regions by quarter'!AK16:AN16)+SUM('LG Regions by quarter'!AK33:AN33)</f>
        <v>388</v>
      </c>
      <c r="G15" s="1"/>
      <c r="H15" s="1"/>
      <c r="I15" s="8">
        <f t="shared" si="0"/>
        <v>0.06301369863013699</v>
      </c>
    </row>
    <row r="16" spans="1:9" ht="15">
      <c r="A16" s="2" t="s">
        <v>2</v>
      </c>
      <c r="D16" s="1">
        <f>SUM('LG Regions by quarter'!AC17:AF17)+SUM('LG Regions by quarter'!AC34:AF34)</f>
        <v>38</v>
      </c>
      <c r="E16" s="1">
        <f>SUM('LG Regions by quarter'!AG17:AJ17)+SUM('LG Regions by quarter'!AG34:AJ34)</f>
        <v>51</v>
      </c>
      <c r="F16" s="1">
        <f>SUM('LG Regions by quarter'!AK17:AN17)+SUM('LG Regions by quarter'!AK34:AN34)</f>
        <v>54</v>
      </c>
      <c r="G16" s="1"/>
      <c r="H16" s="1"/>
      <c r="I16" s="8">
        <f t="shared" si="0"/>
        <v>0.42105263157894735</v>
      </c>
    </row>
    <row r="17" spans="1:9" ht="15">
      <c r="A17" s="2" t="s">
        <v>1</v>
      </c>
      <c r="D17" s="1">
        <f>SUM('LG Regions by quarter'!AC18:AF18)+SUM('LG Regions by quarter'!AC35:AF35)</f>
        <v>181</v>
      </c>
      <c r="E17" s="1">
        <f>SUM('LG Regions by quarter'!AG18:AJ18)+SUM('LG Regions by quarter'!AG35:AJ35)</f>
        <v>214</v>
      </c>
      <c r="F17" s="1">
        <f>SUM('LG Regions by quarter'!AK18:AN18)+SUM('LG Regions by quarter'!AK35:AN35)</f>
        <v>205</v>
      </c>
      <c r="G17" s="1"/>
      <c r="H17" s="1"/>
      <c r="I17" s="8">
        <f t="shared" si="0"/>
        <v>0.13259668508287292</v>
      </c>
    </row>
    <row r="18" spans="1:9" ht="15">
      <c r="A18" s="2" t="s">
        <v>0</v>
      </c>
      <c r="D18" s="1">
        <f>SUM('LG Regions by quarter'!AC19:AF19)+SUM('LG Regions by quarter'!AC36:AF36)</f>
        <v>67</v>
      </c>
      <c r="E18" s="1">
        <f>SUM('LG Regions by quarter'!AG19:AJ19)+SUM('LG Regions by quarter'!AG36:AJ36)</f>
        <v>88</v>
      </c>
      <c r="F18" s="1">
        <f>SUM('LG Regions by quarter'!AK19:AN19)+SUM('LG Regions by quarter'!AK36:AN36)</f>
        <v>96</v>
      </c>
      <c r="G18" s="1"/>
      <c r="H18" s="1"/>
      <c r="I18" s="8">
        <f t="shared" si="0"/>
        <v>0.43283582089552236</v>
      </c>
    </row>
    <row r="19" spans="1:9" ht="15">
      <c r="A19" s="1" t="s">
        <v>16</v>
      </c>
      <c r="D19" s="6">
        <f>SUM('LG Regions by quarter'!AC20:AF20)+SUM('LG Regions by quarter'!AC37:AF37)</f>
        <v>2435</v>
      </c>
      <c r="E19" s="6">
        <f>SUM('LG Regions by quarter'!AG20:AG20)+SUM('LG Regions by quarter'!AG37:AJ37)</f>
        <v>2522</v>
      </c>
      <c r="F19" s="6">
        <f>SUM('LG Regions by quarter'!AH20:AH20)+SUM('LG Regions by quarter'!AH37:AK37)</f>
        <v>2625</v>
      </c>
      <c r="G19" s="6"/>
      <c r="H19" s="6"/>
      <c r="I19" s="41">
        <f t="shared" si="0"/>
        <v>0.07802874743326489</v>
      </c>
    </row>
    <row r="20" spans="4:9" ht="15">
      <c r="D20" s="1"/>
      <c r="E20" s="1"/>
      <c r="F20" s="1"/>
      <c r="G20" s="1"/>
      <c r="H20" s="1"/>
      <c r="I20" s="1"/>
    </row>
    <row r="21" spans="4:9" ht="15">
      <c r="D21" s="1"/>
      <c r="E21" s="1"/>
      <c r="F21" s="1"/>
      <c r="G21" s="1"/>
      <c r="H21" s="1"/>
      <c r="I21" s="1"/>
    </row>
    <row r="22" spans="1:9" ht="15">
      <c r="A22" s="5" t="s">
        <v>12</v>
      </c>
      <c r="D22" s="40">
        <f>D5*100000/'LG Regions by quarter'!AE396</f>
        <v>85.56149732620321</v>
      </c>
      <c r="E22" s="40">
        <f>E5*100000/'LG Regions by quarter'!AI396</f>
        <v>124.85414235705952</v>
      </c>
      <c r="F22" s="40">
        <f>F5*100000/'LG Regions by quarter'!AM396</f>
        <v>107.75370581527936</v>
      </c>
      <c r="G22" s="1"/>
      <c r="H22" s="1"/>
      <c r="I22" s="8">
        <f aca="true" t="shared" si="1" ref="I22:I36">(F22-D22)/D22</f>
        <v>0.2593714367160775</v>
      </c>
    </row>
    <row r="23" spans="1:9" ht="15">
      <c r="A23" s="5" t="s">
        <v>11</v>
      </c>
      <c r="D23" s="40">
        <f>D6*100000/'LG Regions by quarter'!AE397</f>
        <v>37.51831326836104</v>
      </c>
      <c r="E23" s="40">
        <f>E6*100000/'LG Regions by quarter'!AI397</f>
        <v>39.52177414359165</v>
      </c>
      <c r="F23" s="40">
        <f>F6*100000/'LG Regions by quarter'!AM397</f>
        <v>51.110306541153754</v>
      </c>
      <c r="G23" s="1"/>
      <c r="H23" s="1"/>
      <c r="I23" s="8">
        <f t="shared" si="1"/>
        <v>0.3622762349568299</v>
      </c>
    </row>
    <row r="24" spans="1:9" ht="15">
      <c r="A24" s="4" t="s">
        <v>10</v>
      </c>
      <c r="D24" s="40">
        <f>D7*100000/'LG Regions by quarter'!AE398</f>
        <v>71.05442951491688</v>
      </c>
      <c r="E24" s="40">
        <f>E7*100000/'LG Regions by quarter'!AI398</f>
        <v>87.26625111308994</v>
      </c>
      <c r="F24" s="40">
        <f>F7*100000/'LG Regions by quarter'!AM398</f>
        <v>94.10997609215389</v>
      </c>
      <c r="G24" s="1"/>
      <c r="H24" s="1"/>
      <c r="I24" s="8">
        <f t="shared" si="1"/>
        <v>0.32447725968156316</v>
      </c>
    </row>
    <row r="25" spans="1:9" ht="15">
      <c r="A25" s="4" t="s">
        <v>9</v>
      </c>
      <c r="D25" s="40">
        <f>D8*100000/'LG Regions by quarter'!AE399</f>
        <v>53.9881574364333</v>
      </c>
      <c r="E25" s="40">
        <f>E8*100000/'LG Regions by quarter'!AI399</f>
        <v>57.921635434412266</v>
      </c>
      <c r="F25" s="40">
        <f>F8*100000/'LG Regions by quarter'!AM399</f>
        <v>60.353451150383464</v>
      </c>
      <c r="G25" s="1"/>
      <c r="H25" s="1"/>
      <c r="I25" s="8">
        <f t="shared" si="1"/>
        <v>0.11790166614678017</v>
      </c>
    </row>
    <row r="26" spans="1:9" ht="15">
      <c r="A26" s="3" t="s">
        <v>8</v>
      </c>
      <c r="D26" s="40">
        <f>D9*100000/'LG Regions by quarter'!AE400</f>
        <v>46.413502109704645</v>
      </c>
      <c r="E26" s="40">
        <f>E9*100000/'LG Regions by quarter'!AI400</f>
        <v>70.9812108559499</v>
      </c>
      <c r="F26" s="40">
        <f>F9*100000/'LG Regions by quarter'!AM400</f>
        <v>134.02061855670104</v>
      </c>
      <c r="G26" s="1"/>
      <c r="H26" s="1"/>
      <c r="I26" s="8">
        <f t="shared" si="1"/>
        <v>1.887535145267104</v>
      </c>
    </row>
    <row r="27" spans="1:9" ht="15">
      <c r="A27" s="3" t="s">
        <v>7</v>
      </c>
      <c r="D27" s="40">
        <f>D10*100000/'LG Regions by quarter'!AE401</f>
        <v>57.5</v>
      </c>
      <c r="E27" s="40">
        <f>E10*100000/'LG Regions by quarter'!AI401</f>
        <v>63.77708978328173</v>
      </c>
      <c r="F27" s="40">
        <f>F10*100000/'LG Regions by quarter'!AM401</f>
        <v>89.02439024390245</v>
      </c>
      <c r="G27" s="1"/>
      <c r="H27" s="1"/>
      <c r="I27" s="8">
        <f t="shared" si="1"/>
        <v>0.5482502651113469</v>
      </c>
    </row>
    <row r="28" spans="1:9" ht="15">
      <c r="A28" s="3" t="s">
        <v>6</v>
      </c>
      <c r="D28" s="40">
        <f>D11*100000/'LG Regions by quarter'!AE402</f>
        <v>61.36560069144339</v>
      </c>
      <c r="E28" s="40">
        <f>E11*100000/'LG Regions by quarter'!AI402</f>
        <v>65.18010291595198</v>
      </c>
      <c r="F28" s="40">
        <f>F11*100000/'LG Regions by quarter'!AM402</f>
        <v>72.88135593220339</v>
      </c>
      <c r="G28" s="1"/>
      <c r="H28" s="1"/>
      <c r="I28" s="8">
        <f t="shared" si="1"/>
        <v>0.1876581523036524</v>
      </c>
    </row>
    <row r="29" spans="1:9" ht="15">
      <c r="A29" s="3" t="s">
        <v>5</v>
      </c>
      <c r="D29" s="40">
        <f>D12*100000/'LG Regions by quarter'!AE403</f>
        <v>80.59701492537313</v>
      </c>
      <c r="E29" s="40">
        <f>E12*100000/'LG Regions by quarter'!AI403</f>
        <v>68.80540312368088</v>
      </c>
      <c r="F29" s="40">
        <f>F12*100000/'LG Regions by quarter'!AM403</f>
        <v>84.0615896795672</v>
      </c>
      <c r="G29" s="1"/>
      <c r="H29" s="1"/>
      <c r="I29" s="8">
        <f t="shared" si="1"/>
        <v>0.04298639046870427</v>
      </c>
    </row>
    <row r="30" spans="1:9" ht="15">
      <c r="A30" s="3" t="s">
        <v>4</v>
      </c>
      <c r="D30" s="40">
        <f>D13*100000/'LG Regions by quarter'!AE404</f>
        <v>29.78466492251962</v>
      </c>
      <c r="E30" s="40">
        <f>E13*100000/'LG Regions by quarter'!AI404</f>
        <v>36.8389780154486</v>
      </c>
      <c r="F30" s="40">
        <f>F13*100000/'LG Regions by quarter'!AM404</f>
        <v>49.03677758318739</v>
      </c>
      <c r="G30" s="1"/>
      <c r="H30" s="1"/>
      <c r="I30" s="8">
        <f t="shared" si="1"/>
        <v>0.6463766743976901</v>
      </c>
    </row>
    <row r="31" spans="1:9" ht="15">
      <c r="A31" s="3" t="s">
        <v>38</v>
      </c>
      <c r="D31" s="40">
        <f>D14*100000/'LG Regions by quarter'!AE405</f>
        <v>42.84727021423635</v>
      </c>
      <c r="E31" s="40">
        <f>E14*100000/'LG Regions by quarter'!AI405</f>
        <v>64.20765027322405</v>
      </c>
      <c r="F31" s="40">
        <f>F14*100000/'LG Regions by quarter'!AM405</f>
        <v>75.94086021505376</v>
      </c>
      <c r="G31" s="1"/>
      <c r="H31" s="1"/>
      <c r="I31" s="8">
        <f t="shared" si="1"/>
        <v>0.7723616892126256</v>
      </c>
    </row>
    <row r="32" spans="1:9" ht="15">
      <c r="A32" s="2" t="s">
        <v>3</v>
      </c>
      <c r="D32" s="40">
        <f>D15*100000/'LG Regions by quarter'!AE406</f>
        <v>62.244201909959074</v>
      </c>
      <c r="E32" s="40">
        <f>E15*100000/'LG Regions by quarter'!AI406</f>
        <v>56.82386268955174</v>
      </c>
      <c r="F32" s="40">
        <f>F15*100000/'LG Regions by quarter'!AM406</f>
        <v>63.39869281045752</v>
      </c>
      <c r="G32" s="1"/>
      <c r="H32" s="1"/>
      <c r="I32" s="8">
        <f t="shared" si="1"/>
        <v>0.01854776613841885</v>
      </c>
    </row>
    <row r="33" spans="1:9" ht="15">
      <c r="A33" s="2" t="s">
        <v>2</v>
      </c>
      <c r="D33" s="40">
        <f>D16*100000/'LG Regions by quarter'!AE407</f>
        <v>116.20795107033639</v>
      </c>
      <c r="E33" s="40">
        <f>E16*100000/'LG Regions by quarter'!AI407</f>
        <v>156.44171779141104</v>
      </c>
      <c r="F33" s="40">
        <f>F16*100000/'LG Regions by quarter'!AM407</f>
        <v>166.15384615384616</v>
      </c>
      <c r="G33" s="1"/>
      <c r="H33" s="1"/>
      <c r="I33" s="8">
        <f t="shared" si="1"/>
        <v>0.4297975708502025</v>
      </c>
    </row>
    <row r="34" spans="1:9" ht="15">
      <c r="A34" s="2" t="s">
        <v>1</v>
      </c>
      <c r="D34" s="40">
        <f>D17*100000/'LG Regions by quarter'!AE408</f>
        <v>84.18604651162791</v>
      </c>
      <c r="E34" s="40">
        <f>E17*100000/'LG Regions by quarter'!AI408</f>
        <v>97.62773722627738</v>
      </c>
      <c r="F34" s="40">
        <f>F17*100000/'LG Regions by quarter'!AM408</f>
        <v>91.43621766280107</v>
      </c>
      <c r="G34" s="1"/>
      <c r="H34" s="1"/>
      <c r="I34" s="8">
        <f t="shared" si="1"/>
        <v>0.08612081754155967</v>
      </c>
    </row>
    <row r="35" spans="1:9" ht="15">
      <c r="A35" s="2" t="s">
        <v>0</v>
      </c>
      <c r="D35" s="40">
        <f>D18*100000/'LG Regions by quarter'!AE409</f>
        <v>68.85919835560124</v>
      </c>
      <c r="E35" s="40">
        <f>E18*100000/'LG Regions by quarter'!AI409</f>
        <v>89.79591836734694</v>
      </c>
      <c r="F35" s="40">
        <f>F18*100000/'LG Regions by quarter'!AM409</f>
        <v>97.5609756097561</v>
      </c>
      <c r="G35" s="1"/>
      <c r="H35" s="1"/>
      <c r="I35" s="8">
        <f t="shared" si="1"/>
        <v>0.4168183472879504</v>
      </c>
    </row>
    <row r="36" spans="1:9" ht="15">
      <c r="A36" s="1" t="s">
        <v>16</v>
      </c>
      <c r="D36" s="42">
        <f>D19*100000/'LG Regions by quarter'!AE410</f>
        <v>52.98431142154623</v>
      </c>
      <c r="E36" s="42">
        <f>E19*100000/'LG Regions by quarter'!AI410</f>
        <v>53.73961218836565</v>
      </c>
      <c r="F36" s="42">
        <f>F19*100000/'LG Regions by quarter'!AM410</f>
        <v>54.757087131563026</v>
      </c>
      <c r="G36" s="6"/>
      <c r="H36" s="6"/>
      <c r="I36" s="41">
        <f t="shared" si="1"/>
        <v>0.03345850238408289</v>
      </c>
    </row>
    <row r="40" spans="2:19" ht="15">
      <c r="B40" t="s">
        <v>76</v>
      </c>
      <c r="C40" t="s">
        <v>85</v>
      </c>
      <c r="D40" t="s">
        <v>11</v>
      </c>
      <c r="E40" t="s">
        <v>10</v>
      </c>
      <c r="F40" t="s">
        <v>88</v>
      </c>
      <c r="G40" t="s">
        <v>8</v>
      </c>
      <c r="H40" t="s">
        <v>101</v>
      </c>
      <c r="I40" t="s">
        <v>6</v>
      </c>
      <c r="J40" t="s">
        <v>102</v>
      </c>
      <c r="K40" t="s">
        <v>4</v>
      </c>
      <c r="L40" t="s">
        <v>103</v>
      </c>
      <c r="M40" t="s">
        <v>3</v>
      </c>
      <c r="N40" t="s">
        <v>104</v>
      </c>
      <c r="O40" t="s">
        <v>1</v>
      </c>
      <c r="P40" t="s">
        <v>105</v>
      </c>
      <c r="Q40" t="s">
        <v>106</v>
      </c>
      <c r="R40" t="s">
        <v>107</v>
      </c>
      <c r="S40" t="s">
        <v>108</v>
      </c>
    </row>
    <row r="41" spans="2:19" ht="15">
      <c r="B41" s="49">
        <v>39600</v>
      </c>
      <c r="C41">
        <v>82</v>
      </c>
      <c r="D41">
        <v>388</v>
      </c>
      <c r="E41">
        <v>187</v>
      </c>
      <c r="F41">
        <v>105</v>
      </c>
      <c r="G41">
        <v>23</v>
      </c>
      <c r="H41">
        <v>69</v>
      </c>
      <c r="I41">
        <v>45</v>
      </c>
      <c r="J41">
        <v>95</v>
      </c>
      <c r="K41">
        <v>128</v>
      </c>
      <c r="L41">
        <v>60</v>
      </c>
      <c r="M41">
        <v>229</v>
      </c>
      <c r="N41">
        <v>18</v>
      </c>
      <c r="O41">
        <v>84</v>
      </c>
      <c r="P41">
        <v>39</v>
      </c>
      <c r="Q41">
        <v>7</v>
      </c>
      <c r="R41">
        <v>20</v>
      </c>
      <c r="S41">
        <v>1579</v>
      </c>
    </row>
    <row r="42" spans="2:19" ht="15">
      <c r="B42" s="49">
        <v>39692</v>
      </c>
      <c r="C42">
        <v>66</v>
      </c>
      <c r="D42">
        <v>390</v>
      </c>
      <c r="E42">
        <v>164</v>
      </c>
      <c r="F42">
        <v>72</v>
      </c>
      <c r="G42">
        <v>14</v>
      </c>
      <c r="H42">
        <v>57</v>
      </c>
      <c r="I42">
        <v>41</v>
      </c>
      <c r="J42">
        <v>93</v>
      </c>
      <c r="K42">
        <v>102</v>
      </c>
      <c r="L42">
        <v>50</v>
      </c>
      <c r="M42">
        <v>208</v>
      </c>
      <c r="N42">
        <v>15</v>
      </c>
      <c r="O42">
        <v>83</v>
      </c>
      <c r="P42">
        <v>39</v>
      </c>
      <c r="Q42">
        <v>16</v>
      </c>
      <c r="R42">
        <v>21</v>
      </c>
      <c r="S42">
        <v>1431</v>
      </c>
    </row>
    <row r="43" spans="2:19" ht="15">
      <c r="B43" s="49">
        <v>39783</v>
      </c>
      <c r="C43">
        <v>93</v>
      </c>
      <c r="D43">
        <v>375</v>
      </c>
      <c r="E43">
        <v>168</v>
      </c>
      <c r="F43">
        <v>104</v>
      </c>
      <c r="G43">
        <v>20</v>
      </c>
      <c r="H43">
        <v>59</v>
      </c>
      <c r="I43">
        <v>39</v>
      </c>
      <c r="J43">
        <v>123</v>
      </c>
      <c r="K43">
        <v>114</v>
      </c>
      <c r="L43">
        <v>56</v>
      </c>
      <c r="M43">
        <v>211</v>
      </c>
      <c r="N43">
        <v>15</v>
      </c>
      <c r="O43">
        <v>79</v>
      </c>
      <c r="P43">
        <v>33</v>
      </c>
      <c r="Q43">
        <v>12</v>
      </c>
      <c r="R43">
        <v>11</v>
      </c>
      <c r="S43">
        <v>1512</v>
      </c>
    </row>
    <row r="44" spans="2:19" ht="15">
      <c r="B44" s="49">
        <v>39873</v>
      </c>
      <c r="C44">
        <v>77</v>
      </c>
      <c r="D44">
        <v>313</v>
      </c>
      <c r="E44">
        <v>193</v>
      </c>
      <c r="F44">
        <v>100</v>
      </c>
      <c r="G44">
        <v>19</v>
      </c>
      <c r="H44">
        <v>61</v>
      </c>
      <c r="I44">
        <v>34</v>
      </c>
      <c r="J44">
        <v>97</v>
      </c>
      <c r="K44">
        <v>103</v>
      </c>
      <c r="L44">
        <v>65</v>
      </c>
      <c r="M44">
        <v>215</v>
      </c>
      <c r="N44">
        <v>28</v>
      </c>
      <c r="O44">
        <v>86</v>
      </c>
      <c r="P44">
        <v>37</v>
      </c>
      <c r="Q44">
        <v>12</v>
      </c>
      <c r="R44">
        <v>19</v>
      </c>
      <c r="S44">
        <v>1459</v>
      </c>
    </row>
    <row r="45" spans="2:19" ht="15">
      <c r="B45" s="49">
        <v>39965</v>
      </c>
      <c r="C45">
        <v>67</v>
      </c>
      <c r="D45">
        <v>375</v>
      </c>
      <c r="E45">
        <v>168</v>
      </c>
      <c r="F45">
        <v>96</v>
      </c>
      <c r="G45">
        <v>17</v>
      </c>
      <c r="H45">
        <v>35</v>
      </c>
      <c r="I45">
        <v>43</v>
      </c>
      <c r="J45">
        <v>97</v>
      </c>
      <c r="K45">
        <v>100</v>
      </c>
      <c r="L45">
        <v>49</v>
      </c>
      <c r="M45">
        <v>205</v>
      </c>
      <c r="N45">
        <v>9</v>
      </c>
      <c r="O45">
        <v>72</v>
      </c>
      <c r="P45">
        <v>43</v>
      </c>
      <c r="Q45">
        <v>0</v>
      </c>
      <c r="R45">
        <v>0</v>
      </c>
      <c r="S45">
        <v>1376</v>
      </c>
    </row>
    <row r="46" spans="2:19" ht="15">
      <c r="B46" s="49">
        <v>40057</v>
      </c>
      <c r="C46">
        <v>55</v>
      </c>
      <c r="D46">
        <v>320</v>
      </c>
      <c r="E46">
        <v>161</v>
      </c>
      <c r="F46">
        <v>84</v>
      </c>
      <c r="G46">
        <v>10</v>
      </c>
      <c r="H46">
        <v>47</v>
      </c>
      <c r="I46">
        <v>21</v>
      </c>
      <c r="J46">
        <v>97</v>
      </c>
      <c r="K46">
        <v>97</v>
      </c>
      <c r="L46">
        <v>43</v>
      </c>
      <c r="M46">
        <v>161</v>
      </c>
      <c r="N46">
        <v>13</v>
      </c>
      <c r="O46">
        <v>61</v>
      </c>
      <c r="P46">
        <v>26</v>
      </c>
      <c r="Q46">
        <v>20</v>
      </c>
      <c r="R46">
        <v>15</v>
      </c>
      <c r="S46">
        <v>1231</v>
      </c>
    </row>
    <row r="47" spans="2:19" ht="15">
      <c r="B47" s="49">
        <v>40148</v>
      </c>
      <c r="C47">
        <v>53</v>
      </c>
      <c r="D47">
        <v>312</v>
      </c>
      <c r="E47">
        <v>146</v>
      </c>
      <c r="F47">
        <v>59</v>
      </c>
      <c r="G47">
        <v>16</v>
      </c>
      <c r="H47">
        <v>41</v>
      </c>
      <c r="I47">
        <v>30</v>
      </c>
      <c r="J47">
        <v>79</v>
      </c>
      <c r="K47">
        <v>83</v>
      </c>
      <c r="L47">
        <v>35</v>
      </c>
      <c r="M47">
        <v>156</v>
      </c>
      <c r="N47">
        <v>26</v>
      </c>
      <c r="O47">
        <v>65</v>
      </c>
      <c r="P47">
        <v>26</v>
      </c>
      <c r="Q47">
        <v>4</v>
      </c>
      <c r="R47">
        <v>12</v>
      </c>
      <c r="S47">
        <v>1143</v>
      </c>
    </row>
    <row r="48" spans="2:19" ht="15">
      <c r="B48" s="49">
        <v>40238</v>
      </c>
      <c r="C48">
        <v>68</v>
      </c>
      <c r="D48">
        <v>274</v>
      </c>
      <c r="E48">
        <v>140</v>
      </c>
      <c r="F48">
        <v>71</v>
      </c>
      <c r="G48">
        <v>9</v>
      </c>
      <c r="H48">
        <v>49</v>
      </c>
      <c r="I48">
        <v>25</v>
      </c>
      <c r="J48">
        <v>88</v>
      </c>
      <c r="K48">
        <v>70</v>
      </c>
      <c r="L48">
        <v>59</v>
      </c>
      <c r="M48">
        <v>175</v>
      </c>
      <c r="N48">
        <v>14</v>
      </c>
      <c r="O48">
        <v>64</v>
      </c>
      <c r="P48">
        <v>35</v>
      </c>
      <c r="Q48">
        <v>6</v>
      </c>
      <c r="R48">
        <v>6</v>
      </c>
      <c r="S48">
        <v>1153</v>
      </c>
    </row>
    <row r="49" spans="2:19" ht="15">
      <c r="B49" s="49">
        <v>40330</v>
      </c>
      <c r="C49">
        <v>66</v>
      </c>
      <c r="D49">
        <v>271</v>
      </c>
      <c r="E49">
        <v>129</v>
      </c>
      <c r="F49">
        <v>70</v>
      </c>
      <c r="G49">
        <v>25</v>
      </c>
      <c r="H49">
        <v>49</v>
      </c>
      <c r="I49">
        <v>34</v>
      </c>
      <c r="J49">
        <v>69</v>
      </c>
      <c r="K49">
        <v>70</v>
      </c>
      <c r="L49">
        <v>25</v>
      </c>
      <c r="M49">
        <v>178</v>
      </c>
      <c r="N49">
        <v>0</v>
      </c>
      <c r="O49">
        <v>47</v>
      </c>
      <c r="P49">
        <v>25</v>
      </c>
      <c r="Q49">
        <v>15</v>
      </c>
      <c r="R49">
        <v>12</v>
      </c>
      <c r="S49">
        <v>1085</v>
      </c>
    </row>
    <row r="50" spans="2:19" ht="15">
      <c r="B50" s="49">
        <v>40422</v>
      </c>
      <c r="C50">
        <v>45</v>
      </c>
      <c r="D50">
        <v>252</v>
      </c>
      <c r="E50">
        <v>114</v>
      </c>
      <c r="F50">
        <v>75</v>
      </c>
      <c r="G50">
        <v>14</v>
      </c>
      <c r="H50">
        <v>34</v>
      </c>
      <c r="I50">
        <v>22</v>
      </c>
      <c r="J50">
        <v>80</v>
      </c>
      <c r="K50">
        <v>74</v>
      </c>
      <c r="L50">
        <v>40</v>
      </c>
      <c r="M50">
        <v>157</v>
      </c>
      <c r="N50">
        <v>10</v>
      </c>
      <c r="O50">
        <v>53</v>
      </c>
      <c r="P50">
        <v>13</v>
      </c>
      <c r="Q50">
        <v>13</v>
      </c>
      <c r="R50">
        <v>5</v>
      </c>
      <c r="S50">
        <v>1001</v>
      </c>
    </row>
    <row r="51" spans="2:19" ht="15">
      <c r="B51" s="49">
        <v>40513</v>
      </c>
      <c r="C51">
        <v>46</v>
      </c>
      <c r="D51">
        <v>235</v>
      </c>
      <c r="E51">
        <v>136</v>
      </c>
      <c r="F51">
        <v>61</v>
      </c>
      <c r="G51">
        <v>17</v>
      </c>
      <c r="H51">
        <v>48</v>
      </c>
      <c r="I51">
        <v>25</v>
      </c>
      <c r="J51">
        <v>90</v>
      </c>
      <c r="K51">
        <v>80</v>
      </c>
      <c r="L51">
        <v>52</v>
      </c>
      <c r="M51">
        <v>166</v>
      </c>
      <c r="N51">
        <v>10</v>
      </c>
      <c r="O51">
        <v>57</v>
      </c>
      <c r="P51">
        <v>21</v>
      </c>
      <c r="Q51">
        <v>8</v>
      </c>
      <c r="R51">
        <v>13</v>
      </c>
      <c r="S51">
        <v>1065</v>
      </c>
    </row>
    <row r="52" spans="2:19" ht="15">
      <c r="B52" s="49">
        <v>40603</v>
      </c>
      <c r="C52">
        <v>62</v>
      </c>
      <c r="D52">
        <v>241</v>
      </c>
      <c r="E52">
        <v>135</v>
      </c>
      <c r="F52">
        <v>84</v>
      </c>
      <c r="G52">
        <v>11</v>
      </c>
      <c r="H52">
        <v>38</v>
      </c>
      <c r="I52">
        <v>44</v>
      </c>
      <c r="J52">
        <v>86</v>
      </c>
      <c r="K52">
        <v>87</v>
      </c>
      <c r="L52">
        <v>38</v>
      </c>
      <c r="M52">
        <v>173</v>
      </c>
      <c r="N52">
        <v>17</v>
      </c>
      <c r="O52">
        <v>54</v>
      </c>
      <c r="P52">
        <v>23</v>
      </c>
      <c r="Q52">
        <v>9</v>
      </c>
      <c r="R52">
        <v>6</v>
      </c>
      <c r="S52">
        <v>1108</v>
      </c>
    </row>
    <row r="53" spans="2:19" ht="15">
      <c r="B53" s="49">
        <v>40695</v>
      </c>
      <c r="C53">
        <v>39</v>
      </c>
      <c r="D53">
        <v>306</v>
      </c>
      <c r="E53">
        <v>134</v>
      </c>
      <c r="F53">
        <v>73</v>
      </c>
      <c r="G53">
        <v>16</v>
      </c>
      <c r="H53">
        <v>41</v>
      </c>
      <c r="I53">
        <v>36</v>
      </c>
      <c r="J53">
        <v>76</v>
      </c>
      <c r="K53">
        <v>91</v>
      </c>
      <c r="L53">
        <v>50</v>
      </c>
      <c r="M53">
        <v>163</v>
      </c>
      <c r="N53">
        <v>14</v>
      </c>
      <c r="O53">
        <v>54</v>
      </c>
      <c r="P53">
        <v>16</v>
      </c>
      <c r="Q53">
        <v>8</v>
      </c>
      <c r="R53">
        <v>0</v>
      </c>
      <c r="S53">
        <v>1117</v>
      </c>
    </row>
    <row r="54" spans="2:19" ht="15">
      <c r="B54" s="49">
        <v>40787</v>
      </c>
      <c r="C54">
        <v>46</v>
      </c>
      <c r="D54">
        <v>297</v>
      </c>
      <c r="E54">
        <v>151</v>
      </c>
      <c r="F54">
        <v>76</v>
      </c>
      <c r="G54">
        <v>18</v>
      </c>
      <c r="H54">
        <v>50</v>
      </c>
      <c r="I54">
        <v>29</v>
      </c>
      <c r="J54">
        <v>66</v>
      </c>
      <c r="K54">
        <v>94</v>
      </c>
      <c r="L54">
        <v>27.5</v>
      </c>
      <c r="M54">
        <v>147</v>
      </c>
      <c r="N54">
        <v>10</v>
      </c>
      <c r="O54">
        <v>39</v>
      </c>
      <c r="P54">
        <v>16.5</v>
      </c>
      <c r="Q54">
        <v>16</v>
      </c>
      <c r="R54">
        <v>5.5</v>
      </c>
      <c r="S54">
        <v>1105</v>
      </c>
    </row>
    <row r="55" spans="2:19" ht="15">
      <c r="B55" s="49">
        <v>40878</v>
      </c>
      <c r="C55">
        <v>39</v>
      </c>
      <c r="D55">
        <v>249</v>
      </c>
      <c r="E55">
        <v>124</v>
      </c>
      <c r="F55">
        <v>64</v>
      </c>
      <c r="G55">
        <v>4</v>
      </c>
      <c r="H55">
        <v>38</v>
      </c>
      <c r="I55">
        <v>33</v>
      </c>
      <c r="J55">
        <v>53</v>
      </c>
      <c r="K55">
        <v>59</v>
      </c>
      <c r="L55">
        <v>28</v>
      </c>
      <c r="M55">
        <v>163</v>
      </c>
      <c r="N55">
        <v>4.5</v>
      </c>
      <c r="O55">
        <v>54</v>
      </c>
      <c r="P55">
        <v>25</v>
      </c>
      <c r="Q55">
        <v>13.5</v>
      </c>
      <c r="R55">
        <v>3</v>
      </c>
      <c r="S55">
        <v>982</v>
      </c>
    </row>
    <row r="56" spans="2:19" ht="15">
      <c r="B56" s="49">
        <v>40969</v>
      </c>
      <c r="C56">
        <v>48</v>
      </c>
      <c r="D56">
        <v>225</v>
      </c>
      <c r="E56">
        <v>114</v>
      </c>
      <c r="F56">
        <v>64</v>
      </c>
      <c r="G56">
        <v>4</v>
      </c>
      <c r="H56">
        <v>46</v>
      </c>
      <c r="I56">
        <v>29</v>
      </c>
      <c r="J56">
        <v>77</v>
      </c>
      <c r="K56">
        <v>84</v>
      </c>
      <c r="L56">
        <v>25</v>
      </c>
      <c r="M56">
        <v>162</v>
      </c>
      <c r="N56">
        <v>23</v>
      </c>
      <c r="O56">
        <v>53</v>
      </c>
      <c r="P56">
        <v>33</v>
      </c>
      <c r="Q56">
        <v>3</v>
      </c>
      <c r="R56">
        <v>1.5</v>
      </c>
      <c r="S56">
        <v>1017</v>
      </c>
    </row>
    <row r="57" spans="2:19" ht="15">
      <c r="B57" s="49">
        <v>41061</v>
      </c>
      <c r="C57">
        <v>52</v>
      </c>
      <c r="D57">
        <v>300</v>
      </c>
      <c r="E57">
        <v>127</v>
      </c>
      <c r="F57">
        <v>77</v>
      </c>
      <c r="G57">
        <v>15</v>
      </c>
      <c r="H57">
        <v>44</v>
      </c>
      <c r="I57">
        <v>30</v>
      </c>
      <c r="J57">
        <v>77</v>
      </c>
      <c r="K57">
        <v>91</v>
      </c>
      <c r="L57">
        <v>21.5</v>
      </c>
      <c r="M57">
        <v>166</v>
      </c>
      <c r="N57">
        <v>16</v>
      </c>
      <c r="O57">
        <v>61</v>
      </c>
      <c r="P57">
        <v>22</v>
      </c>
      <c r="Q57">
        <v>11.5</v>
      </c>
      <c r="R57">
        <v>4.5</v>
      </c>
      <c r="S57">
        <v>1139</v>
      </c>
    </row>
    <row r="58" spans="2:19" ht="15">
      <c r="B58" s="49">
        <v>41153</v>
      </c>
      <c r="C58">
        <v>48</v>
      </c>
      <c r="D58">
        <v>265</v>
      </c>
      <c r="E58">
        <v>135</v>
      </c>
      <c r="F58">
        <v>70</v>
      </c>
      <c r="G58">
        <v>7</v>
      </c>
      <c r="H58">
        <v>39</v>
      </c>
      <c r="I58">
        <v>35</v>
      </c>
      <c r="J58">
        <v>63</v>
      </c>
      <c r="K58">
        <v>103</v>
      </c>
      <c r="L58">
        <v>19.5</v>
      </c>
      <c r="M58">
        <v>129</v>
      </c>
      <c r="N58">
        <v>12</v>
      </c>
      <c r="O58">
        <v>63</v>
      </c>
      <c r="P58">
        <v>24</v>
      </c>
      <c r="Q58">
        <v>16</v>
      </c>
      <c r="R58">
        <v>3</v>
      </c>
      <c r="S58">
        <v>1050</v>
      </c>
    </row>
    <row r="59" spans="2:19" ht="15">
      <c r="B59" s="49">
        <v>41244</v>
      </c>
      <c r="C59">
        <v>67</v>
      </c>
      <c r="D59">
        <v>232</v>
      </c>
      <c r="E59">
        <v>114</v>
      </c>
      <c r="F59">
        <v>71</v>
      </c>
      <c r="G59">
        <v>5</v>
      </c>
      <c r="H59">
        <v>34</v>
      </c>
      <c r="I59">
        <v>35</v>
      </c>
      <c r="J59">
        <v>73</v>
      </c>
      <c r="K59">
        <v>72</v>
      </c>
      <c r="L59">
        <v>23</v>
      </c>
      <c r="M59">
        <v>148</v>
      </c>
      <c r="N59">
        <v>10</v>
      </c>
      <c r="O59">
        <v>53</v>
      </c>
      <c r="P59">
        <v>22</v>
      </c>
      <c r="Q59">
        <v>20</v>
      </c>
      <c r="R59">
        <v>3</v>
      </c>
      <c r="S59">
        <v>997</v>
      </c>
    </row>
    <row r="60" spans="2:19" ht="15">
      <c r="B60" s="49">
        <v>41334</v>
      </c>
      <c r="C60">
        <v>69</v>
      </c>
      <c r="D60">
        <v>250</v>
      </c>
      <c r="E60">
        <v>120</v>
      </c>
      <c r="F60">
        <v>62</v>
      </c>
      <c r="G60">
        <v>13</v>
      </c>
      <c r="H60">
        <v>48</v>
      </c>
      <c r="I60">
        <v>37</v>
      </c>
      <c r="J60">
        <v>80</v>
      </c>
      <c r="K60">
        <v>69</v>
      </c>
      <c r="L60">
        <v>28</v>
      </c>
      <c r="M60">
        <v>150</v>
      </c>
      <c r="N60">
        <v>15</v>
      </c>
      <c r="O60">
        <v>41</v>
      </c>
      <c r="P60">
        <v>22</v>
      </c>
      <c r="Q60">
        <v>12</v>
      </c>
      <c r="R60">
        <v>5</v>
      </c>
      <c r="S60">
        <v>1021</v>
      </c>
    </row>
    <row r="61" spans="2:19" ht="15">
      <c r="B61" s="49">
        <v>41426</v>
      </c>
      <c r="C61">
        <v>70</v>
      </c>
      <c r="D61">
        <v>313</v>
      </c>
      <c r="E61">
        <v>129</v>
      </c>
      <c r="F61">
        <v>79</v>
      </c>
      <c r="G61">
        <v>16</v>
      </c>
      <c r="H61">
        <v>42</v>
      </c>
      <c r="I61">
        <v>46</v>
      </c>
      <c r="J61">
        <v>66</v>
      </c>
      <c r="K61">
        <v>72</v>
      </c>
      <c r="L61">
        <v>35</v>
      </c>
      <c r="M61">
        <v>171</v>
      </c>
      <c r="N61">
        <v>17</v>
      </c>
      <c r="O61">
        <v>46</v>
      </c>
      <c r="P61">
        <v>27</v>
      </c>
      <c r="Q61">
        <v>12</v>
      </c>
      <c r="R61">
        <v>5</v>
      </c>
      <c r="S61">
        <v>1146</v>
      </c>
    </row>
    <row r="62" spans="2:19" ht="15">
      <c r="B62" s="49">
        <v>41518</v>
      </c>
      <c r="C62">
        <v>46</v>
      </c>
      <c r="D62">
        <v>282</v>
      </c>
      <c r="E62">
        <v>113</v>
      </c>
      <c r="F62">
        <v>90</v>
      </c>
      <c r="G62">
        <v>13</v>
      </c>
      <c r="H62">
        <v>35</v>
      </c>
      <c r="I62">
        <v>30</v>
      </c>
      <c r="J62">
        <v>76</v>
      </c>
      <c r="K62">
        <v>69</v>
      </c>
      <c r="L62">
        <v>46</v>
      </c>
      <c r="M62">
        <v>140</v>
      </c>
      <c r="N62">
        <v>9</v>
      </c>
      <c r="O62">
        <v>67</v>
      </c>
      <c r="P62">
        <v>21</v>
      </c>
      <c r="Q62">
        <v>15</v>
      </c>
      <c r="R62">
        <v>1</v>
      </c>
      <c r="S62">
        <v>1053</v>
      </c>
    </row>
    <row r="63" spans="2:19" ht="15">
      <c r="B63" s="49">
        <v>41609</v>
      </c>
      <c r="C63">
        <v>57</v>
      </c>
      <c r="D63">
        <v>295</v>
      </c>
      <c r="E63">
        <v>131</v>
      </c>
      <c r="F63">
        <v>83</v>
      </c>
      <c r="G63">
        <v>17</v>
      </c>
      <c r="H63">
        <v>45</v>
      </c>
      <c r="I63">
        <v>34</v>
      </c>
      <c r="J63">
        <v>63</v>
      </c>
      <c r="K63">
        <v>76</v>
      </c>
      <c r="L63">
        <v>25</v>
      </c>
      <c r="M63">
        <v>176</v>
      </c>
      <c r="N63">
        <v>11</v>
      </c>
      <c r="O63">
        <v>56</v>
      </c>
      <c r="P63">
        <v>21</v>
      </c>
      <c r="Q63">
        <v>12</v>
      </c>
      <c r="R63">
        <v>3</v>
      </c>
      <c r="S63">
        <v>1105</v>
      </c>
    </row>
    <row r="64" spans="2:19" ht="15">
      <c r="B64" s="49">
        <v>41699</v>
      </c>
      <c r="C64">
        <v>66</v>
      </c>
      <c r="D64">
        <v>254</v>
      </c>
      <c r="E64">
        <v>135</v>
      </c>
      <c r="F64">
        <v>73</v>
      </c>
      <c r="G64">
        <v>12</v>
      </c>
      <c r="H64">
        <v>41</v>
      </c>
      <c r="I64">
        <v>23</v>
      </c>
      <c r="J64">
        <v>80</v>
      </c>
      <c r="K64">
        <v>85</v>
      </c>
      <c r="L64">
        <v>42</v>
      </c>
      <c r="M64">
        <v>162</v>
      </c>
      <c r="N64">
        <v>11</v>
      </c>
      <c r="O64">
        <v>50</v>
      </c>
      <c r="P64">
        <v>27</v>
      </c>
      <c r="Q64">
        <v>16</v>
      </c>
      <c r="R64">
        <v>7</v>
      </c>
      <c r="S64">
        <v>1084</v>
      </c>
    </row>
    <row r="65" spans="2:19" ht="15">
      <c r="B65" s="49">
        <v>41791</v>
      </c>
      <c r="C65">
        <v>55</v>
      </c>
      <c r="D65">
        <v>333</v>
      </c>
      <c r="E65">
        <v>157</v>
      </c>
      <c r="F65">
        <v>70</v>
      </c>
      <c r="G65">
        <v>16</v>
      </c>
      <c r="H65">
        <v>52</v>
      </c>
      <c r="I65">
        <v>32</v>
      </c>
      <c r="J65">
        <v>73</v>
      </c>
      <c r="K65">
        <v>86</v>
      </c>
      <c r="L65">
        <v>33</v>
      </c>
      <c r="M65">
        <v>177</v>
      </c>
      <c r="N65">
        <v>13</v>
      </c>
      <c r="O65">
        <v>66</v>
      </c>
      <c r="P65">
        <v>24</v>
      </c>
      <c r="Q65">
        <v>16</v>
      </c>
      <c r="R65">
        <v>5</v>
      </c>
      <c r="S65">
        <v>1208</v>
      </c>
    </row>
    <row r="66" spans="2:19" ht="15">
      <c r="B66" s="49">
        <v>41883</v>
      </c>
      <c r="C66">
        <v>51</v>
      </c>
      <c r="D66">
        <v>302</v>
      </c>
      <c r="E66">
        <v>144</v>
      </c>
      <c r="F66">
        <v>66</v>
      </c>
      <c r="G66">
        <v>17</v>
      </c>
      <c r="H66">
        <v>34</v>
      </c>
      <c r="I66">
        <v>44</v>
      </c>
      <c r="J66">
        <v>62</v>
      </c>
      <c r="K66">
        <v>97</v>
      </c>
      <c r="L66">
        <v>28</v>
      </c>
      <c r="M66">
        <v>177</v>
      </c>
      <c r="N66">
        <v>11</v>
      </c>
      <c r="O66">
        <v>65</v>
      </c>
      <c r="P66">
        <v>20</v>
      </c>
      <c r="Q66">
        <v>23</v>
      </c>
      <c r="R66">
        <v>5</v>
      </c>
      <c r="S66">
        <v>1146</v>
      </c>
    </row>
    <row r="67" spans="2:19" ht="15">
      <c r="B67" s="49">
        <v>41974</v>
      </c>
      <c r="C67">
        <v>67</v>
      </c>
      <c r="D67">
        <v>307</v>
      </c>
      <c r="E67">
        <v>112</v>
      </c>
      <c r="F67">
        <v>73</v>
      </c>
      <c r="G67">
        <v>21</v>
      </c>
      <c r="H67">
        <v>39</v>
      </c>
      <c r="I67">
        <v>39</v>
      </c>
      <c r="J67">
        <v>93</v>
      </c>
      <c r="K67">
        <v>79</v>
      </c>
      <c r="L67">
        <v>34</v>
      </c>
      <c r="M67">
        <v>204</v>
      </c>
      <c r="N67">
        <v>12</v>
      </c>
      <c r="O67">
        <v>46</v>
      </c>
      <c r="P67">
        <v>23</v>
      </c>
      <c r="Q67">
        <v>21</v>
      </c>
      <c r="R67">
        <v>1</v>
      </c>
      <c r="S67">
        <v>1171</v>
      </c>
    </row>
    <row r="68" spans="2:19" ht="15">
      <c r="B68" s="49">
        <v>42064</v>
      </c>
      <c r="C68">
        <v>62</v>
      </c>
      <c r="D68">
        <v>295</v>
      </c>
      <c r="E68">
        <v>142</v>
      </c>
      <c r="F68">
        <v>84</v>
      </c>
      <c r="G68">
        <v>10</v>
      </c>
      <c r="H68">
        <v>49</v>
      </c>
      <c r="I68">
        <v>35</v>
      </c>
      <c r="J68">
        <v>74</v>
      </c>
      <c r="K68">
        <v>73</v>
      </c>
      <c r="L68">
        <v>34</v>
      </c>
      <c r="M68">
        <v>188</v>
      </c>
      <c r="N68">
        <v>10</v>
      </c>
      <c r="O68">
        <v>68</v>
      </c>
      <c r="P68">
        <v>27</v>
      </c>
      <c r="Q68">
        <v>15</v>
      </c>
      <c r="R68">
        <v>4</v>
      </c>
      <c r="S68">
        <v>1170</v>
      </c>
    </row>
    <row r="69" spans="2:19" ht="15">
      <c r="B69" s="49">
        <v>42156</v>
      </c>
      <c r="C69">
        <v>60</v>
      </c>
      <c r="D69">
        <v>332</v>
      </c>
      <c r="E69">
        <v>117</v>
      </c>
      <c r="F69">
        <v>74</v>
      </c>
      <c r="G69">
        <v>16</v>
      </c>
      <c r="H69">
        <v>49</v>
      </c>
      <c r="I69">
        <v>39</v>
      </c>
      <c r="J69">
        <v>75</v>
      </c>
      <c r="K69">
        <v>88</v>
      </c>
      <c r="L69">
        <v>30</v>
      </c>
      <c r="M69">
        <v>198</v>
      </c>
      <c r="N69">
        <v>12</v>
      </c>
      <c r="O69">
        <v>62</v>
      </c>
      <c r="P69">
        <v>29</v>
      </c>
      <c r="Q69">
        <v>13</v>
      </c>
      <c r="R69">
        <v>5</v>
      </c>
      <c r="S69">
        <v>1199</v>
      </c>
    </row>
    <row r="70" spans="2:19" ht="15">
      <c r="B70" s="49">
        <v>42248</v>
      </c>
      <c r="C70">
        <v>43</v>
      </c>
      <c r="D70">
        <v>403</v>
      </c>
      <c r="E70">
        <v>138</v>
      </c>
      <c r="F70">
        <v>63</v>
      </c>
      <c r="G70">
        <v>11</v>
      </c>
      <c r="H70">
        <v>46</v>
      </c>
      <c r="I70">
        <v>30</v>
      </c>
      <c r="J70">
        <v>88</v>
      </c>
      <c r="K70">
        <v>83</v>
      </c>
      <c r="L70">
        <v>30</v>
      </c>
      <c r="M70">
        <v>193</v>
      </c>
      <c r="N70">
        <v>15</v>
      </c>
      <c r="O70">
        <v>64</v>
      </c>
      <c r="P70">
        <v>24</v>
      </c>
      <c r="Q70">
        <v>20</v>
      </c>
      <c r="R70">
        <v>8</v>
      </c>
      <c r="S70">
        <v>1259</v>
      </c>
    </row>
    <row r="71" spans="2:19" ht="15">
      <c r="B71" s="49">
        <v>42339</v>
      </c>
      <c r="C71">
        <v>73</v>
      </c>
      <c r="D71">
        <v>362</v>
      </c>
      <c r="E71">
        <v>159</v>
      </c>
      <c r="F71">
        <v>75</v>
      </c>
      <c r="G71">
        <v>17</v>
      </c>
      <c r="H71">
        <v>35</v>
      </c>
      <c r="I71">
        <v>39</v>
      </c>
      <c r="J71">
        <v>82</v>
      </c>
      <c r="K71">
        <v>103</v>
      </c>
      <c r="L71">
        <v>48</v>
      </c>
      <c r="M71">
        <v>182</v>
      </c>
      <c r="N71">
        <v>18</v>
      </c>
      <c r="O71">
        <v>46</v>
      </c>
      <c r="P71">
        <v>23</v>
      </c>
      <c r="Q71">
        <v>29</v>
      </c>
      <c r="R71">
        <v>7</v>
      </c>
      <c r="S71">
        <v>1298</v>
      </c>
    </row>
    <row r="72" spans="2:19" ht="15">
      <c r="B72" s="49">
        <v>42430</v>
      </c>
      <c r="C72">
        <v>85</v>
      </c>
      <c r="D72">
        <v>315</v>
      </c>
      <c r="E72">
        <v>167</v>
      </c>
      <c r="F72">
        <v>85</v>
      </c>
      <c r="G72">
        <v>23</v>
      </c>
      <c r="H72">
        <v>52</v>
      </c>
      <c r="I72">
        <v>32</v>
      </c>
      <c r="J72">
        <v>91</v>
      </c>
      <c r="K72">
        <v>83</v>
      </c>
      <c r="L72">
        <v>47</v>
      </c>
      <c r="M72">
        <v>179</v>
      </c>
      <c r="N72">
        <v>14</v>
      </c>
      <c r="O72">
        <v>63</v>
      </c>
      <c r="P72">
        <v>27</v>
      </c>
      <c r="Q72">
        <v>21</v>
      </c>
      <c r="R72">
        <v>5</v>
      </c>
      <c r="S72">
        <v>1289</v>
      </c>
    </row>
    <row r="73" spans="2:19" ht="15">
      <c r="B73" s="49">
        <v>42522</v>
      </c>
      <c r="C73">
        <v>91</v>
      </c>
      <c r="D73">
        <v>398</v>
      </c>
      <c r="E73">
        <v>160</v>
      </c>
      <c r="F73">
        <v>105</v>
      </c>
      <c r="G73">
        <v>18</v>
      </c>
      <c r="H73">
        <v>53</v>
      </c>
      <c r="I73">
        <v>43</v>
      </c>
      <c r="J73">
        <v>77</v>
      </c>
      <c r="K73">
        <v>89</v>
      </c>
      <c r="L73">
        <v>61</v>
      </c>
      <c r="M73">
        <v>211</v>
      </c>
      <c r="N73">
        <v>15</v>
      </c>
      <c r="O73">
        <v>77</v>
      </c>
      <c r="P73">
        <v>45</v>
      </c>
      <c r="Q73">
        <v>11</v>
      </c>
      <c r="R73">
        <v>5</v>
      </c>
      <c r="S73">
        <v>1459</v>
      </c>
    </row>
    <row r="74" spans="2:19" ht="15">
      <c r="B74" s="49">
        <v>42614</v>
      </c>
      <c r="C74">
        <v>63</v>
      </c>
      <c r="D74">
        <v>461</v>
      </c>
      <c r="E74">
        <v>157</v>
      </c>
      <c r="F74">
        <v>99</v>
      </c>
      <c r="G74">
        <v>15</v>
      </c>
      <c r="H74">
        <v>45</v>
      </c>
      <c r="I74">
        <v>46</v>
      </c>
      <c r="J74">
        <v>83</v>
      </c>
      <c r="K74">
        <v>100</v>
      </c>
      <c r="L74">
        <v>38</v>
      </c>
      <c r="M74">
        <v>195</v>
      </c>
      <c r="N74">
        <v>9</v>
      </c>
      <c r="O74">
        <v>59</v>
      </c>
      <c r="P74">
        <v>28</v>
      </c>
      <c r="Q74">
        <v>26</v>
      </c>
      <c r="R74">
        <v>6</v>
      </c>
      <c r="S74">
        <v>1430</v>
      </c>
    </row>
    <row r="75" spans="2:19" ht="15">
      <c r="B75" s="49">
        <v>42705</v>
      </c>
      <c r="C75">
        <v>76</v>
      </c>
      <c r="D75">
        <v>368</v>
      </c>
      <c r="E75">
        <v>167</v>
      </c>
      <c r="F75">
        <v>96</v>
      </c>
      <c r="G75">
        <v>17</v>
      </c>
      <c r="H75">
        <v>45</v>
      </c>
      <c r="I75">
        <v>39</v>
      </c>
      <c r="J75">
        <v>89</v>
      </c>
      <c r="K75">
        <v>111</v>
      </c>
      <c r="L75">
        <v>47</v>
      </c>
      <c r="M75">
        <v>180</v>
      </c>
      <c r="N75">
        <v>17</v>
      </c>
      <c r="O75">
        <v>66</v>
      </c>
      <c r="P75">
        <v>23</v>
      </c>
      <c r="Q75">
        <v>28</v>
      </c>
      <c r="R75">
        <v>5</v>
      </c>
      <c r="S75">
        <v>1374</v>
      </c>
    </row>
    <row r="76" spans="2:19" ht="15">
      <c r="B76" s="49">
        <v>42795</v>
      </c>
      <c r="C76">
        <v>97</v>
      </c>
      <c r="D76">
        <v>390</v>
      </c>
      <c r="E76">
        <v>167</v>
      </c>
      <c r="F76">
        <v>108</v>
      </c>
      <c r="G76">
        <v>35</v>
      </c>
      <c r="H76">
        <v>58</v>
      </c>
      <c r="I76">
        <v>40</v>
      </c>
      <c r="J76">
        <v>85</v>
      </c>
      <c r="K76">
        <v>124</v>
      </c>
      <c r="L76">
        <v>52</v>
      </c>
      <c r="M76">
        <v>183</v>
      </c>
      <c r="N76">
        <v>12</v>
      </c>
      <c r="O76">
        <v>72</v>
      </c>
      <c r="P76">
        <v>37</v>
      </c>
      <c r="Q76">
        <v>20</v>
      </c>
      <c r="R76">
        <v>13</v>
      </c>
      <c r="S76">
        <v>1493</v>
      </c>
    </row>
    <row r="77" spans="2:19" ht="15">
      <c r="B77" s="49">
        <v>42887</v>
      </c>
      <c r="C77">
        <v>63</v>
      </c>
      <c r="D77">
        <v>425</v>
      </c>
      <c r="E77">
        <v>179</v>
      </c>
      <c r="F77">
        <v>90</v>
      </c>
      <c r="G77">
        <v>22</v>
      </c>
      <c r="H77">
        <v>47</v>
      </c>
      <c r="I77">
        <v>54</v>
      </c>
      <c r="J77">
        <v>95</v>
      </c>
      <c r="K77">
        <v>106</v>
      </c>
      <c r="L77">
        <v>48</v>
      </c>
      <c r="M77">
        <v>198</v>
      </c>
      <c r="N77">
        <v>15</v>
      </c>
      <c r="O77">
        <v>69</v>
      </c>
      <c r="P77">
        <v>32</v>
      </c>
      <c r="Q77">
        <v>15</v>
      </c>
      <c r="R77">
        <v>11</v>
      </c>
      <c r="S77">
        <v>1469</v>
      </c>
    </row>
    <row r="78" spans="2:19" ht="15">
      <c r="B78" s="49">
        <v>42979</v>
      </c>
      <c r="C78">
        <v>55</v>
      </c>
      <c r="D78">
        <v>468</v>
      </c>
      <c r="E78">
        <v>170</v>
      </c>
      <c r="F78">
        <v>86</v>
      </c>
      <c r="G78">
        <v>18</v>
      </c>
      <c r="H78">
        <v>49</v>
      </c>
      <c r="I78">
        <v>45</v>
      </c>
      <c r="J78">
        <v>75</v>
      </c>
      <c r="K78">
        <v>108</v>
      </c>
      <c r="L78">
        <v>47</v>
      </c>
      <c r="M78">
        <v>197</v>
      </c>
      <c r="N78">
        <v>9</v>
      </c>
      <c r="O78">
        <v>82</v>
      </c>
      <c r="P78">
        <v>37</v>
      </c>
      <c r="Q78">
        <v>27</v>
      </c>
      <c r="R78">
        <v>6</v>
      </c>
      <c r="S78">
        <v>1479</v>
      </c>
    </row>
    <row r="79" spans="2:19" ht="15">
      <c r="B79" s="49">
        <v>43070</v>
      </c>
      <c r="C79">
        <v>99</v>
      </c>
      <c r="D79">
        <v>409</v>
      </c>
      <c r="E79">
        <v>212</v>
      </c>
      <c r="F79">
        <v>93</v>
      </c>
      <c r="G79">
        <v>18</v>
      </c>
      <c r="H79">
        <v>36</v>
      </c>
      <c r="I79">
        <v>46</v>
      </c>
      <c r="J79">
        <v>86</v>
      </c>
      <c r="K79">
        <v>122</v>
      </c>
      <c r="L79">
        <v>54</v>
      </c>
      <c r="M79">
        <v>213</v>
      </c>
      <c r="N79">
        <v>21</v>
      </c>
      <c r="O79">
        <v>70</v>
      </c>
      <c r="P79">
        <v>36</v>
      </c>
      <c r="Q79">
        <v>22</v>
      </c>
      <c r="R79">
        <v>27</v>
      </c>
      <c r="S79">
        <v>1564</v>
      </c>
    </row>
    <row r="80" spans="2:19" ht="15">
      <c r="B80" s="49">
        <v>43160</v>
      </c>
      <c r="C80">
        <v>104</v>
      </c>
      <c r="D80">
        <v>447</v>
      </c>
      <c r="E80">
        <v>191</v>
      </c>
      <c r="F80">
        <v>94</v>
      </c>
      <c r="G80">
        <v>20</v>
      </c>
      <c r="H80">
        <v>59</v>
      </c>
      <c r="I80">
        <v>45</v>
      </c>
      <c r="J80">
        <v>96</v>
      </c>
      <c r="K80">
        <v>103</v>
      </c>
      <c r="L80">
        <v>50</v>
      </c>
      <c r="M80">
        <v>210</v>
      </c>
      <c r="N80">
        <v>24</v>
      </c>
      <c r="O80">
        <v>93</v>
      </c>
      <c r="P80">
        <v>48</v>
      </c>
      <c r="Q80">
        <v>14</v>
      </c>
      <c r="R80">
        <v>10</v>
      </c>
      <c r="S80">
        <v>1608</v>
      </c>
    </row>
    <row r="81" spans="2:19" ht="15">
      <c r="B81" s="49">
        <v>43252</v>
      </c>
      <c r="C81">
        <v>94</v>
      </c>
      <c r="D81">
        <v>442</v>
      </c>
      <c r="E81">
        <v>187</v>
      </c>
      <c r="F81">
        <v>105</v>
      </c>
      <c r="G81">
        <v>17</v>
      </c>
      <c r="H81">
        <v>50</v>
      </c>
      <c r="I81">
        <v>56</v>
      </c>
      <c r="J81">
        <v>82</v>
      </c>
      <c r="K81">
        <v>119</v>
      </c>
      <c r="L81">
        <v>51</v>
      </c>
      <c r="M81">
        <v>203</v>
      </c>
      <c r="N81">
        <v>12</v>
      </c>
      <c r="O81">
        <v>76</v>
      </c>
      <c r="P81">
        <v>42</v>
      </c>
      <c r="Q81">
        <v>13</v>
      </c>
      <c r="R81">
        <v>31</v>
      </c>
      <c r="S81">
        <v>1578</v>
      </c>
    </row>
    <row r="82" spans="2:19" ht="15">
      <c r="B82" s="49">
        <v>43344</v>
      </c>
      <c r="C82">
        <v>79</v>
      </c>
      <c r="D82">
        <v>404</v>
      </c>
      <c r="E82">
        <v>196</v>
      </c>
      <c r="F82">
        <v>91</v>
      </c>
      <c r="G82">
        <v>12</v>
      </c>
      <c r="H82">
        <v>53</v>
      </c>
      <c r="I82">
        <v>50</v>
      </c>
      <c r="J82">
        <v>96</v>
      </c>
      <c r="K82">
        <v>124</v>
      </c>
      <c r="L82">
        <v>41</v>
      </c>
      <c r="M82">
        <v>193</v>
      </c>
      <c r="N82">
        <v>12</v>
      </c>
      <c r="O82">
        <v>73</v>
      </c>
      <c r="P82">
        <v>33</v>
      </c>
      <c r="Q82">
        <v>19</v>
      </c>
      <c r="R82">
        <v>16</v>
      </c>
      <c r="S82">
        <v>1492</v>
      </c>
    </row>
    <row r="83" spans="2:19" ht="15">
      <c r="B83" s="49">
        <v>43435</v>
      </c>
      <c r="C83">
        <v>100</v>
      </c>
      <c r="D83">
        <v>435</v>
      </c>
      <c r="E83">
        <v>233</v>
      </c>
      <c r="F83">
        <v>108</v>
      </c>
      <c r="G83">
        <v>17</v>
      </c>
      <c r="H83">
        <v>65</v>
      </c>
      <c r="I83">
        <v>56</v>
      </c>
      <c r="J83">
        <v>87</v>
      </c>
      <c r="K83">
        <v>136</v>
      </c>
      <c r="L83">
        <v>47</v>
      </c>
      <c r="M83">
        <v>202</v>
      </c>
      <c r="N83">
        <v>18</v>
      </c>
      <c r="O83">
        <v>72</v>
      </c>
      <c r="P83">
        <v>37</v>
      </c>
      <c r="Q83">
        <v>16</v>
      </c>
      <c r="R83">
        <v>18</v>
      </c>
      <c r="S83">
        <v>1647</v>
      </c>
    </row>
    <row r="84" spans="2:19" ht="15">
      <c r="B84" s="49">
        <v>43525</v>
      </c>
      <c r="C84">
        <v>107</v>
      </c>
      <c r="D84">
        <v>369</v>
      </c>
      <c r="E84">
        <v>212</v>
      </c>
      <c r="F84">
        <v>123</v>
      </c>
      <c r="G84">
        <v>26</v>
      </c>
      <c r="H84">
        <v>68</v>
      </c>
      <c r="I84">
        <v>35</v>
      </c>
      <c r="J84">
        <v>110</v>
      </c>
      <c r="K84">
        <v>119</v>
      </c>
      <c r="L84">
        <v>57</v>
      </c>
      <c r="M84">
        <v>232</v>
      </c>
      <c r="N84">
        <v>17</v>
      </c>
      <c r="O84">
        <v>79</v>
      </c>
      <c r="P84">
        <v>55</v>
      </c>
      <c r="Q84">
        <v>21</v>
      </c>
      <c r="R84">
        <v>14</v>
      </c>
      <c r="S84">
        <v>1644</v>
      </c>
    </row>
    <row r="85" spans="2:19" ht="15">
      <c r="B85" s="49">
        <v>43617</v>
      </c>
      <c r="C85">
        <v>98</v>
      </c>
      <c r="D85">
        <v>456</v>
      </c>
      <c r="E85">
        <v>242</v>
      </c>
      <c r="F85">
        <v>135</v>
      </c>
      <c r="G85">
        <v>23</v>
      </c>
      <c r="H85">
        <v>65</v>
      </c>
      <c r="I85">
        <v>46</v>
      </c>
      <c r="J85">
        <v>94</v>
      </c>
      <c r="K85">
        <v>135</v>
      </c>
      <c r="L85">
        <v>61</v>
      </c>
      <c r="M85">
        <v>217</v>
      </c>
      <c r="N85">
        <v>14</v>
      </c>
      <c r="O85">
        <v>89</v>
      </c>
      <c r="P85">
        <v>42</v>
      </c>
      <c r="Q85">
        <v>22</v>
      </c>
      <c r="R85">
        <v>22</v>
      </c>
      <c r="S85">
        <v>1761</v>
      </c>
    </row>
    <row r="86" spans="2:19" ht="15">
      <c r="B86" s="49">
        <v>43709</v>
      </c>
      <c r="C86">
        <v>107</v>
      </c>
      <c r="D86">
        <v>416</v>
      </c>
      <c r="E86">
        <v>181</v>
      </c>
      <c r="F86">
        <v>120</v>
      </c>
      <c r="G86">
        <v>17</v>
      </c>
      <c r="H86">
        <v>48</v>
      </c>
      <c r="I86">
        <v>39</v>
      </c>
      <c r="J86">
        <v>104</v>
      </c>
      <c r="K86">
        <v>128</v>
      </c>
      <c r="L86">
        <v>59</v>
      </c>
      <c r="M86">
        <v>184</v>
      </c>
      <c r="N86">
        <v>21</v>
      </c>
      <c r="O86">
        <v>67</v>
      </c>
      <c r="P86">
        <v>46</v>
      </c>
      <c r="Q86">
        <v>23</v>
      </c>
      <c r="R86">
        <v>31</v>
      </c>
      <c r="S86">
        <v>1591</v>
      </c>
    </row>
    <row r="87" spans="2:19" ht="15">
      <c r="B87" s="49">
        <v>43800</v>
      </c>
      <c r="C87">
        <v>104</v>
      </c>
      <c r="D87">
        <v>460</v>
      </c>
      <c r="E87">
        <v>201</v>
      </c>
      <c r="F87">
        <v>124</v>
      </c>
      <c r="G87">
        <v>16</v>
      </c>
      <c r="H87">
        <v>63</v>
      </c>
      <c r="I87">
        <v>43</v>
      </c>
      <c r="J87">
        <v>103</v>
      </c>
      <c r="K87">
        <v>124</v>
      </c>
      <c r="L87">
        <v>47</v>
      </c>
      <c r="M87">
        <v>190</v>
      </c>
      <c r="N87">
        <v>11</v>
      </c>
      <c r="O87">
        <v>82</v>
      </c>
      <c r="P87">
        <v>30</v>
      </c>
      <c r="Q87">
        <v>24</v>
      </c>
      <c r="R87">
        <v>18</v>
      </c>
      <c r="S87">
        <v>1640</v>
      </c>
    </row>
    <row r="88" spans="2:19" ht="15">
      <c r="B88" s="49">
        <v>43891</v>
      </c>
      <c r="C88">
        <v>99</v>
      </c>
      <c r="D88">
        <v>376</v>
      </c>
      <c r="E88">
        <v>225</v>
      </c>
      <c r="F88">
        <v>119</v>
      </c>
      <c r="G88">
        <v>18</v>
      </c>
      <c r="H88">
        <v>62</v>
      </c>
      <c r="I88">
        <v>43</v>
      </c>
      <c r="J88">
        <v>107</v>
      </c>
      <c r="K88">
        <v>129</v>
      </c>
      <c r="L88">
        <v>67</v>
      </c>
      <c r="M88">
        <v>212</v>
      </c>
      <c r="N88">
        <v>24</v>
      </c>
      <c r="O88">
        <v>88</v>
      </c>
      <c r="P88">
        <v>50</v>
      </c>
      <c r="Q88">
        <v>12</v>
      </c>
      <c r="R88">
        <v>12</v>
      </c>
      <c r="S88">
        <v>1643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Zealand Transport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Graham</dc:creator>
  <cp:keywords/>
  <dc:description/>
  <cp:lastModifiedBy>Paul Graham</cp:lastModifiedBy>
  <cp:lastPrinted>2017-02-07T05:02:22Z</cp:lastPrinted>
  <dcterms:created xsi:type="dcterms:W3CDTF">2014-01-23T23:44:01Z</dcterms:created>
  <dcterms:modified xsi:type="dcterms:W3CDTF">2021-03-29T04:59:00Z</dcterms:modified>
  <cp:category/>
  <cp:version/>
  <cp:contentType/>
  <cp:contentStatus/>
</cp:coreProperties>
</file>