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4_{338D0145-032D-4CE1-9A56-20BC0AB904A3}" xr6:coauthVersionLast="41" xr6:coauthVersionMax="41" xr10:uidLastSave="{00000000-0000-0000-0000-000000000000}"/>
  <bookViews>
    <workbookView xWindow="-110" yWindow="-110" windowWidth="19420" windowHeight="10420" tabRatio="843" xr2:uid="{00000000-000D-0000-FFFF-FFFF00000000}"/>
  </bookViews>
  <sheets>
    <sheet name="Contents" sheetId="38" r:id="rId1"/>
    <sheet name="Table 1" sheetId="39" r:id="rId2"/>
    <sheet name="Table 2" sheetId="4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9" l="1"/>
  <c r="F22" i="39" l="1"/>
  <c r="E22" i="39"/>
  <c r="D22" i="39"/>
  <c r="C22" i="39"/>
</calcChain>
</file>

<file path=xl/sharedStrings.xml><?xml version="1.0" encoding="utf-8"?>
<sst xmlns="http://schemas.openxmlformats.org/spreadsheetml/2006/main" count="113" uniqueCount="55">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</sst>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Normal="100" workbookViewId="0">
      <selection activeCell="A4" sqref="A4"/>
    </sheetView>
  </sheetViews>
  <sheetFormatPr defaultRowHeight="14.5" x14ac:dyDescent="0.35"/>
  <cols>
    <col min="1" max="1" width="5.453125" customWidth="1"/>
    <col min="2" max="2" width="62.26953125" customWidth="1"/>
    <col min="3" max="4" width="9.1796875" customWidth="1"/>
  </cols>
  <sheetData>
    <row r="1" spans="1:27" s="16" customFormat="1" ht="31" x14ac:dyDescent="0.7">
      <c r="A1" s="1" t="s">
        <v>30</v>
      </c>
      <c r="B1" s="2"/>
    </row>
    <row r="2" spans="1:27" ht="15.5" x14ac:dyDescent="0.35">
      <c r="A2" s="32" t="s">
        <v>54</v>
      </c>
      <c r="B2" s="2"/>
    </row>
    <row r="3" spans="1:27" ht="15.5" x14ac:dyDescent="0.35">
      <c r="A3" s="8" t="s">
        <v>2</v>
      </c>
      <c r="B3" s="2"/>
    </row>
    <row r="4" spans="1:27" ht="15.5" x14ac:dyDescent="0.35">
      <c r="A4" s="2"/>
      <c r="B4" s="2"/>
    </row>
    <row r="5" spans="1:27" ht="15.5" x14ac:dyDescent="0.35">
      <c r="A5" s="3" t="s">
        <v>1</v>
      </c>
      <c r="B5" s="2"/>
    </row>
    <row r="6" spans="1:27" x14ac:dyDescent="0.35">
      <c r="A6" s="3"/>
      <c r="B6" s="15"/>
    </row>
    <row r="7" spans="1:27" x14ac:dyDescent="0.35">
      <c r="A7" s="7">
        <v>1</v>
      </c>
      <c r="B7" s="20" t="s">
        <v>22</v>
      </c>
      <c r="C7" s="7"/>
      <c r="D7" s="6"/>
      <c r="E7" s="7"/>
    </row>
    <row r="8" spans="1:27" x14ac:dyDescent="0.35">
      <c r="A8" s="7">
        <v>2</v>
      </c>
      <c r="B8" s="20" t="s">
        <v>31</v>
      </c>
      <c r="C8" s="7"/>
      <c r="D8" s="6"/>
      <c r="E8" s="7"/>
    </row>
    <row r="10" spans="1:27" x14ac:dyDescent="0.35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5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x14ac:dyDescent="0.35">
      <c r="B12" s="27" t="s">
        <v>32</v>
      </c>
      <c r="C12" s="13"/>
    </row>
    <row r="13" spans="1:27" x14ac:dyDescent="0.35">
      <c r="B13" t="s">
        <v>33</v>
      </c>
      <c r="C13" s="12"/>
    </row>
    <row r="14" spans="1:27" x14ac:dyDescent="0.35">
      <c r="B14" t="s">
        <v>34</v>
      </c>
      <c r="C14" s="12"/>
    </row>
    <row r="15" spans="1:27" s="11" customFormat="1" ht="7.15" customHeight="1" x14ac:dyDescent="0.35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x14ac:dyDescent="0.35">
      <c r="B16" s="28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x14ac:dyDescent="0.35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x14ac:dyDescent="0.35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3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3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3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x14ac:dyDescent="0.35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x14ac:dyDescent="0.35">
      <c r="B23" s="28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x14ac:dyDescent="0.35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x14ac:dyDescent="0.35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5" customHeight="1" x14ac:dyDescent="0.35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x14ac:dyDescent="0.35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x14ac:dyDescent="0.35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3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3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3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3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3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 xr:uid="{00000000-0004-0000-0000-000000000000}"/>
    <hyperlink ref="B30" r:id="rId1" xr:uid="{00000000-0004-0000-0000-000001000000}"/>
    <hyperlink ref="B7" location="'Table 1'!A1" display="Total WoF/CoF-A/CoF-B volumes by region" xr:uid="{00000000-0004-0000-0000-000002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A2" sqref="A2"/>
    </sheetView>
  </sheetViews>
  <sheetFormatPr defaultRowHeight="14.5" x14ac:dyDescent="0.35"/>
  <cols>
    <col min="1" max="1" width="3.26953125" customWidth="1"/>
    <col min="2" max="2" width="22.7265625" style="9" customWidth="1"/>
    <col min="3" max="6" width="12.7265625" style="9" customWidth="1"/>
  </cols>
  <sheetData>
    <row r="1" spans="1:6" x14ac:dyDescent="0.35">
      <c r="A1" s="70" t="s">
        <v>4</v>
      </c>
      <c r="B1" s="70"/>
      <c r="C1" s="10"/>
      <c r="D1"/>
      <c r="E1"/>
      <c r="F1"/>
    </row>
    <row r="2" spans="1:6" x14ac:dyDescent="0.35">
      <c r="B2" s="4"/>
      <c r="C2" s="4"/>
      <c r="D2"/>
      <c r="E2"/>
      <c r="F2"/>
    </row>
    <row r="3" spans="1:6" x14ac:dyDescent="0.35">
      <c r="A3" s="31" t="s">
        <v>29</v>
      </c>
      <c r="B3" s="31"/>
      <c r="C3" s="4"/>
      <c r="D3"/>
      <c r="E3"/>
      <c r="F3"/>
    </row>
    <row r="4" spans="1:6" ht="15.5" x14ac:dyDescent="0.35">
      <c r="A4" s="32" t="str">
        <f>Contents!A2</f>
        <v>Month: April 2020</v>
      </c>
      <c r="B4" s="2"/>
      <c r="C4" s="21"/>
      <c r="D4" s="21"/>
      <c r="E4" s="21"/>
      <c r="F4" s="21"/>
    </row>
    <row r="5" spans="1:6" x14ac:dyDescent="0.35">
      <c r="B5" s="17"/>
      <c r="C5" s="17"/>
      <c r="D5" s="17"/>
      <c r="E5" s="17"/>
      <c r="F5" s="17"/>
    </row>
    <row r="6" spans="1:6" ht="15" customHeight="1" x14ac:dyDescent="0.35">
      <c r="A6" s="71" t="s">
        <v>47</v>
      </c>
      <c r="B6" s="72"/>
      <c r="C6" s="22" t="s">
        <v>8</v>
      </c>
      <c r="D6" s="22" t="s">
        <v>23</v>
      </c>
      <c r="E6" s="22" t="s">
        <v>24</v>
      </c>
      <c r="F6" s="72" t="s">
        <v>3</v>
      </c>
    </row>
    <row r="7" spans="1:6" ht="15" customHeight="1" x14ac:dyDescent="0.35">
      <c r="A7" s="73" t="s">
        <v>9</v>
      </c>
      <c r="B7" s="74"/>
      <c r="C7" s="33">
        <v>1714</v>
      </c>
      <c r="D7" s="33">
        <v>19</v>
      </c>
      <c r="E7" s="33">
        <v>506</v>
      </c>
      <c r="F7" s="34">
        <v>2239</v>
      </c>
    </row>
    <row r="8" spans="1:6" ht="15" customHeight="1" x14ac:dyDescent="0.35">
      <c r="A8" s="68" t="s">
        <v>10</v>
      </c>
      <c r="B8" s="69"/>
      <c r="C8" s="33">
        <v>18899</v>
      </c>
      <c r="D8" s="33">
        <v>781</v>
      </c>
      <c r="E8" s="33">
        <v>3393</v>
      </c>
      <c r="F8" s="34">
        <v>23073</v>
      </c>
    </row>
    <row r="9" spans="1:6" ht="15" customHeight="1" x14ac:dyDescent="0.35">
      <c r="A9" s="68" t="s">
        <v>11</v>
      </c>
      <c r="B9" s="69"/>
      <c r="C9" s="33">
        <v>7582</v>
      </c>
      <c r="D9" s="33">
        <v>92</v>
      </c>
      <c r="E9" s="33">
        <v>1614</v>
      </c>
      <c r="F9" s="34">
        <v>9288</v>
      </c>
    </row>
    <row r="10" spans="1:6" ht="15" customHeight="1" x14ac:dyDescent="0.35">
      <c r="A10" s="68" t="s">
        <v>12</v>
      </c>
      <c r="B10" s="69"/>
      <c r="C10" s="33">
        <v>4544</v>
      </c>
      <c r="D10" s="33">
        <v>50</v>
      </c>
      <c r="E10" s="33">
        <v>1231</v>
      </c>
      <c r="F10" s="34">
        <v>5825</v>
      </c>
    </row>
    <row r="11" spans="1:6" ht="15" customHeight="1" x14ac:dyDescent="0.35">
      <c r="A11" s="68" t="s">
        <v>13</v>
      </c>
      <c r="B11" s="69"/>
      <c r="C11" s="33">
        <v>504</v>
      </c>
      <c r="D11" s="33">
        <v>4</v>
      </c>
      <c r="E11" s="33">
        <v>165</v>
      </c>
      <c r="F11" s="34">
        <v>673</v>
      </c>
    </row>
    <row r="12" spans="1:6" ht="15" customHeight="1" x14ac:dyDescent="0.35">
      <c r="A12" s="68" t="s">
        <v>14</v>
      </c>
      <c r="B12" s="69"/>
      <c r="C12" s="33">
        <v>3007</v>
      </c>
      <c r="D12" s="33">
        <v>20</v>
      </c>
      <c r="E12" s="33">
        <v>614</v>
      </c>
      <c r="F12" s="34">
        <v>3641</v>
      </c>
    </row>
    <row r="13" spans="1:6" ht="15" customHeight="1" x14ac:dyDescent="0.35">
      <c r="A13" s="68" t="s">
        <v>15</v>
      </c>
      <c r="B13" s="69"/>
      <c r="C13" s="33">
        <v>1877</v>
      </c>
      <c r="D13" s="33">
        <v>21</v>
      </c>
      <c r="E13" s="33">
        <v>424</v>
      </c>
      <c r="F13" s="34">
        <v>2322</v>
      </c>
    </row>
    <row r="14" spans="1:6" ht="15" customHeight="1" x14ac:dyDescent="0.35">
      <c r="A14" s="68" t="s">
        <v>16</v>
      </c>
      <c r="B14" s="69"/>
      <c r="C14" s="33">
        <v>3726</v>
      </c>
      <c r="D14" s="33">
        <v>37</v>
      </c>
      <c r="E14" s="33">
        <v>837</v>
      </c>
      <c r="F14" s="34">
        <v>4600</v>
      </c>
    </row>
    <row r="15" spans="1:6" ht="15" customHeight="1" x14ac:dyDescent="0.35">
      <c r="A15" s="68" t="s">
        <v>17</v>
      </c>
      <c r="B15" s="69"/>
      <c r="C15" s="33">
        <v>6505</v>
      </c>
      <c r="D15" s="33">
        <v>243</v>
      </c>
      <c r="E15" s="33">
        <v>797</v>
      </c>
      <c r="F15" s="34">
        <v>7545</v>
      </c>
    </row>
    <row r="16" spans="1:6" ht="15" customHeight="1" x14ac:dyDescent="0.35">
      <c r="A16" s="68" t="s">
        <v>18</v>
      </c>
      <c r="B16" s="69"/>
      <c r="C16" s="33">
        <v>830</v>
      </c>
      <c r="D16" s="33">
        <v>7</v>
      </c>
      <c r="E16" s="33">
        <v>150</v>
      </c>
      <c r="F16" s="34">
        <v>987</v>
      </c>
    </row>
    <row r="17" spans="1:6" ht="15" customHeight="1" x14ac:dyDescent="0.35">
      <c r="A17" s="68" t="s">
        <v>49</v>
      </c>
      <c r="B17" s="69"/>
      <c r="C17" s="33">
        <v>2088</v>
      </c>
      <c r="D17" s="33">
        <v>10</v>
      </c>
      <c r="E17" s="33">
        <v>269</v>
      </c>
      <c r="F17" s="34">
        <v>2367</v>
      </c>
    </row>
    <row r="18" spans="1:6" ht="15" customHeight="1" x14ac:dyDescent="0.35">
      <c r="A18" s="68" t="s">
        <v>19</v>
      </c>
      <c r="B18" s="69"/>
      <c r="C18" s="33">
        <v>663</v>
      </c>
      <c r="D18" s="33">
        <v>1</v>
      </c>
      <c r="E18" s="33">
        <v>112</v>
      </c>
      <c r="F18" s="34">
        <v>776</v>
      </c>
    </row>
    <row r="19" spans="1:6" ht="15" customHeight="1" x14ac:dyDescent="0.35">
      <c r="A19" s="68" t="s">
        <v>50</v>
      </c>
      <c r="B19" s="69"/>
      <c r="C19" s="33">
        <v>10337</v>
      </c>
      <c r="D19" s="33">
        <v>291</v>
      </c>
      <c r="E19" s="33">
        <v>2028</v>
      </c>
      <c r="F19" s="34">
        <v>12656</v>
      </c>
    </row>
    <row r="20" spans="1:6" ht="15" customHeight="1" x14ac:dyDescent="0.35">
      <c r="A20" s="68" t="s">
        <v>20</v>
      </c>
      <c r="B20" s="69"/>
      <c r="C20" s="37">
        <v>4567</v>
      </c>
      <c r="D20" s="33">
        <v>88</v>
      </c>
      <c r="E20" s="33">
        <v>758</v>
      </c>
      <c r="F20" s="34">
        <v>5413</v>
      </c>
    </row>
    <row r="21" spans="1:6" ht="15.75" customHeight="1" thickBot="1" x14ac:dyDescent="0.4">
      <c r="A21" s="64" t="s">
        <v>21</v>
      </c>
      <c r="B21" s="65"/>
      <c r="C21" s="45">
        <v>2110</v>
      </c>
      <c r="D21" s="41">
        <v>28</v>
      </c>
      <c r="E21" s="41">
        <v>689</v>
      </c>
      <c r="F21" s="42">
        <v>2827</v>
      </c>
    </row>
    <row r="22" spans="1:6" ht="15.75" customHeight="1" thickTop="1" x14ac:dyDescent="0.35">
      <c r="A22" s="66" t="s">
        <v>53</v>
      </c>
      <c r="B22" s="67"/>
      <c r="C22" s="40">
        <f>SUM(C7:C21)</f>
        <v>68953</v>
      </c>
      <c r="D22" s="40">
        <f>SUM(D7:D21)</f>
        <v>1692</v>
      </c>
      <c r="E22" s="40">
        <f>SUM(E7:E21)</f>
        <v>13587</v>
      </c>
      <c r="F22" s="53">
        <f>SUM(F7:F21)</f>
        <v>84232</v>
      </c>
    </row>
    <row r="23" spans="1:6" x14ac:dyDescent="0.35">
      <c r="B23" s="17"/>
      <c r="C23" s="17"/>
      <c r="D23" s="17"/>
      <c r="E23" s="17"/>
      <c r="F23" s="17"/>
    </row>
    <row r="24" spans="1:6" x14ac:dyDescent="0.35">
      <c r="A24" s="29" t="s">
        <v>46</v>
      </c>
      <c r="B24" s="30" t="s">
        <v>48</v>
      </c>
      <c r="D24" s="17"/>
      <c r="E24" s="17"/>
      <c r="F24" s="17"/>
    </row>
    <row r="25" spans="1:6" x14ac:dyDescent="0.35">
      <c r="A25" s="35" t="s">
        <v>51</v>
      </c>
      <c r="B25" s="30" t="s">
        <v>52</v>
      </c>
    </row>
    <row r="26" spans="1:6" x14ac:dyDescent="0.35">
      <c r="A26" s="35"/>
      <c r="B26" s="30"/>
    </row>
    <row r="27" spans="1:6" x14ac:dyDescent="0.35">
      <c r="B27" s="19" t="s">
        <v>6</v>
      </c>
    </row>
  </sheetData>
  <hyperlinks>
    <hyperlink ref="B27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zoomScaleNormal="100" workbookViewId="0">
      <selection activeCell="A2" sqref="A2"/>
    </sheetView>
  </sheetViews>
  <sheetFormatPr defaultRowHeight="14.5" x14ac:dyDescent="0.35"/>
  <cols>
    <col min="1" max="1" width="4.26953125" customWidth="1"/>
    <col min="2" max="2" width="22.7265625" style="17" customWidth="1"/>
    <col min="3" max="11" width="6.7265625" style="17" customWidth="1"/>
    <col min="12" max="12" width="4.26953125" customWidth="1"/>
    <col min="13" max="13" width="7" customWidth="1"/>
    <col min="14" max="14" width="22.7265625" customWidth="1"/>
    <col min="21" max="21" width="2.1796875" customWidth="1"/>
  </cols>
  <sheetData>
    <row r="1" spans="1:20" x14ac:dyDescent="0.35">
      <c r="A1" s="36" t="s">
        <v>5</v>
      </c>
      <c r="B1" s="36"/>
    </row>
    <row r="2" spans="1:20" x14ac:dyDescent="0.35">
      <c r="B2" s="4"/>
    </row>
    <row r="3" spans="1:20" x14ac:dyDescent="0.35">
      <c r="A3" s="31" t="s">
        <v>31</v>
      </c>
      <c r="B3" s="31"/>
    </row>
    <row r="4" spans="1:20" ht="15.5" x14ac:dyDescent="0.35">
      <c r="A4" s="32" t="s">
        <v>54</v>
      </c>
      <c r="B4" s="2"/>
    </row>
    <row r="5" spans="1:20" x14ac:dyDescent="0.35">
      <c r="A5" s="32"/>
      <c r="B5" s="32"/>
    </row>
    <row r="6" spans="1:20" x14ac:dyDescent="0.35">
      <c r="A6" s="87" t="s">
        <v>47</v>
      </c>
      <c r="B6" s="88"/>
      <c r="C6" s="86" t="s">
        <v>8</v>
      </c>
      <c r="D6" s="86"/>
      <c r="E6" s="86"/>
      <c r="F6" s="86" t="s">
        <v>23</v>
      </c>
      <c r="G6" s="86"/>
      <c r="H6" s="86"/>
      <c r="I6" s="86" t="s">
        <v>24</v>
      </c>
      <c r="J6" s="86"/>
      <c r="K6" s="86"/>
      <c r="M6" s="77" t="s">
        <v>47</v>
      </c>
      <c r="N6" s="78"/>
      <c r="O6" s="86" t="s">
        <v>8</v>
      </c>
      <c r="P6" s="86"/>
      <c r="Q6" s="86" t="s">
        <v>23</v>
      </c>
      <c r="R6" s="86"/>
      <c r="S6" s="86" t="s">
        <v>24</v>
      </c>
      <c r="T6" s="86"/>
    </row>
    <row r="7" spans="1:20" x14ac:dyDescent="0.35">
      <c r="A7" s="75"/>
      <c r="B7" s="89"/>
      <c r="C7" s="56" t="s">
        <v>25</v>
      </c>
      <c r="D7" s="22" t="s">
        <v>26</v>
      </c>
      <c r="E7" s="57" t="s">
        <v>3</v>
      </c>
      <c r="F7" s="56" t="s">
        <v>25</v>
      </c>
      <c r="G7" s="22" t="s">
        <v>26</v>
      </c>
      <c r="H7" s="57" t="s">
        <v>3</v>
      </c>
      <c r="I7" s="56" t="s">
        <v>25</v>
      </c>
      <c r="J7" s="22" t="s">
        <v>26</v>
      </c>
      <c r="K7" s="57" t="s">
        <v>3</v>
      </c>
      <c r="M7" s="79"/>
      <c r="N7" s="80"/>
      <c r="O7" s="43" t="s">
        <v>27</v>
      </c>
      <c r="P7" s="22" t="s">
        <v>28</v>
      </c>
      <c r="Q7" s="43" t="s">
        <v>27</v>
      </c>
      <c r="R7" s="44" t="s">
        <v>28</v>
      </c>
      <c r="S7" s="43" t="s">
        <v>27</v>
      </c>
      <c r="T7" s="44" t="s">
        <v>28</v>
      </c>
    </row>
    <row r="8" spans="1:20" ht="15" customHeight="1" x14ac:dyDescent="0.35">
      <c r="A8" s="83" t="s">
        <v>9</v>
      </c>
      <c r="B8" s="82"/>
      <c r="C8" s="58">
        <v>542</v>
      </c>
      <c r="D8" s="59">
        <v>804</v>
      </c>
      <c r="E8" s="60">
        <v>1346</v>
      </c>
      <c r="F8" s="58">
        <v>2</v>
      </c>
      <c r="G8" s="59">
        <v>16</v>
      </c>
      <c r="H8" s="60">
        <v>18</v>
      </c>
      <c r="I8" s="58">
        <v>90</v>
      </c>
      <c r="J8" s="59">
        <v>352</v>
      </c>
      <c r="K8" s="60">
        <v>442</v>
      </c>
      <c r="M8" s="38" t="s">
        <v>9</v>
      </c>
      <c r="N8" s="54"/>
      <c r="O8" s="23">
        <v>0.40267459138187223</v>
      </c>
      <c r="P8" s="24">
        <v>0.59732540861812777</v>
      </c>
      <c r="Q8" s="23">
        <v>0.1111111111111111</v>
      </c>
      <c r="R8" s="24">
        <v>0.88888888888888884</v>
      </c>
      <c r="S8" s="23">
        <v>0.20361990950226244</v>
      </c>
      <c r="T8" s="26">
        <v>0.7963800904977375</v>
      </c>
    </row>
    <row r="9" spans="1:20" ht="15" customHeight="1" x14ac:dyDescent="0.35">
      <c r="A9" s="83" t="s">
        <v>10</v>
      </c>
      <c r="B9" s="82"/>
      <c r="C9" s="58">
        <v>5269</v>
      </c>
      <c r="D9" s="59">
        <v>9655</v>
      </c>
      <c r="E9" s="60">
        <v>14924</v>
      </c>
      <c r="F9" s="58">
        <v>143</v>
      </c>
      <c r="G9" s="59">
        <v>546</v>
      </c>
      <c r="H9" s="60">
        <v>689</v>
      </c>
      <c r="I9" s="58">
        <v>600</v>
      </c>
      <c r="J9" s="59">
        <v>2345</v>
      </c>
      <c r="K9" s="60">
        <v>2945</v>
      </c>
      <c r="M9" s="81" t="s">
        <v>10</v>
      </c>
      <c r="N9" s="82"/>
      <c r="O9" s="23">
        <v>0.3530554811042616</v>
      </c>
      <c r="P9" s="24">
        <v>0.64694451889573845</v>
      </c>
      <c r="Q9" s="23">
        <v>0.20754716981132076</v>
      </c>
      <c r="R9" s="24">
        <v>0.79245283018867929</v>
      </c>
      <c r="S9" s="23">
        <v>0.2037351443123939</v>
      </c>
      <c r="T9" s="26">
        <v>0.79626485568760608</v>
      </c>
    </row>
    <row r="10" spans="1:20" ht="15" customHeight="1" x14ac:dyDescent="0.35">
      <c r="A10" s="83" t="s">
        <v>11</v>
      </c>
      <c r="B10" s="82"/>
      <c r="C10" s="58">
        <v>2525</v>
      </c>
      <c r="D10" s="59">
        <v>3379</v>
      </c>
      <c r="E10" s="60">
        <v>5904</v>
      </c>
      <c r="F10" s="58">
        <v>15</v>
      </c>
      <c r="G10" s="59">
        <v>68</v>
      </c>
      <c r="H10" s="60">
        <v>83</v>
      </c>
      <c r="I10" s="58">
        <v>436</v>
      </c>
      <c r="J10" s="59">
        <v>863</v>
      </c>
      <c r="K10" s="60">
        <v>1299</v>
      </c>
      <c r="M10" s="38" t="s">
        <v>11</v>
      </c>
      <c r="N10" s="54"/>
      <c r="O10" s="23">
        <v>0.42767615176151763</v>
      </c>
      <c r="P10" s="24">
        <v>0.57232384823848237</v>
      </c>
      <c r="Q10" s="23">
        <v>0.18072289156626506</v>
      </c>
      <c r="R10" s="24">
        <v>0.81927710843373491</v>
      </c>
      <c r="S10" s="23">
        <v>0.33564280215550424</v>
      </c>
      <c r="T10" s="26">
        <v>0.66435719784449576</v>
      </c>
    </row>
    <row r="11" spans="1:20" ht="15" customHeight="1" x14ac:dyDescent="0.35">
      <c r="A11" s="83" t="s">
        <v>12</v>
      </c>
      <c r="B11" s="82"/>
      <c r="C11" s="58">
        <v>1514</v>
      </c>
      <c r="D11" s="59">
        <v>2092</v>
      </c>
      <c r="E11" s="60">
        <v>3606</v>
      </c>
      <c r="F11" s="58">
        <v>8</v>
      </c>
      <c r="G11" s="59">
        <v>40</v>
      </c>
      <c r="H11" s="60">
        <v>48</v>
      </c>
      <c r="I11" s="58">
        <v>288</v>
      </c>
      <c r="J11" s="59">
        <v>692</v>
      </c>
      <c r="K11" s="60">
        <v>980</v>
      </c>
      <c r="M11" s="38" t="s">
        <v>12</v>
      </c>
      <c r="N11" s="54"/>
      <c r="O11" s="23">
        <v>0.41985579589572936</v>
      </c>
      <c r="P11" s="24">
        <v>0.5801442041042707</v>
      </c>
      <c r="Q11" s="23">
        <v>0.16666666666666666</v>
      </c>
      <c r="R11" s="24">
        <v>0.83333333333333337</v>
      </c>
      <c r="S11" s="23">
        <v>0.29387755102040819</v>
      </c>
      <c r="T11" s="26">
        <v>0.70612244897959187</v>
      </c>
    </row>
    <row r="12" spans="1:20" ht="15" customHeight="1" x14ac:dyDescent="0.35">
      <c r="A12" s="83" t="s">
        <v>13</v>
      </c>
      <c r="B12" s="82"/>
      <c r="C12" s="58">
        <v>159</v>
      </c>
      <c r="D12" s="59">
        <v>263</v>
      </c>
      <c r="E12" s="60">
        <v>422</v>
      </c>
      <c r="F12" s="58"/>
      <c r="G12" s="59">
        <v>4</v>
      </c>
      <c r="H12" s="60">
        <v>4</v>
      </c>
      <c r="I12" s="58">
        <v>25</v>
      </c>
      <c r="J12" s="59">
        <v>124</v>
      </c>
      <c r="K12" s="60">
        <v>149</v>
      </c>
      <c r="M12" s="38" t="s">
        <v>13</v>
      </c>
      <c r="N12" s="54"/>
      <c r="O12" s="23">
        <v>0.37677725118483413</v>
      </c>
      <c r="P12" s="24">
        <v>0.62322274881516593</v>
      </c>
      <c r="Q12" s="23">
        <v>0</v>
      </c>
      <c r="R12" s="24">
        <v>1</v>
      </c>
      <c r="S12" s="23">
        <v>0.16778523489932887</v>
      </c>
      <c r="T12" s="26">
        <v>0.83221476510067116</v>
      </c>
    </row>
    <row r="13" spans="1:20" ht="15" customHeight="1" x14ac:dyDescent="0.35">
      <c r="A13" s="83" t="s">
        <v>14</v>
      </c>
      <c r="B13" s="82"/>
      <c r="C13" s="58">
        <v>903</v>
      </c>
      <c r="D13" s="59">
        <v>1416</v>
      </c>
      <c r="E13" s="60">
        <v>2319</v>
      </c>
      <c r="F13" s="58">
        <v>5</v>
      </c>
      <c r="G13" s="59">
        <v>13</v>
      </c>
      <c r="H13" s="60">
        <v>18</v>
      </c>
      <c r="I13" s="58">
        <v>148</v>
      </c>
      <c r="J13" s="59">
        <v>348</v>
      </c>
      <c r="K13" s="60">
        <v>496</v>
      </c>
      <c r="M13" s="38" t="s">
        <v>14</v>
      </c>
      <c r="N13" s="54"/>
      <c r="O13" s="23">
        <v>0.38939197930142305</v>
      </c>
      <c r="P13" s="24">
        <v>0.610608020698577</v>
      </c>
      <c r="Q13" s="23">
        <v>0.27777777777777779</v>
      </c>
      <c r="R13" s="24">
        <v>0.72222222222222221</v>
      </c>
      <c r="S13" s="23">
        <v>0.29838709677419356</v>
      </c>
      <c r="T13" s="26">
        <v>0.70161290322580649</v>
      </c>
    </row>
    <row r="14" spans="1:20" ht="15" customHeight="1" x14ac:dyDescent="0.35">
      <c r="A14" s="83" t="s">
        <v>15</v>
      </c>
      <c r="B14" s="82"/>
      <c r="C14" s="58">
        <v>627</v>
      </c>
      <c r="D14" s="59">
        <v>865</v>
      </c>
      <c r="E14" s="60">
        <v>1492</v>
      </c>
      <c r="F14" s="58">
        <v>8</v>
      </c>
      <c r="G14" s="59">
        <v>7</v>
      </c>
      <c r="H14" s="60">
        <v>15</v>
      </c>
      <c r="I14" s="58">
        <v>131</v>
      </c>
      <c r="J14" s="59">
        <v>189</v>
      </c>
      <c r="K14" s="60">
        <v>320</v>
      </c>
      <c r="M14" s="38" t="s">
        <v>15</v>
      </c>
      <c r="N14" s="54"/>
      <c r="O14" s="23">
        <v>0.42024128686327078</v>
      </c>
      <c r="P14" s="24">
        <v>0.57975871313672922</v>
      </c>
      <c r="Q14" s="23">
        <v>0.53333333333333333</v>
      </c>
      <c r="R14" s="24">
        <v>0.46666666666666667</v>
      </c>
      <c r="S14" s="23">
        <v>0.40937499999999999</v>
      </c>
      <c r="T14" s="26">
        <v>0.59062499999999996</v>
      </c>
    </row>
    <row r="15" spans="1:20" ht="15" customHeight="1" x14ac:dyDescent="0.35">
      <c r="A15" s="83" t="s">
        <v>16</v>
      </c>
      <c r="B15" s="82"/>
      <c r="C15" s="58">
        <v>1095</v>
      </c>
      <c r="D15" s="59">
        <v>1910</v>
      </c>
      <c r="E15" s="60">
        <v>3005</v>
      </c>
      <c r="F15" s="58">
        <v>5</v>
      </c>
      <c r="G15" s="59">
        <v>30</v>
      </c>
      <c r="H15" s="60">
        <v>35</v>
      </c>
      <c r="I15" s="58">
        <v>125</v>
      </c>
      <c r="J15" s="59">
        <v>609</v>
      </c>
      <c r="K15" s="60">
        <v>734</v>
      </c>
      <c r="M15" s="38" t="s">
        <v>16</v>
      </c>
      <c r="N15" s="54"/>
      <c r="O15" s="23">
        <v>0.36439267886855242</v>
      </c>
      <c r="P15" s="24">
        <v>0.63560732113144758</v>
      </c>
      <c r="Q15" s="23">
        <v>0.14285714285714285</v>
      </c>
      <c r="R15" s="24">
        <v>0.8571428571428571</v>
      </c>
      <c r="S15" s="23">
        <v>0.17029972752043596</v>
      </c>
      <c r="T15" s="26">
        <v>0.82970027247956402</v>
      </c>
    </row>
    <row r="16" spans="1:20" ht="15" customHeight="1" x14ac:dyDescent="0.35">
      <c r="A16" s="83" t="s">
        <v>17</v>
      </c>
      <c r="B16" s="82"/>
      <c r="C16" s="58">
        <v>1996</v>
      </c>
      <c r="D16" s="59">
        <v>2934</v>
      </c>
      <c r="E16" s="60">
        <v>4930</v>
      </c>
      <c r="F16" s="58">
        <v>37</v>
      </c>
      <c r="G16" s="59">
        <v>180</v>
      </c>
      <c r="H16" s="60">
        <v>217</v>
      </c>
      <c r="I16" s="58">
        <v>76</v>
      </c>
      <c r="J16" s="59">
        <v>663</v>
      </c>
      <c r="K16" s="60">
        <v>739</v>
      </c>
      <c r="M16" s="38" t="s">
        <v>17</v>
      </c>
      <c r="N16" s="54"/>
      <c r="O16" s="23">
        <v>0.40486815415821503</v>
      </c>
      <c r="P16" s="24">
        <v>0.59513184584178502</v>
      </c>
      <c r="Q16" s="23">
        <v>0.17050691244239632</v>
      </c>
      <c r="R16" s="24">
        <v>0.82949308755760365</v>
      </c>
      <c r="S16" s="23">
        <v>0.10284167794316644</v>
      </c>
      <c r="T16" s="26">
        <v>0.89715832205683355</v>
      </c>
    </row>
    <row r="17" spans="1:20" ht="15" customHeight="1" x14ac:dyDescent="0.35">
      <c r="A17" s="83" t="s">
        <v>18</v>
      </c>
      <c r="B17" s="82"/>
      <c r="C17" s="58">
        <v>204</v>
      </c>
      <c r="D17" s="59">
        <v>502</v>
      </c>
      <c r="E17" s="60">
        <v>706</v>
      </c>
      <c r="F17" s="58">
        <v>4</v>
      </c>
      <c r="G17" s="59">
        <v>3</v>
      </c>
      <c r="H17" s="60">
        <v>7</v>
      </c>
      <c r="I17" s="58">
        <v>14</v>
      </c>
      <c r="J17" s="59">
        <v>131</v>
      </c>
      <c r="K17" s="60">
        <v>145</v>
      </c>
      <c r="M17" s="38" t="s">
        <v>18</v>
      </c>
      <c r="N17" s="54"/>
      <c r="O17" s="23">
        <v>0.28895184135977336</v>
      </c>
      <c r="P17" s="24">
        <v>0.71104815864022664</v>
      </c>
      <c r="Q17" s="23">
        <v>0.5714285714285714</v>
      </c>
      <c r="R17" s="24">
        <v>0.42857142857142855</v>
      </c>
      <c r="S17" s="23">
        <v>9.6551724137931033E-2</v>
      </c>
      <c r="T17" s="26">
        <v>0.90344827586206899</v>
      </c>
    </row>
    <row r="18" spans="1:20" ht="15" customHeight="1" x14ac:dyDescent="0.35">
      <c r="A18" s="83" t="s">
        <v>49</v>
      </c>
      <c r="B18" s="82"/>
      <c r="C18" s="58">
        <v>604</v>
      </c>
      <c r="D18" s="59">
        <v>1067</v>
      </c>
      <c r="E18" s="60">
        <v>1671</v>
      </c>
      <c r="F18" s="58">
        <v>1</v>
      </c>
      <c r="G18" s="59">
        <v>9</v>
      </c>
      <c r="H18" s="60">
        <v>10</v>
      </c>
      <c r="I18" s="58">
        <v>41</v>
      </c>
      <c r="J18" s="59">
        <v>213</v>
      </c>
      <c r="K18" s="60">
        <v>254</v>
      </c>
      <c r="M18" s="38" t="s">
        <v>49</v>
      </c>
      <c r="N18" s="54"/>
      <c r="O18" s="23">
        <v>0.36146020347097546</v>
      </c>
      <c r="P18" s="24">
        <v>0.63853979652902448</v>
      </c>
      <c r="Q18" s="23">
        <v>0.1</v>
      </c>
      <c r="R18" s="24">
        <v>0.9</v>
      </c>
      <c r="S18" s="23">
        <v>0.16141732283464566</v>
      </c>
      <c r="T18" s="26">
        <v>0.83858267716535428</v>
      </c>
    </row>
    <row r="19" spans="1:20" ht="15" customHeight="1" x14ac:dyDescent="0.35">
      <c r="A19" s="83" t="s">
        <v>19</v>
      </c>
      <c r="B19" s="82"/>
      <c r="C19" s="58">
        <v>225</v>
      </c>
      <c r="D19" s="59">
        <v>307</v>
      </c>
      <c r="E19" s="60">
        <v>532</v>
      </c>
      <c r="F19" s="58"/>
      <c r="G19" s="59">
        <v>1</v>
      </c>
      <c r="H19" s="60">
        <v>1</v>
      </c>
      <c r="I19" s="58">
        <v>17</v>
      </c>
      <c r="J19" s="59">
        <v>82</v>
      </c>
      <c r="K19" s="60">
        <v>99</v>
      </c>
      <c r="M19" s="38" t="s">
        <v>19</v>
      </c>
      <c r="N19" s="54"/>
      <c r="O19" s="23">
        <v>0.42293233082706766</v>
      </c>
      <c r="P19" s="24">
        <v>0.57706766917293228</v>
      </c>
      <c r="Q19" s="23">
        <v>0</v>
      </c>
      <c r="R19" s="24">
        <v>1</v>
      </c>
      <c r="S19" s="23">
        <v>0.17171717171717171</v>
      </c>
      <c r="T19" s="26">
        <v>0.82828282828282829</v>
      </c>
    </row>
    <row r="20" spans="1:20" ht="15" customHeight="1" x14ac:dyDescent="0.35">
      <c r="A20" s="83" t="s">
        <v>50</v>
      </c>
      <c r="B20" s="82"/>
      <c r="C20" s="58">
        <v>2832</v>
      </c>
      <c r="D20" s="59">
        <v>5316</v>
      </c>
      <c r="E20" s="60">
        <v>8148</v>
      </c>
      <c r="F20" s="58">
        <v>66</v>
      </c>
      <c r="G20" s="59">
        <v>172</v>
      </c>
      <c r="H20" s="60">
        <v>238</v>
      </c>
      <c r="I20" s="58">
        <v>186</v>
      </c>
      <c r="J20" s="59">
        <v>1712</v>
      </c>
      <c r="K20" s="60">
        <v>1898</v>
      </c>
      <c r="M20" s="38" t="s">
        <v>50</v>
      </c>
      <c r="N20" s="54"/>
      <c r="O20" s="23">
        <v>0.34756995581737848</v>
      </c>
      <c r="P20" s="24">
        <v>0.65243004418262152</v>
      </c>
      <c r="Q20" s="23">
        <v>0.27731092436974791</v>
      </c>
      <c r="R20" s="24">
        <v>0.72268907563025209</v>
      </c>
      <c r="S20" s="23">
        <v>9.799789251844046E-2</v>
      </c>
      <c r="T20" s="26">
        <v>0.90200210748155951</v>
      </c>
    </row>
    <row r="21" spans="1:20" ht="15" customHeight="1" x14ac:dyDescent="0.35">
      <c r="A21" s="83" t="s">
        <v>20</v>
      </c>
      <c r="B21" s="82"/>
      <c r="C21" s="58">
        <v>1459</v>
      </c>
      <c r="D21" s="59">
        <v>2077</v>
      </c>
      <c r="E21" s="60">
        <v>3536</v>
      </c>
      <c r="F21" s="58">
        <v>12</v>
      </c>
      <c r="G21" s="59">
        <v>65</v>
      </c>
      <c r="H21" s="60">
        <v>77</v>
      </c>
      <c r="I21" s="58">
        <v>158</v>
      </c>
      <c r="J21" s="59">
        <v>476</v>
      </c>
      <c r="K21" s="60">
        <v>634</v>
      </c>
      <c r="M21" s="38" t="s">
        <v>20</v>
      </c>
      <c r="N21" s="54"/>
      <c r="O21" s="23">
        <v>0.41261312217194568</v>
      </c>
      <c r="P21" s="24">
        <v>0.58738687782805432</v>
      </c>
      <c r="Q21" s="23">
        <v>0.15584415584415584</v>
      </c>
      <c r="R21" s="24">
        <v>0.8441558441558441</v>
      </c>
      <c r="S21" s="23">
        <v>0.24921135646687698</v>
      </c>
      <c r="T21" s="26">
        <v>0.75078864353312302</v>
      </c>
    </row>
    <row r="22" spans="1:20" ht="15" thickBot="1" x14ac:dyDescent="0.4">
      <c r="A22" s="84" t="s">
        <v>21</v>
      </c>
      <c r="B22" s="85"/>
      <c r="C22" s="61">
        <v>659</v>
      </c>
      <c r="D22" s="62">
        <v>924</v>
      </c>
      <c r="E22" s="63">
        <v>1583</v>
      </c>
      <c r="F22" s="61">
        <v>5</v>
      </c>
      <c r="G22" s="62">
        <v>22</v>
      </c>
      <c r="H22" s="63">
        <v>27</v>
      </c>
      <c r="I22" s="61">
        <v>116</v>
      </c>
      <c r="J22" s="62">
        <v>477</v>
      </c>
      <c r="K22" s="63">
        <v>593</v>
      </c>
      <c r="M22" s="49" t="s">
        <v>21</v>
      </c>
      <c r="N22" s="55"/>
      <c r="O22" s="50">
        <v>0.41629816803537589</v>
      </c>
      <c r="P22" s="51">
        <v>0.58370183196462411</v>
      </c>
      <c r="Q22" s="50">
        <v>0.18518518518518517</v>
      </c>
      <c r="R22" s="51">
        <v>0.81481481481481477</v>
      </c>
      <c r="S22" s="50">
        <v>0.19561551433389546</v>
      </c>
      <c r="T22" s="52">
        <v>0.80438448566610454</v>
      </c>
    </row>
    <row r="23" spans="1:20" ht="15" thickTop="1" x14ac:dyDescent="0.35">
      <c r="A23" s="75" t="s">
        <v>53</v>
      </c>
      <c r="B23" s="76"/>
      <c r="C23" s="40">
        <v>20613</v>
      </c>
      <c r="D23" s="40">
        <v>33511</v>
      </c>
      <c r="E23" s="53">
        <v>54124</v>
      </c>
      <c r="F23" s="40">
        <v>311</v>
      </c>
      <c r="G23" s="40">
        <v>1176</v>
      </c>
      <c r="H23" s="53">
        <v>1487</v>
      </c>
      <c r="I23" s="40">
        <v>2451</v>
      </c>
      <c r="J23" s="40">
        <v>9276</v>
      </c>
      <c r="K23" s="53">
        <v>11727</v>
      </c>
      <c r="M23" s="75" t="s">
        <v>53</v>
      </c>
      <c r="N23" s="76"/>
      <c r="O23" s="46">
        <v>0.3808476830980711</v>
      </c>
      <c r="P23" s="47">
        <v>0.61915231690192896</v>
      </c>
      <c r="Q23" s="46">
        <v>0.20914593140551446</v>
      </c>
      <c r="R23" s="47">
        <v>0.79085406859448559</v>
      </c>
      <c r="S23" s="46">
        <v>0.20900486057815298</v>
      </c>
      <c r="T23" s="48">
        <v>0.79099513942184707</v>
      </c>
    </row>
    <row r="24" spans="1:20" x14ac:dyDescent="0.35">
      <c r="A24" s="25"/>
      <c r="B24" s="25"/>
      <c r="C24" s="39"/>
      <c r="D24" s="39"/>
      <c r="E24" s="39"/>
      <c r="F24" s="39"/>
      <c r="G24" s="39"/>
      <c r="H24" s="39"/>
      <c r="I24" s="39"/>
      <c r="J24" s="39"/>
      <c r="K24" s="39"/>
      <c r="N24" s="25"/>
      <c r="O24" s="24"/>
      <c r="P24" s="18"/>
      <c r="Q24" s="18"/>
      <c r="R24" s="18"/>
    </row>
    <row r="25" spans="1:20" x14ac:dyDescent="0.35">
      <c r="A25" s="29" t="s">
        <v>46</v>
      </c>
      <c r="B25" s="30" t="s">
        <v>48</v>
      </c>
    </row>
    <row r="26" spans="1:20" x14ac:dyDescent="0.35">
      <c r="A26" s="35" t="s">
        <v>51</v>
      </c>
      <c r="B26" s="30" t="s">
        <v>52</v>
      </c>
    </row>
    <row r="27" spans="1:20" x14ac:dyDescent="0.35">
      <c r="A27" s="35"/>
      <c r="B27" s="30"/>
    </row>
    <row r="28" spans="1:20" x14ac:dyDescent="0.35">
      <c r="B28" s="19" t="s">
        <v>6</v>
      </c>
    </row>
  </sheetData>
  <mergeCells count="26">
    <mergeCell ref="S6:T6"/>
    <mergeCell ref="A6:B7"/>
    <mergeCell ref="C6:E6"/>
    <mergeCell ref="F6:H6"/>
    <mergeCell ref="O6:P6"/>
    <mergeCell ref="A10:B10"/>
    <mergeCell ref="A11:B11"/>
    <mergeCell ref="A12:B12"/>
    <mergeCell ref="Q6:R6"/>
    <mergeCell ref="I6:K6"/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</mergeCells>
  <hyperlinks>
    <hyperlink ref="B28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2020-05-14T05:21:51Z</dcterms:created>
  <dcterms:modified xsi:type="dcterms:W3CDTF">2020-05-14T05:22:16Z</dcterms:modified>
  <cp:contentStatus/>
</cp:coreProperties>
</file>