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D8834B18-7D38-401D-9DB3-B7C868D87C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R24" i="3"/>
  <c r="Q24" i="3"/>
  <c r="P24" i="3"/>
  <c r="O24" i="3"/>
  <c r="J24" i="3"/>
  <c r="I24" i="3"/>
  <c r="H24" i="3"/>
  <c r="G24" i="3"/>
  <c r="F24" i="3"/>
  <c r="E24" i="3"/>
  <c r="D24" i="3"/>
  <c r="M24" i="3" s="1"/>
  <c r="C24" i="3"/>
  <c r="N24" i="3" s="1"/>
  <c r="B24" i="3"/>
  <c r="E23" i="2"/>
  <c r="D23" i="2"/>
  <c r="C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<sst xmlns="http://schemas.openxmlformats.org/spreadsheetml/2006/main" count="111" uniqueCount="57">
  <si>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</si>
  <si>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</si>
  <si>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</si>
  <si>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</si>
  <si>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</si>
  <si>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</si>
  <si>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</si>
  <si>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</si>
  <si>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</si>
  <si>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</si>
  <si>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</si>
  <si>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</si>
  <si>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</si>
  <si>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</si>
  <si>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</si>
  <si>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</si>
  <si>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</si>
  <si>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</si>
  <si>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</si>
  <si>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</si>
  <si>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</si>
  <si>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</si>
  <si>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</si>
  <si>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</si>
  <si>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</si>
  <si>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</si>
  <si>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</si>
  <si>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</si>
  <si>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</si>
  <si>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</si>
  <si>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</si>
  <si>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</si>
  <si>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</si>
  <si>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</si>
  <si>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</si>
  <si>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</si>
  <si>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</si>
  <si>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</si>
  <si>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</si>
  <si>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</si>
  <si>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</si>
  <si>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</si>
  <si>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</si>
  <si>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</si>
  <si>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</si>
  <si>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</si>
  <si>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October 2023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</si>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</sst>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17" fillId="0" borderId="9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2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0" fontId="15" fillId="0" borderId="5" xfId="0" applyFont="1" applyBorder="1"/>
    <xf numFmtId="3" fontId="15" fillId="0" borderId="6" xfId="0" applyNumberFormat="1" applyFont="1" applyBorder="1" applyAlignment="1">
      <alignment horizontal="center"/>
    </xf>
    <xf numFmtId="9" fontId="15" fillId="0" borderId="6" xfId="0" applyNumberFormat="1" applyFont="1" applyBorder="1"/>
    <xf numFmtId="9" fontId="15" fillId="0" borderId="2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3" xfId="0" applyNumberFormat="1" applyFont="1" applyFill="1" applyBorder="1" applyAlignment="1" applyProtection="1">
      <alignment horizontal="right" vertical="center"/>
    </xf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7" xfId="0" applyNumberFormat="1" applyFont="1" applyFill="1" applyBorder="1" applyAlignment="1" applyProtection="1">
      <alignment horizontal="right" vertical="center"/>
    </xf>
    <xf numFmtId="3" fontId="15" fillId="0" borderId="7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9" fontId="15" fillId="0" borderId="7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9" fontId="15" fillId="0" borderId="3" xfId="0" applyNumberFormat="1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6" fillId="0" borderId="5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5" xfId="0" applyNumberFormat="1" applyFont="1" applyFill="1" applyBorder="1" applyAlignment="1" applyProtection="1">
      <alignment horizontal="right"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4" xfId="0" applyNumberFormat="1" applyFont="1" applyFill="1" applyBorder="1" applyAlignment="1" applyProtection="1">
      <alignment horizontal="right" wrapText="1"/>
    </xf>
    <xf numFmtId="9" fontId="15" fillId="0" borderId="7" xfId="0" applyNumberFormat="1" applyFont="1" applyFill="1" applyBorder="1" applyAlignment="1" applyProtection="1">
      <alignment horizontal="right" wrapText="1"/>
    </xf>
    <xf numFmtId="9" fontId="15" fillId="0" borderId="4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CF02D-75B8-4B79-81CE-23973C616AD2}">
  <dimension ref="A1:B30"/>
  <sheetViews>
    <sheetView tabSelected="1" workbookViewId="0"/>
  </sheetViews>
  <sheetFormatPr defaultRowHeight="15" x14ac:dyDescent="0.25"/>
  <sheetData>
    <row r="1" spans="1:2" ht="31.5" x14ac:dyDescent="0.5">
      <c r="A1" s="6" t="s">
        <v>0</v>
      </c>
      <c r="B1" s="7"/>
    </row>
    <row r="2" spans="1:2" x14ac:dyDescent="0.25">
      <c r="A2" s="53" t="s">
        <v>46</v>
      </c>
    </row>
    <row r="3" spans="1:2" ht="15.75" x14ac:dyDescent="0.25">
      <c r="A3" s="9" t="s">
        <v>1</v>
      </c>
      <c r="B3" s="7"/>
    </row>
    <row r="4" spans="1:2" ht="15.75" x14ac:dyDescent="0.25">
      <c r="A4" s="7"/>
      <c r="B4" s="7"/>
    </row>
    <row r="5" spans="1:2" ht="15.75" x14ac:dyDescent="0.25">
      <c r="A5" s="10" t="s">
        <v>2</v>
      </c>
      <c r="B5" s="7"/>
    </row>
    <row r="6" spans="1:2" x14ac:dyDescent="0.25">
      <c r="A6" s="10"/>
      <c r="B6" s="5"/>
    </row>
    <row r="7" spans="1:2" x14ac:dyDescent="0.25">
      <c r="A7" s="11">
        <v>1</v>
      </c>
      <c r="B7" s="38" t="s">
        <v>3</v>
      </c>
    </row>
    <row r="8" spans="1:2" x14ac:dyDescent="0.25">
      <c r="A8" s="11">
        <v>2</v>
      </c>
      <c r="B8" s="38" t="s">
        <v>4</v>
      </c>
    </row>
    <row r="9" spans="1:2" x14ac:dyDescent="0.25">
      <c r="A9" s="5"/>
      <c r="B9" s="5"/>
    </row>
    <row r="10" spans="1:2" x14ac:dyDescent="0.25">
      <c r="A10" s="10" t="s">
        <v>5</v>
      </c>
      <c r="B10" s="13"/>
    </row>
    <row r="11" spans="1:2" x14ac:dyDescent="0.25">
      <c r="A11" s="14"/>
      <c r="B11" s="15"/>
    </row>
    <row r="12" spans="1:2" x14ac:dyDescent="0.25">
      <c r="A12" s="5"/>
      <c r="B12" s="16" t="s">
        <v>6</v>
      </c>
    </row>
    <row r="13" spans="1:2" x14ac:dyDescent="0.25">
      <c r="A13" s="5"/>
      <c r="B13" s="5" t="s">
        <v>7</v>
      </c>
    </row>
    <row r="14" spans="1:2" x14ac:dyDescent="0.25">
      <c r="A14" s="5"/>
      <c r="B14" s="5" t="s">
        <v>8</v>
      </c>
    </row>
    <row r="15" spans="1:2" x14ac:dyDescent="0.25">
      <c r="A15" s="17"/>
      <c r="B15" s="17"/>
    </row>
    <row r="16" spans="1:2" x14ac:dyDescent="0.25">
      <c r="A16" s="17"/>
      <c r="B16" s="18" t="s">
        <v>9</v>
      </c>
    </row>
    <row r="17" spans="1:2" x14ac:dyDescent="0.25">
      <c r="A17" s="17"/>
      <c r="B17" s="19" t="s">
        <v>10</v>
      </c>
    </row>
    <row r="18" spans="1:2" x14ac:dyDescent="0.25">
      <c r="A18" s="17"/>
      <c r="B18" s="19" t="s">
        <v>11</v>
      </c>
    </row>
    <row r="19" spans="1:2" x14ac:dyDescent="0.25">
      <c r="A19" s="17"/>
      <c r="B19" s="17" t="s">
        <v>12</v>
      </c>
    </row>
    <row r="20" spans="1:2" x14ac:dyDescent="0.25">
      <c r="A20" s="17"/>
      <c r="B20" s="17" t="s">
        <v>13</v>
      </c>
    </row>
    <row r="21" spans="1:2" x14ac:dyDescent="0.25">
      <c r="A21" s="17"/>
      <c r="B21" s="17" t="s">
        <v>14</v>
      </c>
    </row>
    <row r="22" spans="1:2" x14ac:dyDescent="0.25">
      <c r="A22" s="17"/>
      <c r="B22" s="17"/>
    </row>
    <row r="23" spans="1:2" x14ac:dyDescent="0.25">
      <c r="A23" s="17"/>
      <c r="B23" s="18" t="s">
        <v>15</v>
      </c>
    </row>
    <row r="24" spans="1:2" x14ac:dyDescent="0.25">
      <c r="A24" s="17"/>
      <c r="B24" s="17" t="s">
        <v>16</v>
      </c>
    </row>
    <row r="25" spans="1:2" x14ac:dyDescent="0.25">
      <c r="A25" s="19"/>
      <c r="B25" s="19" t="s">
        <v>17</v>
      </c>
    </row>
    <row r="26" spans="1:2" x14ac:dyDescent="0.25">
      <c r="A26" s="19"/>
      <c r="B26" s="19"/>
    </row>
    <row r="27" spans="1:2" x14ac:dyDescent="0.25">
      <c r="A27" s="17"/>
      <c r="B27" s="17" t="s">
        <v>18</v>
      </c>
    </row>
    <row r="28" spans="1:2" x14ac:dyDescent="0.25">
      <c r="A28" s="17"/>
      <c r="B28" s="17" t="s">
        <v>19</v>
      </c>
    </row>
    <row r="29" spans="1:2" x14ac:dyDescent="0.25">
      <c r="A29" s="17"/>
      <c r="B29" s="17"/>
    </row>
    <row r="30" spans="1:2" x14ac:dyDescent="0.25">
      <c r="A30" s="17"/>
      <c r="B30" s="12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DACD-4708-4B44-B2A5-9791FC4E77B5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1" customWidth="1"/>
  </cols>
  <sheetData>
    <row r="1" spans="1:5" x14ac:dyDescent="0.25">
      <c r="A1" s="4" t="s">
        <v>21</v>
      </c>
      <c r="B1" s="4"/>
      <c r="C1" s="25"/>
      <c r="D1" s="25"/>
      <c r="E1" s="25"/>
    </row>
    <row r="2" spans="1:5" x14ac:dyDescent="0.25">
      <c r="A2" s="14"/>
      <c r="B2" s="22"/>
      <c r="C2" s="25"/>
      <c r="D2" s="25"/>
      <c r="E2" s="25"/>
    </row>
    <row r="3" spans="1:5" x14ac:dyDescent="0.25">
      <c r="A3" s="20" t="s">
        <v>22</v>
      </c>
      <c r="B3" s="23"/>
      <c r="C3" s="25"/>
      <c r="D3" s="25"/>
      <c r="E3" s="25"/>
    </row>
    <row r="4" spans="1:5" ht="15.75" x14ac:dyDescent="0.25">
      <c r="A4" s="8" t="s">
        <v>46</v>
      </c>
      <c r="B4" s="24"/>
      <c r="C4" s="25"/>
      <c r="D4" s="25"/>
      <c r="E4" s="25"/>
    </row>
    <row r="5" spans="1:5" x14ac:dyDescent="0.25">
      <c r="A5" s="26"/>
      <c r="B5" s="25"/>
      <c r="C5" s="25"/>
      <c r="D5" s="25"/>
      <c r="E5" s="25"/>
    </row>
    <row r="6" spans="1:5" x14ac:dyDescent="0.25">
      <c r="A6" s="36" t="s">
        <v>23</v>
      </c>
      <c r="B6" s="48" t="s">
        <v>25</v>
      </c>
      <c r="C6" s="49" t="s">
        <v>27</v>
      </c>
      <c r="D6" s="49" t="s">
        <v>29</v>
      </c>
      <c r="E6" s="50" t="s">
        <v>31</v>
      </c>
    </row>
    <row r="7" spans="1:5" x14ac:dyDescent="0.25">
      <c r="A7" s="54" t="s">
        <v>45</v>
      </c>
      <c r="B7" s="55">
        <v>20322</v>
      </c>
      <c r="C7" s="56">
        <v>142</v>
      </c>
      <c r="D7" s="56">
        <v>1511</v>
      </c>
      <c r="E7" s="57">
        <v>21975</v>
      </c>
    </row>
    <row r="8" spans="1:5" x14ac:dyDescent="0.25">
      <c r="A8" s="54" t="s">
        <v>30</v>
      </c>
      <c r="B8" s="55">
        <v>157125</v>
      </c>
      <c r="C8" s="56">
        <v>7368</v>
      </c>
      <c r="D8" s="56">
        <v>9226</v>
      </c>
      <c r="E8" s="57">
        <v>173719</v>
      </c>
    </row>
    <row r="9" spans="1:5" x14ac:dyDescent="0.25">
      <c r="A9" s="54" t="s">
        <v>28</v>
      </c>
      <c r="B9" s="55">
        <v>54590</v>
      </c>
      <c r="C9" s="56">
        <v>456</v>
      </c>
      <c r="D9" s="56">
        <v>4230</v>
      </c>
      <c r="E9" s="57">
        <v>59276</v>
      </c>
    </row>
    <row r="10" spans="1:5" x14ac:dyDescent="0.25">
      <c r="A10" s="54" t="s">
        <v>26</v>
      </c>
      <c r="B10" s="55">
        <v>37292</v>
      </c>
      <c r="C10" s="56">
        <v>425</v>
      </c>
      <c r="D10" s="56">
        <v>2809</v>
      </c>
      <c r="E10" s="57">
        <v>40526</v>
      </c>
    </row>
    <row r="11" spans="1:5" x14ac:dyDescent="0.25">
      <c r="A11" s="54" t="s">
        <v>24</v>
      </c>
      <c r="B11" s="55">
        <v>4839</v>
      </c>
      <c r="C11" s="56">
        <v>44</v>
      </c>
      <c r="D11" s="56">
        <v>510</v>
      </c>
      <c r="E11" s="57">
        <v>5393</v>
      </c>
    </row>
    <row r="12" spans="1:5" x14ac:dyDescent="0.25">
      <c r="A12" s="54" t="s">
        <v>47</v>
      </c>
      <c r="B12" s="55">
        <v>17747</v>
      </c>
      <c r="C12" s="56">
        <v>233</v>
      </c>
      <c r="D12" s="56">
        <v>1459</v>
      </c>
      <c r="E12" s="57">
        <v>19439</v>
      </c>
    </row>
    <row r="13" spans="1:5" x14ac:dyDescent="0.25">
      <c r="A13" s="54" t="s">
        <v>48</v>
      </c>
      <c r="B13" s="55">
        <v>13657</v>
      </c>
      <c r="C13" s="56">
        <v>110</v>
      </c>
      <c r="D13" s="56">
        <v>1085</v>
      </c>
      <c r="E13" s="57">
        <v>14852</v>
      </c>
    </row>
    <row r="14" spans="1:5" x14ac:dyDescent="0.25">
      <c r="A14" s="54" t="s">
        <v>49</v>
      </c>
      <c r="B14" s="55">
        <v>27256</v>
      </c>
      <c r="C14" s="56">
        <v>238</v>
      </c>
      <c r="D14" s="56">
        <v>2195</v>
      </c>
      <c r="E14" s="57">
        <v>29689</v>
      </c>
    </row>
    <row r="15" spans="1:5" x14ac:dyDescent="0.25">
      <c r="A15" s="54" t="s">
        <v>50</v>
      </c>
      <c r="B15" s="55">
        <v>49092</v>
      </c>
      <c r="C15" s="56">
        <v>1058</v>
      </c>
      <c r="D15" s="56">
        <v>2136</v>
      </c>
      <c r="E15" s="57">
        <v>52286</v>
      </c>
    </row>
    <row r="16" spans="1:5" x14ac:dyDescent="0.25">
      <c r="A16" s="54" t="s">
        <v>51</v>
      </c>
      <c r="B16" s="55">
        <v>6351</v>
      </c>
      <c r="C16" s="56">
        <v>132</v>
      </c>
      <c r="D16" s="56">
        <v>468</v>
      </c>
      <c r="E16" s="57">
        <v>6951</v>
      </c>
    </row>
    <row r="17" spans="1:5" x14ac:dyDescent="0.25">
      <c r="A17" s="54" t="s">
        <v>52</v>
      </c>
      <c r="B17" s="55">
        <v>15888</v>
      </c>
      <c r="C17" s="56">
        <v>184</v>
      </c>
      <c r="D17" s="56">
        <v>982</v>
      </c>
      <c r="E17" s="57">
        <v>17054</v>
      </c>
    </row>
    <row r="18" spans="1:5" x14ac:dyDescent="0.25">
      <c r="A18" s="54" t="s">
        <v>53</v>
      </c>
      <c r="B18" s="55">
        <v>4054</v>
      </c>
      <c r="C18" s="56">
        <v>71</v>
      </c>
      <c r="D18" s="56">
        <v>351</v>
      </c>
      <c r="E18" s="57">
        <v>4476</v>
      </c>
    </row>
    <row r="19" spans="1:5" x14ac:dyDescent="0.25">
      <c r="A19" s="54" t="s">
        <v>54</v>
      </c>
      <c r="B19" s="55">
        <v>83789</v>
      </c>
      <c r="C19" s="56">
        <v>2958</v>
      </c>
      <c r="D19" s="56">
        <v>5610</v>
      </c>
      <c r="E19" s="57">
        <v>92357</v>
      </c>
    </row>
    <row r="20" spans="1:5" x14ac:dyDescent="0.25">
      <c r="A20" s="54" t="s">
        <v>55</v>
      </c>
      <c r="B20" s="55">
        <v>31852</v>
      </c>
      <c r="C20" s="56">
        <v>1367</v>
      </c>
      <c r="D20" s="56">
        <v>1748</v>
      </c>
      <c r="E20" s="57">
        <v>34967</v>
      </c>
    </row>
    <row r="21" spans="1:5" x14ac:dyDescent="0.25">
      <c r="A21" s="54" t="s">
        <v>56</v>
      </c>
      <c r="B21" s="55">
        <v>14204</v>
      </c>
      <c r="C21" s="56">
        <v>118</v>
      </c>
      <c r="D21" s="56">
        <v>1190</v>
      </c>
      <c r="E21" s="57">
        <v>15512</v>
      </c>
    </row>
    <row r="22" spans="1:5" x14ac:dyDescent="0.25">
      <c r="A22" s="32"/>
      <c r="B22" s="30"/>
      <c r="C22" s="30"/>
      <c r="D22" s="30"/>
      <c r="E22" s="31"/>
    </row>
    <row r="23" spans="1:5" x14ac:dyDescent="0.25">
      <c r="A23" s="27" t="s">
        <v>31</v>
      </c>
      <c r="B23" s="42">
        <f>SUM(B7:B22)</f>
        <v>538058</v>
      </c>
      <c r="C23" s="43">
        <f t="shared" ref="C23:D23" si="0">SUM(C7:C22)</f>
        <v>14904</v>
      </c>
      <c r="D23" s="43">
        <f t="shared" si="0"/>
        <v>35510</v>
      </c>
      <c r="E23" s="44">
        <f>SUM(E7:E22)</f>
        <v>588472</v>
      </c>
    </row>
    <row r="24" spans="1:5" x14ac:dyDescent="0.25">
      <c r="A24" s="26"/>
      <c r="B24" s="25"/>
      <c r="C24" s="25"/>
      <c r="D24" s="25"/>
      <c r="E24" s="25"/>
    </row>
    <row r="25" spans="1:5" x14ac:dyDescent="0.25">
      <c r="A25" s="28" t="s">
        <v>32</v>
      </c>
      <c r="B25" s="25"/>
      <c r="C25" s="25"/>
      <c r="D25" s="25"/>
      <c r="E25" s="25"/>
    </row>
    <row r="26" spans="1:5" x14ac:dyDescent="0.25">
      <c r="A26" s="28" t="s">
        <v>33</v>
      </c>
      <c r="B26" s="25"/>
      <c r="C26" s="25"/>
      <c r="D26" s="25"/>
      <c r="E26" s="25"/>
    </row>
    <row r="27" spans="1:5" x14ac:dyDescent="0.25">
      <c r="A27" s="28" t="s">
        <v>34</v>
      </c>
      <c r="B27" s="25"/>
      <c r="C27" s="25"/>
      <c r="D27" s="25"/>
      <c r="E27" s="25"/>
    </row>
    <row r="29" spans="1:5" x14ac:dyDescent="0.25">
      <c r="A29" s="37" t="s">
        <v>35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D7505-B37E-40D2-A007-99A2A9A94AED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8" t="s">
        <v>36</v>
      </c>
    </row>
    <row r="2" spans="1:18" x14ac:dyDescent="0.25">
      <c r="A2" s="5"/>
    </row>
    <row r="3" spans="1:18" x14ac:dyDescent="0.25">
      <c r="A3" s="20" t="s">
        <v>4</v>
      </c>
    </row>
    <row r="4" spans="1:18" x14ac:dyDescent="0.25">
      <c r="A4" s="8" t="s">
        <v>46</v>
      </c>
    </row>
    <row r="5" spans="1:18" x14ac:dyDescent="0.25">
      <c r="A5" s="8"/>
    </row>
    <row r="6" spans="1:18" x14ac:dyDescent="0.25">
      <c r="A6" s="1" t="s">
        <v>23</v>
      </c>
      <c r="B6" s="3" t="s">
        <v>25</v>
      </c>
      <c r="C6" s="3"/>
      <c r="D6" s="3"/>
      <c r="E6" s="2" t="s">
        <v>37</v>
      </c>
      <c r="F6" s="2"/>
      <c r="G6" s="2"/>
      <c r="H6" s="2" t="s">
        <v>38</v>
      </c>
      <c r="I6" s="2"/>
      <c r="J6" s="2"/>
      <c r="L6" s="1" t="s">
        <v>23</v>
      </c>
      <c r="M6" s="2" t="s">
        <v>25</v>
      </c>
      <c r="N6" s="2"/>
      <c r="O6" s="2" t="s">
        <v>37</v>
      </c>
      <c r="P6" s="2"/>
      <c r="Q6" s="2" t="s">
        <v>38</v>
      </c>
      <c r="R6" s="2"/>
    </row>
    <row r="7" spans="1:18" x14ac:dyDescent="0.25">
      <c r="A7" s="1"/>
      <c r="B7" s="39" t="s">
        <v>39</v>
      </c>
      <c r="C7" s="39" t="s">
        <v>40</v>
      </c>
      <c r="D7" s="40" t="s">
        <v>31</v>
      </c>
      <c r="E7" s="41" t="s">
        <v>41</v>
      </c>
      <c r="F7" s="39" t="s">
        <v>42</v>
      </c>
      <c r="G7" s="40" t="s">
        <v>31</v>
      </c>
      <c r="H7" s="41" t="s">
        <v>41</v>
      </c>
      <c r="I7" s="39" t="s">
        <v>42</v>
      </c>
      <c r="J7" s="40" t="s">
        <v>31</v>
      </c>
      <c r="L7" s="1"/>
      <c r="M7" s="51" t="s">
        <v>43</v>
      </c>
      <c r="N7" s="39" t="s">
        <v>44</v>
      </c>
      <c r="O7" s="51" t="s">
        <v>43</v>
      </c>
      <c r="P7" s="39" t="s">
        <v>44</v>
      </c>
      <c r="Q7" s="51" t="s">
        <v>43</v>
      </c>
      <c r="R7" s="40" t="s">
        <v>44</v>
      </c>
    </row>
    <row r="8" spans="1:18" x14ac:dyDescent="0.25">
      <c r="A8" s="54" t="s">
        <v>45</v>
      </c>
      <c r="B8" s="55">
        <v>6203</v>
      </c>
      <c r="C8" s="56">
        <v>8020</v>
      </c>
      <c r="D8" s="57">
        <v>14223</v>
      </c>
      <c r="E8" s="55">
        <v>30</v>
      </c>
      <c r="F8" s="56">
        <v>81</v>
      </c>
      <c r="G8" s="57">
        <v>111</v>
      </c>
      <c r="H8" s="55">
        <v>365</v>
      </c>
      <c r="I8" s="56">
        <v>820</v>
      </c>
      <c r="J8" s="57">
        <v>1185</v>
      </c>
      <c r="L8" s="54" t="s">
        <v>45</v>
      </c>
      <c r="M8" s="58">
        <v>0.4361245869366519</v>
      </c>
      <c r="N8" s="59">
        <v>0.5638754130633481</v>
      </c>
      <c r="O8" s="58">
        <v>0.27027027027027029</v>
      </c>
      <c r="P8" s="59">
        <v>0.72972972972972971</v>
      </c>
      <c r="Q8" s="58">
        <v>0.30801687763713081</v>
      </c>
      <c r="R8" s="59">
        <v>0.6919831223628693</v>
      </c>
    </row>
    <row r="9" spans="1:18" x14ac:dyDescent="0.25">
      <c r="A9" s="54" t="s">
        <v>30</v>
      </c>
      <c r="B9" s="55">
        <v>44623</v>
      </c>
      <c r="C9" s="56">
        <v>69529</v>
      </c>
      <c r="D9" s="57">
        <v>114152</v>
      </c>
      <c r="E9" s="55">
        <v>1115</v>
      </c>
      <c r="F9" s="56">
        <v>5109</v>
      </c>
      <c r="G9" s="57">
        <v>6224</v>
      </c>
      <c r="H9" s="55">
        <v>1677</v>
      </c>
      <c r="I9" s="56">
        <v>5838</v>
      </c>
      <c r="J9" s="57">
        <v>7515</v>
      </c>
      <c r="L9" s="54" t="s">
        <v>30</v>
      </c>
      <c r="M9" s="58">
        <v>0.39090861307730052</v>
      </c>
      <c r="N9" s="59">
        <v>0.6090913869226996</v>
      </c>
      <c r="O9" s="58">
        <v>0.1791452442159383</v>
      </c>
      <c r="P9" s="59">
        <v>0.82085475578406175</v>
      </c>
      <c r="Q9" s="58">
        <v>0.2231536926147705</v>
      </c>
      <c r="R9" s="59">
        <v>0.77684630738522953</v>
      </c>
    </row>
    <row r="10" spans="1:18" x14ac:dyDescent="0.25">
      <c r="A10" s="54" t="s">
        <v>28</v>
      </c>
      <c r="B10" s="55">
        <v>18106</v>
      </c>
      <c r="C10" s="56">
        <v>19626</v>
      </c>
      <c r="D10" s="57">
        <v>37732</v>
      </c>
      <c r="E10" s="55">
        <v>107</v>
      </c>
      <c r="F10" s="56">
        <v>247</v>
      </c>
      <c r="G10" s="57">
        <v>354</v>
      </c>
      <c r="H10" s="55">
        <v>917</v>
      </c>
      <c r="I10" s="56">
        <v>2407</v>
      </c>
      <c r="J10" s="57">
        <v>3324</v>
      </c>
      <c r="L10" s="54" t="s">
        <v>28</v>
      </c>
      <c r="M10" s="58">
        <v>0.47985794551044209</v>
      </c>
      <c r="N10" s="59">
        <v>0.52014205448955797</v>
      </c>
      <c r="O10" s="58">
        <v>0.30225988700564971</v>
      </c>
      <c r="P10" s="59">
        <v>0.69774011299435024</v>
      </c>
      <c r="Q10" s="58">
        <v>0.27587244283995188</v>
      </c>
      <c r="R10" s="59">
        <v>0.72412755716004817</v>
      </c>
    </row>
    <row r="11" spans="1:18" x14ac:dyDescent="0.25">
      <c r="A11" s="54" t="s">
        <v>26</v>
      </c>
      <c r="B11" s="55">
        <v>12446</v>
      </c>
      <c r="C11" s="56">
        <v>13442</v>
      </c>
      <c r="D11" s="57">
        <v>25888</v>
      </c>
      <c r="E11" s="55">
        <v>110</v>
      </c>
      <c r="F11" s="56">
        <v>219</v>
      </c>
      <c r="G11" s="57">
        <v>329</v>
      </c>
      <c r="H11" s="55">
        <v>578</v>
      </c>
      <c r="I11" s="56">
        <v>1602</v>
      </c>
      <c r="J11" s="57">
        <v>2180</v>
      </c>
      <c r="L11" s="54" t="s">
        <v>26</v>
      </c>
      <c r="M11" s="58">
        <v>0.48076328800988882</v>
      </c>
      <c r="N11" s="59">
        <v>0.51923671199011123</v>
      </c>
      <c r="O11" s="58">
        <v>0.33434650455927051</v>
      </c>
      <c r="P11" s="59">
        <v>0.66565349544072949</v>
      </c>
      <c r="Q11" s="58">
        <v>0.26513761467889913</v>
      </c>
      <c r="R11" s="59">
        <v>0.73486238532110093</v>
      </c>
    </row>
    <row r="12" spans="1:18" x14ac:dyDescent="0.25">
      <c r="A12" s="54" t="s">
        <v>24</v>
      </c>
      <c r="B12" s="55">
        <v>1509</v>
      </c>
      <c r="C12" s="56">
        <v>2010</v>
      </c>
      <c r="D12" s="57">
        <v>3519</v>
      </c>
      <c r="E12" s="55">
        <v>7</v>
      </c>
      <c r="F12" s="56">
        <v>32</v>
      </c>
      <c r="G12" s="57">
        <v>39</v>
      </c>
      <c r="H12" s="55">
        <v>113</v>
      </c>
      <c r="I12" s="56">
        <v>289</v>
      </c>
      <c r="J12" s="57">
        <v>402</v>
      </c>
      <c r="L12" s="54" t="s">
        <v>24</v>
      </c>
      <c r="M12" s="58">
        <v>0.42881500426257457</v>
      </c>
      <c r="N12" s="59">
        <v>0.57118499573742543</v>
      </c>
      <c r="O12" s="58">
        <v>0.17948717948717949</v>
      </c>
      <c r="P12" s="59">
        <v>0.82051282051282048</v>
      </c>
      <c r="Q12" s="58">
        <v>0.28109452736318408</v>
      </c>
      <c r="R12" s="59">
        <v>0.71890547263681592</v>
      </c>
    </row>
    <row r="13" spans="1:18" x14ac:dyDescent="0.25">
      <c r="A13" s="54" t="s">
        <v>47</v>
      </c>
      <c r="B13" s="55">
        <v>5244</v>
      </c>
      <c r="C13" s="56">
        <v>7594</v>
      </c>
      <c r="D13" s="57">
        <v>12838</v>
      </c>
      <c r="E13" s="55">
        <v>27</v>
      </c>
      <c r="F13" s="56">
        <v>178</v>
      </c>
      <c r="G13" s="57">
        <v>205</v>
      </c>
      <c r="H13" s="55">
        <v>270</v>
      </c>
      <c r="I13" s="56">
        <v>929</v>
      </c>
      <c r="J13" s="57">
        <v>1199</v>
      </c>
      <c r="L13" s="54" t="s">
        <v>47</v>
      </c>
      <c r="M13" s="58">
        <v>0.40847484031780651</v>
      </c>
      <c r="N13" s="59">
        <v>0.59152515968219344</v>
      </c>
      <c r="O13" s="58">
        <v>0.13170731707317071</v>
      </c>
      <c r="P13" s="59">
        <v>0.86829268292682926</v>
      </c>
      <c r="Q13" s="58">
        <v>0.2251876563803169</v>
      </c>
      <c r="R13" s="59">
        <v>0.7748123436196831</v>
      </c>
    </row>
    <row r="14" spans="1:18" x14ac:dyDescent="0.25">
      <c r="A14" s="54" t="s">
        <v>48</v>
      </c>
      <c r="B14" s="55">
        <v>3982</v>
      </c>
      <c r="C14" s="56">
        <v>5875</v>
      </c>
      <c r="D14" s="57">
        <v>9857</v>
      </c>
      <c r="E14" s="55">
        <v>9</v>
      </c>
      <c r="F14" s="56">
        <v>91</v>
      </c>
      <c r="G14" s="57">
        <v>100</v>
      </c>
      <c r="H14" s="55">
        <v>220</v>
      </c>
      <c r="I14" s="56">
        <v>637</v>
      </c>
      <c r="J14" s="57">
        <v>857</v>
      </c>
      <c r="L14" s="54" t="s">
        <v>48</v>
      </c>
      <c r="M14" s="58">
        <v>0.40397686922998882</v>
      </c>
      <c r="N14" s="59">
        <v>0.59602313077001112</v>
      </c>
      <c r="O14" s="58">
        <v>0.09</v>
      </c>
      <c r="P14" s="59">
        <v>0.91</v>
      </c>
      <c r="Q14" s="58">
        <v>0.25670945157526248</v>
      </c>
      <c r="R14" s="59">
        <v>0.74329054842473741</v>
      </c>
    </row>
    <row r="15" spans="1:18" x14ac:dyDescent="0.25">
      <c r="A15" s="54" t="s">
        <v>49</v>
      </c>
      <c r="B15" s="55">
        <v>7630</v>
      </c>
      <c r="C15" s="56">
        <v>12290</v>
      </c>
      <c r="D15" s="57">
        <v>19920</v>
      </c>
      <c r="E15" s="55">
        <v>39</v>
      </c>
      <c r="F15" s="56">
        <v>162</v>
      </c>
      <c r="G15" s="57">
        <v>201</v>
      </c>
      <c r="H15" s="55">
        <v>369</v>
      </c>
      <c r="I15" s="56">
        <v>1497</v>
      </c>
      <c r="J15" s="57">
        <v>1866</v>
      </c>
      <c r="L15" s="54" t="s">
        <v>49</v>
      </c>
      <c r="M15" s="58">
        <v>0.38303212851405621</v>
      </c>
      <c r="N15" s="59">
        <v>0.61696787148594379</v>
      </c>
      <c r="O15" s="58">
        <v>0.19402985074626869</v>
      </c>
      <c r="P15" s="59">
        <v>0.80597014925373134</v>
      </c>
      <c r="Q15" s="58">
        <v>0.19774919614147909</v>
      </c>
      <c r="R15" s="59">
        <v>0.80225080385852088</v>
      </c>
    </row>
    <row r="16" spans="1:18" x14ac:dyDescent="0.25">
      <c r="A16" s="54" t="s">
        <v>50</v>
      </c>
      <c r="B16" s="55">
        <v>15411</v>
      </c>
      <c r="C16" s="56">
        <v>19029</v>
      </c>
      <c r="D16" s="57">
        <v>34440</v>
      </c>
      <c r="E16" s="55">
        <v>184</v>
      </c>
      <c r="F16" s="56">
        <v>684</v>
      </c>
      <c r="G16" s="57">
        <v>868</v>
      </c>
      <c r="H16" s="55">
        <v>440</v>
      </c>
      <c r="I16" s="56">
        <v>1228</v>
      </c>
      <c r="J16" s="57">
        <v>1668</v>
      </c>
      <c r="L16" s="54" t="s">
        <v>50</v>
      </c>
      <c r="M16" s="58">
        <v>0.44747386759581881</v>
      </c>
      <c r="N16" s="59">
        <v>0.55252613240418114</v>
      </c>
      <c r="O16" s="58">
        <v>0.2119815668202765</v>
      </c>
      <c r="P16" s="59">
        <v>0.78801843317972353</v>
      </c>
      <c r="Q16" s="58">
        <v>0.26378896882494007</v>
      </c>
      <c r="R16" s="59">
        <v>0.73621103117505993</v>
      </c>
    </row>
    <row r="17" spans="1:18" x14ac:dyDescent="0.25">
      <c r="A17" s="54" t="s">
        <v>51</v>
      </c>
      <c r="B17" s="55">
        <v>1556</v>
      </c>
      <c r="C17" s="56">
        <v>3393</v>
      </c>
      <c r="D17" s="57">
        <v>4949</v>
      </c>
      <c r="E17" s="55">
        <v>23</v>
      </c>
      <c r="F17" s="56">
        <v>88</v>
      </c>
      <c r="G17" s="57">
        <v>111</v>
      </c>
      <c r="H17" s="55">
        <v>70</v>
      </c>
      <c r="I17" s="56">
        <v>322</v>
      </c>
      <c r="J17" s="57">
        <v>392</v>
      </c>
      <c r="L17" s="54" t="s">
        <v>51</v>
      </c>
      <c r="M17" s="58">
        <v>0.31440695089917148</v>
      </c>
      <c r="N17" s="59">
        <v>0.68559304910082841</v>
      </c>
      <c r="O17" s="58">
        <v>0.2072072072072072</v>
      </c>
      <c r="P17" s="59">
        <v>0.7927927927927928</v>
      </c>
      <c r="Q17" s="58">
        <v>0.1785714285714286</v>
      </c>
      <c r="R17" s="59">
        <v>0.8214285714285714</v>
      </c>
    </row>
    <row r="18" spans="1:18" x14ac:dyDescent="0.25">
      <c r="A18" s="54" t="s">
        <v>52</v>
      </c>
      <c r="B18" s="55">
        <v>4350</v>
      </c>
      <c r="C18" s="56">
        <v>7217</v>
      </c>
      <c r="D18" s="57">
        <v>11567</v>
      </c>
      <c r="E18" s="55">
        <v>27</v>
      </c>
      <c r="F18" s="56">
        <v>122</v>
      </c>
      <c r="G18" s="57">
        <v>149</v>
      </c>
      <c r="H18" s="55">
        <v>172</v>
      </c>
      <c r="I18" s="56">
        <v>628</v>
      </c>
      <c r="J18" s="57">
        <v>800</v>
      </c>
      <c r="L18" s="54" t="s">
        <v>52</v>
      </c>
      <c r="M18" s="58">
        <v>0.37606985389470038</v>
      </c>
      <c r="N18" s="59">
        <v>0.62393014610529951</v>
      </c>
      <c r="O18" s="58">
        <v>0.18120805369127521</v>
      </c>
      <c r="P18" s="59">
        <v>0.81879194630872487</v>
      </c>
      <c r="Q18" s="58">
        <v>0.215</v>
      </c>
      <c r="R18" s="59">
        <v>0.78500000000000003</v>
      </c>
    </row>
    <row r="19" spans="1:18" x14ac:dyDescent="0.25">
      <c r="A19" s="54" t="s">
        <v>53</v>
      </c>
      <c r="B19" s="55">
        <v>1071</v>
      </c>
      <c r="C19" s="56">
        <v>1956</v>
      </c>
      <c r="D19" s="57">
        <v>3027</v>
      </c>
      <c r="E19" s="55">
        <v>2</v>
      </c>
      <c r="F19" s="56">
        <v>65</v>
      </c>
      <c r="G19" s="57">
        <v>67</v>
      </c>
      <c r="H19" s="55">
        <v>67</v>
      </c>
      <c r="I19" s="56">
        <v>219</v>
      </c>
      <c r="J19" s="57">
        <v>286</v>
      </c>
      <c r="L19" s="54" t="s">
        <v>53</v>
      </c>
      <c r="M19" s="58">
        <v>0.35381565906838452</v>
      </c>
      <c r="N19" s="59">
        <v>0.64618434093161548</v>
      </c>
      <c r="O19" s="58">
        <v>2.9850746268656719E-2</v>
      </c>
      <c r="P19" s="59">
        <v>0.97014925373134331</v>
      </c>
      <c r="Q19" s="58">
        <v>0.2342657342657343</v>
      </c>
      <c r="R19" s="59">
        <v>0.76573426573426573</v>
      </c>
    </row>
    <row r="20" spans="1:18" x14ac:dyDescent="0.25">
      <c r="A20" s="54" t="s">
        <v>54</v>
      </c>
      <c r="B20" s="55">
        <v>22709</v>
      </c>
      <c r="C20" s="56">
        <v>38424</v>
      </c>
      <c r="D20" s="57">
        <v>61133</v>
      </c>
      <c r="E20" s="55">
        <v>539</v>
      </c>
      <c r="F20" s="56">
        <v>1874</v>
      </c>
      <c r="G20" s="57">
        <v>2413</v>
      </c>
      <c r="H20" s="55">
        <v>1045</v>
      </c>
      <c r="I20" s="56">
        <v>3608</v>
      </c>
      <c r="J20" s="57">
        <v>4653</v>
      </c>
      <c r="L20" s="54" t="s">
        <v>54</v>
      </c>
      <c r="M20" s="58">
        <v>0.37146876482423569</v>
      </c>
      <c r="N20" s="59">
        <v>0.62853123517576437</v>
      </c>
      <c r="O20" s="58">
        <v>0.22337339411520929</v>
      </c>
      <c r="P20" s="59">
        <v>0.77662660588479071</v>
      </c>
      <c r="Q20" s="58">
        <v>0.22458628841607561</v>
      </c>
      <c r="R20" s="59">
        <v>0.77541371158392436</v>
      </c>
    </row>
    <row r="21" spans="1:18" x14ac:dyDescent="0.25">
      <c r="A21" s="54" t="s">
        <v>55</v>
      </c>
      <c r="B21" s="55">
        <v>9640</v>
      </c>
      <c r="C21" s="56">
        <v>12885</v>
      </c>
      <c r="D21" s="57">
        <v>22525</v>
      </c>
      <c r="E21" s="55">
        <v>201</v>
      </c>
      <c r="F21" s="56">
        <v>954</v>
      </c>
      <c r="G21" s="57">
        <v>1155</v>
      </c>
      <c r="H21" s="55">
        <v>332</v>
      </c>
      <c r="I21" s="56">
        <v>1123</v>
      </c>
      <c r="J21" s="57">
        <v>1455</v>
      </c>
      <c r="L21" s="54" t="s">
        <v>55</v>
      </c>
      <c r="M21" s="58">
        <v>0.42796892341842402</v>
      </c>
      <c r="N21" s="59">
        <v>0.57203107658157604</v>
      </c>
      <c r="O21" s="58">
        <v>0.174025974025974</v>
      </c>
      <c r="P21" s="59">
        <v>0.82597402597402603</v>
      </c>
      <c r="Q21" s="58">
        <v>0.2281786941580756</v>
      </c>
      <c r="R21" s="59">
        <v>0.77182130584192443</v>
      </c>
    </row>
    <row r="22" spans="1:18" x14ac:dyDescent="0.25">
      <c r="A22" s="54" t="s">
        <v>56</v>
      </c>
      <c r="B22" s="55">
        <v>4306</v>
      </c>
      <c r="C22" s="56">
        <v>5732</v>
      </c>
      <c r="D22" s="57">
        <v>10038</v>
      </c>
      <c r="E22" s="55">
        <v>21</v>
      </c>
      <c r="F22" s="56">
        <v>75</v>
      </c>
      <c r="G22" s="57">
        <v>96</v>
      </c>
      <c r="H22" s="55">
        <v>186</v>
      </c>
      <c r="I22" s="56">
        <v>851</v>
      </c>
      <c r="J22" s="57">
        <v>1037</v>
      </c>
      <c r="L22" s="54" t="s">
        <v>56</v>
      </c>
      <c r="M22" s="58">
        <v>0.42896991432556292</v>
      </c>
      <c r="N22" s="59">
        <v>0.57103008567443714</v>
      </c>
      <c r="O22" s="58">
        <v>0.21875</v>
      </c>
      <c r="P22" s="59">
        <v>0.78125</v>
      </c>
      <c r="Q22" s="58">
        <v>0.17936354869816781</v>
      </c>
      <c r="R22" s="59">
        <v>0.82063645130183216</v>
      </c>
    </row>
    <row r="23" spans="1:18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29"/>
      <c r="L23" s="32"/>
      <c r="M23" s="52"/>
      <c r="N23" s="34"/>
      <c r="O23" s="52"/>
      <c r="P23" s="34"/>
      <c r="Q23" s="52"/>
      <c r="R23" s="35"/>
    </row>
    <row r="24" spans="1:18" x14ac:dyDescent="0.25">
      <c r="A24" s="27" t="s">
        <v>31</v>
      </c>
      <c r="B24" s="42">
        <f t="shared" ref="B24:J24" si="0">SUM(B8:B23)</f>
        <v>158786</v>
      </c>
      <c r="C24" s="43">
        <f t="shared" si="0"/>
        <v>227022</v>
      </c>
      <c r="D24" s="43">
        <f t="shared" si="0"/>
        <v>385808</v>
      </c>
      <c r="E24" s="43">
        <f t="shared" si="0"/>
        <v>2441</v>
      </c>
      <c r="F24" s="43">
        <f t="shared" si="0"/>
        <v>9981</v>
      </c>
      <c r="G24" s="43">
        <f t="shared" si="0"/>
        <v>12422</v>
      </c>
      <c r="H24" s="43">
        <f t="shared" si="0"/>
        <v>6821</v>
      </c>
      <c r="I24" s="43">
        <f t="shared" si="0"/>
        <v>21998</v>
      </c>
      <c r="J24" s="44">
        <f t="shared" si="0"/>
        <v>28819</v>
      </c>
      <c r="L24" s="27" t="s">
        <v>31</v>
      </c>
      <c r="M24" s="45">
        <f>B24/D24</f>
        <v>0.41156741176958489</v>
      </c>
      <c r="N24" s="46">
        <f>C24/D24</f>
        <v>0.58843258823041511</v>
      </c>
      <c r="O24" s="47">
        <f>E24/G24</f>
        <v>0.19650619867976171</v>
      </c>
      <c r="P24" s="46">
        <f>F24/G24</f>
        <v>0.80349380132023829</v>
      </c>
      <c r="Q24" s="47">
        <f>H24/J24</f>
        <v>0.23668413199625246</v>
      </c>
      <c r="R24" s="46">
        <f>I24/J24</f>
        <v>0.76331586800374751</v>
      </c>
    </row>
    <row r="26" spans="1:18" x14ac:dyDescent="0.25">
      <c r="A26" s="28" t="s">
        <v>33</v>
      </c>
    </row>
    <row r="27" spans="1:18" x14ac:dyDescent="0.25">
      <c r="A27" s="28" t="s">
        <v>34</v>
      </c>
    </row>
    <row r="29" spans="1:18" x14ac:dyDescent="0.25">
      <c r="A29" s="37" t="s">
        <v>35</v>
      </c>
    </row>
  </sheetData>
  <mergeCells count="8">
    <mergeCell ref="Q6:R6"/>
    <mergeCell ref="A6:A7"/>
    <mergeCell ref="L6:L7"/>
    <mergeCell ref="B6:D6"/>
    <mergeCell ref="E6:G6"/>
    <mergeCell ref="H6:J6"/>
    <mergeCell ref="M6:N6"/>
    <mergeCell ref="O6:P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2023-11-01T03:40:43Z</dcterms:created>
  <dcterms:modified xsi:type="dcterms:W3CDTF">2023-11-01T03:41:02Z</dcterms:modified>
  <cp:category/>
</cp:coreProperties>
</file>