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styles.xml" ContentType="application/vnd.openxmlformats-officedocument.spreadsheetml.style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stingad.WAN\AppData\Local\Temp\3\c31e73d650744e20a59a22d810366ece\"/>
    </mc:Choice>
  </mc:AlternateContent>
  <bookViews>
    <workbookView xWindow="0" yWindow="0" windowWidth="23565" windowHeight="10230" tabRatio="843" activeTab="0"/>
  </bookViews>
  <sheets>
    <sheet name="Contents" sheetId="36" r:id="rId3"/>
    <sheet name="Table 1" sheetId="37" r:id="rId4"/>
    <sheet name="Table 2" sheetId="38" r:id="rId5"/>
    <sheet name="Table 3" sheetId="39" r:id="rId6"/>
    <sheet name="Table 4" sheetId="40" r:id="rId7"/>
    <sheet name="Table 5" sheetId="41" r:id="rId8"/>
    <sheet name="Table 6" sheetId="42" r:id="rId9"/>
    <sheet name="Table 7" sheetId="43" r:id="rId10"/>
    <sheet name="Table 8" sheetId="44" r:id="rId11"/>
    <sheet name="Table 9" sheetId="45" r:id="rId12"/>
    <sheet name="Table 10" sheetId="46" r:id="rId13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45" l="1"/>
</calcChain>
</file>

<file path=xl/sharedStrings.xml><?xml version="1.0" encoding="utf-8"?>
<sst xmlns="http://schemas.openxmlformats.org/spreadsheetml/2006/main" count="281" uniqueCount="85">
  <si>
    <t>Definitions</t>
  </si>
  <si>
    <t>List of tables</t>
  </si>
  <si>
    <t>Data obtained from the Motor Vehicle Register (MVR)</t>
  </si>
  <si>
    <t>Total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</si>
  <si>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</si>
  <si>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</si>
  <si>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</si>
  <si>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</si>
  <si>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</si>
  <si>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</si>
  <si>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</si>
  <si>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</si>
  <si>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</si>
  <si>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</si>
  <si>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Month</t>
  </si>
  <si>
    <t xml:space="preserve">This is commonly referred to as a 'vehicle sale'. </t>
  </si>
  <si>
    <r>
      <t>Trader to Trader</t>
    </r>
    <r>
      <rPr>
        <vertAlign val="superscript"/>
        <sz val="8"/>
        <color theme="1"/>
        <rFont val="Arial"/>
        <family val="2"/>
      </rPr>
      <t>(5)</t>
    </r>
  </si>
  <si>
    <r>
      <t>Trader to Public</t>
    </r>
    <r>
      <rPr>
        <vertAlign val="superscript"/>
        <sz val="8"/>
        <color theme="1"/>
        <rFont val="Arial"/>
        <family val="2"/>
      </rPr>
      <t>(4)</t>
    </r>
  </si>
  <si>
    <r>
      <t>Public to Public</t>
    </r>
    <r>
      <rPr>
        <vertAlign val="superscript"/>
        <sz val="8"/>
        <color theme="1"/>
        <rFont val="Arial"/>
        <family val="2"/>
      </rPr>
      <t>(3)</t>
    </r>
  </si>
  <si>
    <r>
      <t>Public to Trader</t>
    </r>
    <r>
      <rPr>
        <vertAlign val="superscript"/>
        <sz val="8"/>
        <color theme="1"/>
        <rFont val="Arial"/>
        <family val="2"/>
      </rPr>
      <t>(2)</t>
    </r>
  </si>
  <si>
    <r>
      <t>Sale type</t>
    </r>
    <r>
      <rPr>
        <vertAlign val="superscript"/>
        <sz val="8"/>
        <color theme="1"/>
        <rFont val="Arial"/>
        <family val="2"/>
      </rPr>
      <t>(1)</t>
    </r>
  </si>
  <si>
    <t>Existing Fleet: Change of Registered Person information</t>
  </si>
  <si>
    <t>Return to Section Main page</t>
  </si>
  <si>
    <t>Total change of registered person transactions by vehicle type and sale type</t>
  </si>
  <si>
    <t xml:space="preserve">A 'change of registered person' occurs when registration of a vehicle is transferred from a current person to a new person.  </t>
  </si>
  <si>
    <t>Total change of registered person transactions for passenger cars and vans  by month and sale type</t>
  </si>
  <si>
    <t>Total change of registered person transactions for goods vans, trucks and utilities  by month and sale type</t>
  </si>
  <si>
    <t>Total change of registered person transactions for trailers  by month and sale type</t>
  </si>
  <si>
    <t>Total change of registered person transactions for motorcycles  by month and sale type</t>
  </si>
  <si>
    <t>Total change of registered person transactions for mopeds  by month and sale type</t>
  </si>
  <si>
    <t>Total change of registered person transactions for buses  by month and sale type</t>
  </si>
  <si>
    <t>Total change of registered person transactions for motor caravans  by month and sale type</t>
  </si>
  <si>
    <t>Total change of registered person transactions for tractors  by month and sale type</t>
  </si>
  <si>
    <t>Total change of registered person transactions for other vehicle types  by month and sale type</t>
  </si>
  <si>
    <t>Return to NZ MVR statistics main menu</t>
  </si>
  <si>
    <r>
      <t>Sale type</t>
    </r>
    <r>
      <rPr>
        <vertAlign val="superscript"/>
        <sz val="8"/>
        <color theme="1"/>
        <rFont val="Arial"/>
        <family val="2"/>
      </rPr>
      <t>(2)</t>
    </r>
  </si>
  <si>
    <r>
      <t>Public to Trader</t>
    </r>
    <r>
      <rPr>
        <vertAlign val="superscript"/>
        <sz val="8"/>
        <color theme="1"/>
        <rFont val="Arial"/>
        <family val="2"/>
      </rPr>
      <t>(3)</t>
    </r>
  </si>
  <si>
    <r>
      <t>Public to Public</t>
    </r>
    <r>
      <rPr>
        <vertAlign val="superscript"/>
        <sz val="8"/>
        <color theme="1"/>
        <rFont val="Arial"/>
        <family val="2"/>
      </rPr>
      <t>(4)</t>
    </r>
  </si>
  <si>
    <r>
      <t>Trader to Public</t>
    </r>
    <r>
      <rPr>
        <vertAlign val="superscript"/>
        <sz val="8"/>
        <color theme="1"/>
        <rFont val="Arial"/>
        <family val="2"/>
      </rPr>
      <t>(5)</t>
    </r>
  </si>
  <si>
    <r>
      <t>Trader to Trader</t>
    </r>
    <r>
      <rPr>
        <vertAlign val="superscript"/>
        <sz val="8"/>
        <color theme="1"/>
        <rFont val="Arial"/>
        <family val="2"/>
      </rPr>
      <t>(6)</t>
    </r>
  </si>
  <si>
    <t>Annual Total</t>
  </si>
  <si>
    <t xml:space="preserve"> </t>
  </si>
  <si>
    <t>Total change of registered person transactions for mopeds by month and sale type</t>
  </si>
  <si>
    <t>Total change of registered person transactions for buses by month and sale type</t>
  </si>
  <si>
    <t>Total change of registered person transactions for tractors by month and sale type</t>
  </si>
  <si>
    <r>
      <t>Total change of registered person transactions for other vehicle</t>
    </r>
    <r>
      <rPr>
        <b/>
        <vertAlign val="superscript"/>
        <sz val="11"/>
        <rFont val="Arial"/>
        <family val="2"/>
      </rPr>
      <t>(1)</t>
    </r>
    <r>
      <rPr>
        <b/>
        <sz val="11"/>
        <rFont val="Arial"/>
        <family val="2"/>
      </rPr>
      <t xml:space="preserve"> types by month and sale type</t>
    </r>
  </si>
  <si>
    <t>Total change of registered person transactions for motor caravans by month and sale type</t>
  </si>
  <si>
    <t>Total change of registered person transactions for motorcycles by month and sale type</t>
  </si>
  <si>
    <t>Total change of registered person transactions for trailers by month and sale type</t>
  </si>
  <si>
    <t>Total change of registered person transactions for goods vans, trucks and utilities by month and sale type</t>
  </si>
  <si>
    <t>Total change of registered person transactions for passenger cars and vans by month and sale type</t>
  </si>
  <si>
    <t>Vehicle Type</t>
  </si>
  <si>
    <t>Moped</t>
  </si>
  <si>
    <t>2. 'Public to trader' refers to a sale in which the old owner is not a vehicle trader, and the new owner is a vehicle trader.</t>
  </si>
  <si>
    <t>3. 'Public to public' refers to a sale in which neither the old or new owner is a vehicle trader.</t>
  </si>
  <si>
    <t>4. 'Trader to public' refers to a sale in which the old owner is a vehicle trader, and the new owner is not a vehicle trader.</t>
  </si>
  <si>
    <t>5. 'Trader to trader' refers to a sale in which the old and new owners are both vehicle traders.</t>
  </si>
  <si>
    <t xml:space="preserve">    'and special purpose vehicles.</t>
  </si>
  <si>
    <t xml:space="preserve">1. Other vehicles' includes agricultural machines, ATVs, high speed agricultural vehicles, mobile machines, </t>
  </si>
  <si>
    <t xml:space="preserve">    and special purpose vehicles.</t>
  </si>
  <si>
    <t>May</t>
  </si>
  <si>
    <t>April</t>
  </si>
  <si>
    <t>March</t>
  </si>
  <si>
    <t>February</t>
  </si>
  <si>
    <t>January</t>
  </si>
  <si>
    <t>Motorcycle</t>
  </si>
  <si>
    <t>Passenger car/van</t>
  </si>
  <si>
    <t>Trailer</t>
  </si>
  <si>
    <t>Goods van/truck/utility</t>
  </si>
  <si>
    <t>1. 'Public to trader' refers to a sale in which the old owner is not a vehicle trader, and the new owner is a vehicle trader.</t>
  </si>
  <si>
    <t>2. 'Public to public' refers to a sale in which neither the old or new owner is a vehicle trader.</t>
  </si>
  <si>
    <t>3. 'Trader to public' refers to a sale in which the old owner is a vehicle trader, and the new owner is not a vehicle trader.</t>
  </si>
  <si>
    <t>4. 'Trader to trader' refers to a sale in which the old and new owners are both vehicle traders.</t>
  </si>
  <si>
    <t xml:space="preserve">5. 'Other vehicle type' includes agricultural machines, ATVs, high speed agricultural vehicles, mobile machines, </t>
  </si>
  <si>
    <t>From 1 January 2024 to 30 November 2024</t>
  </si>
  <si>
    <t>Motor caravan'</t>
  </si>
  <si>
    <t>June</t>
  </si>
  <si>
    <t>Other vehicle type</t>
  </si>
  <si>
    <t>Tractor</t>
  </si>
  <si>
    <t>Bus</t>
  </si>
  <si>
    <t>July</t>
  </si>
  <si>
    <t>August</t>
  </si>
  <si>
    <t>September</t>
  </si>
  <si>
    <t>October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</si>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</sst>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Lucida Sans"/>
      <family val="2"/>
    </font>
    <font>
      <sz val="2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 val="single"/>
      <sz val="11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i/>
      <sz val="11"/>
      <color theme="1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rgb="FF000000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</border>
    <border>
      <left/>
      <right style="thin">
        <color auto="1"/>
      </right>
      <top style="thin">
        <color rgb="FF000000"/>
      </top>
      <bottom style="thin">
        <color auto="1"/>
      </bottom>
    </border>
    <border>
      <left/>
      <right style="thin">
        <color rgb="FF000000"/>
      </right>
      <top style="thin">
        <color auto="1"/>
      </top>
      <bottom style="thin">
        <color rgb="FF000000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20" applyFont="1">
      <alignment/>
      <protection/>
    </xf>
    <xf numFmtId="0" fontId="4" fillId="0" borderId="0" xfId="20" applyFont="1">
      <alignment/>
      <protection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Border="1"/>
    <xf numFmtId="0" fontId="8" fillId="0" borderId="0" xfId="20" applyNumberFormat="1" applyFont="1" applyAlignment="1" quotePrefix="1">
      <alignment horizontal="left"/>
      <protection/>
    </xf>
    <xf numFmtId="0" fontId="12" fillId="0" borderId="0" xfId="0" applyFont="1" applyBorder="1" applyAlignment="1">
      <alignment horizontal="left"/>
    </xf>
    <xf numFmtId="0" fontId="6" fillId="0" borderId="0" xfId="20" applyFont="1">
      <alignment/>
      <protection/>
    </xf>
    <xf numFmtId="0" fontId="11" fillId="0" borderId="0" xfId="0" applyFont="1" applyBorder="1"/>
    <xf numFmtId="0" fontId="8" fillId="0" borderId="0" xfId="0" applyFont="1"/>
    <xf numFmtId="0" fontId="8" fillId="0" borderId="0" xfId="0" applyFont="1" applyBorder="1" quotePrefix="1"/>
    <xf numFmtId="0" fontId="6" fillId="0" borderId="0" xfId="20" applyFont="1" applyFill="1">
      <alignment/>
      <protection/>
    </xf>
    <xf numFmtId="0" fontId="15" fillId="0" borderId="0" xfId="0" applyFont="1"/>
    <xf numFmtId="0" fontId="6" fillId="0" borderId="0" xfId="20" applyFont="1" applyAlignment="1">
      <alignment vertical="center"/>
      <protection/>
    </xf>
    <xf numFmtId="0" fontId="7" fillId="0" borderId="0" xfId="21"/>
    <xf numFmtId="3" fontId="6" fillId="0" borderId="0" xfId="0" applyNumberFormat="1" applyFont="1"/>
    <xf numFmtId="0" fontId="9" fillId="0" borderId="0" xfId="20" applyFont="1">
      <alignment/>
      <protection/>
    </xf>
    <xf numFmtId="0" fontId="9" fillId="0" borderId="0" xfId="0" applyFont="1"/>
    <xf numFmtId="0" fontId="9" fillId="0" borderId="0" xfId="20" applyFont="1" quotePrefix="1">
      <alignment/>
      <protection/>
    </xf>
    <xf numFmtId="0" fontId="7" fillId="0" borderId="0" xfId="21" applyAlignment="1" applyProtection="1">
      <alignment/>
      <protection/>
    </xf>
    <xf numFmtId="3" fontId="6" fillId="0" borderId="0" xfId="20" applyNumberFormat="1" applyFont="1">
      <alignment/>
      <protection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0" xfId="0" applyFont="1" quotePrefix="1"/>
    <xf numFmtId="0" fontId="10" fillId="0" borderId="0" xfId="0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6" fillId="0" borderId="5" xfId="20" applyFont="1" applyBorder="1" applyAlignment="1">
      <alignment vertical="center"/>
      <protection/>
    </xf>
    <xf numFmtId="0" fontId="6" fillId="0" borderId="2" xfId="20" applyFont="1" applyBorder="1" applyAlignment="1">
      <alignment vertical="center"/>
      <protection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3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20" applyFont="1" applyAlignment="1" quotePrefix="1">
      <alignment vertical="center"/>
      <protection/>
    </xf>
    <xf numFmtId="0" fontId="10" fillId="0" borderId="7" xfId="0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3" fontId="9" fillId="0" borderId="1" xfId="0" applyNumberFormat="1" applyFill="1" applyAlignment="1" applyProtection="1">
      <alignment horizontal="center" wrapText="1"/>
      <protection/>
    </xf>
    <xf numFmtId="0" fontId="9" fillId="0" borderId="8" xfId="0" applyFont="1" applyBorder="1" applyAlignment="1">
      <alignment horizontal="center" vertical="center"/>
    </xf>
    <xf numFmtId="0" fontId="9" fillId="0" borderId="1" xfId="0" applyNumberFormat="1" applyFill="1" applyAlignment="1" applyProtection="1">
      <alignment horizontal="left" wrapText="1"/>
      <protection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NumberFormat="1" applyFill="1" applyAlignment="1" applyProtection="1">
      <alignment horizontal="left" wrapText="1"/>
      <protection/>
    </xf>
    <xf numFmtId="3" fontId="8" fillId="0" borderId="3" xfId="0" applyNumberFormat="1" applyFill="1" applyAlignment="1" applyProtection="1">
      <alignment horizontal="center" vertical="center" wrapText="1"/>
      <protection/>
    </xf>
    <xf numFmtId="0" fontId="9" fillId="0" borderId="11" xfId="0" applyNumberFormat="1" applyFill="1" applyAlignment="1" applyProtection="1">
      <alignment horizontal="left" wrapText="1"/>
      <protection/>
    </xf>
    <xf numFmtId="0" fontId="8" fillId="0" borderId="12" xfId="0" applyFont="1" applyBorder="1" applyAlignment="1">
      <alignment horizontal="center" vertical="center"/>
    </xf>
    <xf numFmtId="0" fontId="9" fillId="0" borderId="1" xfId="0" applyNumberFormat="1" applyFill="1" applyAlignment="1" applyProtection="1">
      <alignment horizontal="center" wrapText="1"/>
      <protection/>
    </xf>
    <xf numFmtId="3" fontId="8" fillId="0" borderId="1" xfId="0" applyNumberFormat="1" applyFill="1" applyAlignment="1" applyProtection="1">
      <alignment horizontal="center" vertical="center" wrapText="1"/>
      <protection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  <cellStyle name="Hyperlink" xfId="21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9" Type="http://schemas.openxmlformats.org/officeDocument/2006/relationships/worksheet" Target="worksheets/sheet7.xml" /><Relationship Id="rId6" Type="http://schemas.openxmlformats.org/officeDocument/2006/relationships/worksheet" Target="worksheets/sheet4.xml" /><Relationship Id="rId15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10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11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2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3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4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5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6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7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8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9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Relationship Id="rId1" Type="http://schemas.openxmlformats.org/officeDocument/2006/relationships/hyperlink" Target="https://www.nzta.govt.nz/resources/new-zealand-motor-vehicle-register-statistics/" TargetMode="External" /></Relationships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0.bin" /><Relationship Id="rId1" Type="http://schemas.openxmlformats.org/officeDocument/2006/relationships/vmlDrawing" Target="../drawings/vmlDrawing10.vml" 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1.bin" /><Relationship Id="rId1" Type="http://schemas.openxmlformats.org/officeDocument/2006/relationships/vmlDrawing" Target="../drawings/vmlDrawing11.v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vmlDrawing" Target="../drawings/vmlDrawing2.v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vmlDrawing" Target="../drawings/vmlDrawing3.v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vmlDrawing" Target="../drawings/vmlDrawing4.vml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vmlDrawing" Target="../drawings/vmlDrawing5.v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vmlDrawing" Target="../drawings/vmlDrawing6.vml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7.bin" /><Relationship Id="rId1" Type="http://schemas.openxmlformats.org/officeDocument/2006/relationships/vmlDrawing" Target="../drawings/vmlDrawing7.vml" 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8.bin" /><Relationship Id="rId1" Type="http://schemas.openxmlformats.org/officeDocument/2006/relationships/vmlDrawing" Target="../drawings/vmlDrawing8.vml" 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9.bin" /><Relationship Id="rId1" Type="http://schemas.openxmlformats.org/officeDocument/2006/relationships/vmlDrawing" Target="../drawings/vmlDrawing9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 topLeftCell="A1">
      <selection pane="topLeft" activeCell="A1" sqref="A1"/>
    </sheetView>
  </sheetViews>
  <sheetFormatPr defaultColWidth="9.14428571428571" defaultRowHeight="15"/>
  <cols>
    <col min="1" max="1" width="6.42857142857143" style="2" customWidth="1"/>
    <col min="2" max="2" width="103.285714285714" style="2" customWidth="1"/>
    <col min="3" max="16384" width="9.14285714285714" style="2"/>
  </cols>
  <sheetData>
    <row r="1" spans="1:4" ht="31.5">
      <c r="A1" s="1" t="s">
        <v>21</v>
      </c>
      <c r="D1" s="2" t="s">
        <v>41</v>
      </c>
    </row>
    <row r="2" spans="1:6" ht="15">
      <c r="A2" s="26" t="s">
        <v>74</v>
      </c>
      <c r="B2" s="10"/>
      <c r="C2" s="10"/>
      <c r="D2" s="10"/>
      <c r="E2" s="10"/>
      <c r="F2" s="10"/>
    </row>
    <row r="3" spans="1:1" ht="15">
      <c r="A3" s="15" t="s">
        <v>2</v>
      </c>
    </row>
    <row r="5" spans="1:1" ht="15">
      <c r="A5" s="4" t="s">
        <v>1</v>
      </c>
    </row>
    <row r="6" spans="1:2" ht="15">
      <c r="A6" s="6">
        <v>1</v>
      </c>
      <c r="B6" s="22" t="s">
        <v>23</v>
      </c>
    </row>
    <row r="7" spans="1:2" ht="15">
      <c r="A7" s="6">
        <v>2</v>
      </c>
      <c r="B7" s="22" t="s">
        <v>25</v>
      </c>
    </row>
    <row r="8" spans="1:2" ht="15">
      <c r="A8" s="6">
        <v>3</v>
      </c>
      <c r="B8" s="22" t="s">
        <v>26</v>
      </c>
    </row>
    <row r="9" spans="1:2" ht="15">
      <c r="A9" s="6">
        <v>4</v>
      </c>
      <c r="B9" s="22" t="s">
        <v>27</v>
      </c>
    </row>
    <row r="10" spans="1:2" ht="15">
      <c r="A10" s="6">
        <v>5</v>
      </c>
      <c r="B10" s="22" t="s">
        <v>28</v>
      </c>
    </row>
    <row r="11" spans="1:2" ht="15">
      <c r="A11" s="6">
        <v>6</v>
      </c>
      <c r="B11" s="22" t="s">
        <v>29</v>
      </c>
    </row>
    <row r="12" spans="1:2" ht="15">
      <c r="A12" s="6">
        <v>7</v>
      </c>
      <c r="B12" s="22" t="s">
        <v>30</v>
      </c>
    </row>
    <row r="13" spans="1:2" ht="15">
      <c r="A13" s="6">
        <v>8</v>
      </c>
      <c r="B13" s="22" t="s">
        <v>31</v>
      </c>
    </row>
    <row r="14" spans="1:2" ht="15">
      <c r="A14" s="6">
        <v>9</v>
      </c>
      <c r="B14" s="22" t="s">
        <v>32</v>
      </c>
    </row>
    <row r="15" spans="1:2" ht="15">
      <c r="A15" s="6">
        <v>10</v>
      </c>
      <c r="B15" s="22" t="s">
        <v>33</v>
      </c>
    </row>
    <row r="16" spans="1:2" ht="15">
      <c r="A16" s="5"/>
      <c r="B16" s="5"/>
    </row>
    <row r="17" spans="1:2" ht="15">
      <c r="A17" s="4" t="s">
        <v>0</v>
      </c>
      <c r="B17" s="5"/>
    </row>
    <row r="18" spans="1:2" ht="15">
      <c r="A18" s="5"/>
      <c r="B18" s="3" t="s">
        <v>24</v>
      </c>
    </row>
    <row r="19" spans="1:2" ht="15">
      <c r="A19" s="5"/>
      <c r="B19" s="3" t="s">
        <v>15</v>
      </c>
    </row>
    <row r="20" spans="1:2" ht="15">
      <c r="A20" s="5"/>
      <c r="B20" s="5"/>
    </row>
    <row r="21" spans="2:2" ht="15">
      <c r="B21" s="17" t="s">
        <v>34</v>
      </c>
    </row>
  </sheetData>
  <hyperlinks>
    <hyperlink ref="B21" r:id="rId1" display="Return to NZ MVR statistics main menu"/>
    <hyperlink ref="B6" location="'Table 1'!A1" display="Total change of registered person transactions by vehicle type and sale type"/>
    <hyperlink ref="B7" location="'Table 2'!A1" display="Total change of registered person transactions for passenger cars and vans  by month and sale type"/>
    <hyperlink ref="B8" location="'Table 3'!A1" display="Total change of registered person transactions for goods vans, trucks and utilities  by month and sale type"/>
    <hyperlink ref="B9" location="'Table 4'!A1" display="Total change of registered person transactions for trailers  by month and sale type"/>
    <hyperlink ref="B10" location="'Table 5'!A1" display="Total change of registered person transactions for motorcycles  by month and sale type"/>
    <hyperlink ref="B11" location="'Table 6'!A1" display="Total change of registered person transactions for mopeds  by month and sale type"/>
    <hyperlink ref="B12" location="'Table 7'!A1" display="Total change of registered person transactions for buses  by month and sale type"/>
    <hyperlink ref="B13" location="'Table 8'!A1" display="Total change of registered person transactions for motor caravans  by month and sale type"/>
    <hyperlink ref="B14" location="'Table 9'!A1" display="Total change of registered person transactions for tractors  by month and sale type"/>
    <hyperlink ref="B15" location="'Table 10'!A1" display="Total change of registered person transactions for other vehicle types  by month and sale type"/>
  </hyperlinks>
  <pageMargins left="0.7" right="0.7" top="0.75" bottom="0.75" header="0.3" footer="0.3"/>
  <pageSetup orientation="portrait" paperSize="1" scale="85" r:id="rId3"/>
  <headerFooter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1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0" bestFit="1" customWidth="1"/>
    <col min="6" max="16384" width="11" style="10"/>
  </cols>
  <sheetData>
    <row r="1" spans="1:1" ht="14.25">
      <c r="A1" s="11" t="s">
        <v>12</v>
      </c>
    </row>
    <row r="3" spans="1:1" ht="15">
      <c r="A3" s="9" t="s">
        <v>44</v>
      </c>
    </row>
    <row r="4" spans="1:1" ht="13.9" customHeight="1">
      <c r="A4" s="45" t="s">
        <v>74</v>
      </c>
    </row>
    <row r="6" spans="1:5" ht="14.25">
      <c r="A6" s="54" t="s">
        <v>14</v>
      </c>
      <c r="B6" s="53" t="s">
        <v>20</v>
      </c>
      <c r="C6" s="53"/>
      <c r="D6" s="53"/>
      <c r="E6" s="53"/>
    </row>
    <row r="7" spans="1:5" ht="14.25">
      <c r="A7" s="54"/>
      <c r="B7" s="24" t="s">
        <v>19</v>
      </c>
      <c r="C7" s="24" t="s">
        <v>18</v>
      </c>
      <c r="D7" s="24" t="s">
        <v>17</v>
      </c>
      <c r="E7" s="24" t="s">
        <v>16</v>
      </c>
    </row>
    <row r="8" spans="1:7" ht="14.25">
      <c r="A8" s="52" t="s">
        <v>64</v>
      </c>
      <c r="B8" s="59">
        <v>21</v>
      </c>
      <c r="C8" s="59">
        <v>119</v>
      </c>
      <c r="D8" s="59">
        <v>4</v>
      </c>
      <c r="E8" s="60">
        <v>0</v>
      </c>
      <c r="G8" s="23"/>
    </row>
    <row r="9" spans="1:7" ht="14.25">
      <c r="A9" s="52" t="s">
        <v>63</v>
      </c>
      <c r="B9" s="59">
        <v>25</v>
      </c>
      <c r="C9" s="59">
        <v>169</v>
      </c>
      <c r="D9" s="59">
        <v>7</v>
      </c>
      <c r="E9" s="60">
        <v>0</v>
      </c>
      <c r="G9" s="23"/>
    </row>
    <row r="10" spans="1:7" ht="14.25">
      <c r="A10" s="52" t="s">
        <v>62</v>
      </c>
      <c r="B10" s="59">
        <v>12</v>
      </c>
      <c r="C10" s="59">
        <v>121</v>
      </c>
      <c r="D10" s="59">
        <v>13</v>
      </c>
      <c r="E10" s="60">
        <v>0</v>
      </c>
      <c r="G10" s="23"/>
    </row>
    <row r="11" spans="1:7" ht="14.25">
      <c r="A11" s="52" t="s">
        <v>61</v>
      </c>
      <c r="B11" s="59">
        <v>11</v>
      </c>
      <c r="C11" s="59">
        <v>100</v>
      </c>
      <c r="D11" s="59">
        <v>3</v>
      </c>
      <c r="E11" s="60">
        <v>0</v>
      </c>
      <c r="G11" s="23"/>
    </row>
    <row r="12" spans="1:7" ht="14.25">
      <c r="A12" s="52" t="s">
        <v>60</v>
      </c>
      <c r="B12" s="59">
        <v>9</v>
      </c>
      <c r="C12" s="59">
        <v>198</v>
      </c>
      <c r="D12" s="59">
        <v>7</v>
      </c>
      <c r="E12" s="60">
        <v>0</v>
      </c>
      <c r="G12" s="23"/>
    </row>
    <row r="13" spans="1:7" ht="14.25">
      <c r="A13" s="52" t="s">
        <v>76</v>
      </c>
      <c r="B13" s="59">
        <v>8</v>
      </c>
      <c r="C13" s="59">
        <v>128</v>
      </c>
      <c r="D13" s="59">
        <v>6</v>
      </c>
      <c r="E13" s="60">
        <v>0</v>
      </c>
      <c r="G13" s="23"/>
    </row>
    <row r="14" spans="1:7" ht="14.25">
      <c r="A14" s="52" t="s">
        <v>80</v>
      </c>
      <c r="B14" s="59">
        <v>10</v>
      </c>
      <c r="C14" s="59">
        <v>167</v>
      </c>
      <c r="D14" s="59">
        <v>12</v>
      </c>
      <c r="E14" s="60">
        <v>0</v>
      </c>
      <c r="G14" s="23"/>
    </row>
    <row r="15" spans="1:7" ht="14.25">
      <c r="A15" s="52" t="s">
        <v>81</v>
      </c>
      <c r="B15" s="59">
        <v>25</v>
      </c>
      <c r="C15" s="59">
        <v>153</v>
      </c>
      <c r="D15" s="59">
        <v>17</v>
      </c>
      <c r="E15" s="60">
        <v>0</v>
      </c>
      <c r="G15" s="23"/>
    </row>
    <row r="16" spans="1:7" ht="14.25">
      <c r="A16" s="52" t="s">
        <v>82</v>
      </c>
      <c r="B16" s="59">
        <v>11</v>
      </c>
      <c r="C16" s="59">
        <v>189</v>
      </c>
      <c r="D16" s="59">
        <v>21</v>
      </c>
      <c r="E16" s="60">
        <v>0</v>
      </c>
      <c r="G16" s="23"/>
    </row>
    <row r="17" spans="1:7" ht="14.25">
      <c r="A17" s="52" t="s">
        <v>83</v>
      </c>
      <c r="B17" s="59">
        <v>18</v>
      </c>
      <c r="C17" s="59">
        <v>187</v>
      </c>
      <c r="D17" s="59">
        <v>19</v>
      </c>
      <c r="E17" s="60">
        <v>2</v>
      </c>
      <c r="G17" s="23"/>
    </row>
    <row r="18" spans="1:7" ht="14.25">
      <c r="A18" s="52" t="s">
        <v>84</v>
      </c>
      <c r="B18" s="59">
        <v>25</v>
      </c>
      <c r="C18" s="59">
        <v>198</v>
      </c>
      <c r="D18" s="59">
        <v>12</v>
      </c>
      <c r="E18" s="60">
        <v>1</v>
      </c>
      <c r="G18" s="23"/>
    </row>
    <row r="19" spans="1:7" s="14" customFormat="1" ht="3.75" customHeight="1">
      <c r="A19" s="39"/>
      <c r="B19" s="31"/>
      <c r="C19" s="31"/>
      <c r="D19" s="31"/>
      <c r="E19" s="34"/>
      <c r="G19" s="23"/>
    </row>
    <row r="20" spans="1:5" s="14" customFormat="1" ht="14.25">
      <c r="A20" s="41" t="s">
        <v>40</v>
      </c>
      <c r="B20" s="43">
        <f>SUM(B8:B19)</f>
        <v>175</v>
      </c>
      <c r="C20" s="43">
        <f t="shared" si="0" ref="C20:E20">SUM(C8:C19)</f>
        <v>1729</v>
      </c>
      <c r="D20" s="43">
        <f t="shared" si="0"/>
        <v>121</v>
      </c>
      <c r="E20" s="43">
        <f t="shared" si="0"/>
        <v>3</v>
      </c>
    </row>
    <row r="21" spans="1:4" ht="14.25">
      <c r="A21" s="5"/>
      <c r="B21" s="5"/>
      <c r="C21" s="5"/>
      <c r="D21" s="5"/>
    </row>
    <row r="22" spans="1:4" ht="14.25">
      <c r="A22" s="13" t="s">
        <v>69</v>
      </c>
      <c r="B22" s="5"/>
      <c r="C22" s="5"/>
      <c r="D22" s="5"/>
    </row>
    <row r="23" spans="1:4" ht="14.25">
      <c r="A23" s="13" t="s">
        <v>70</v>
      </c>
      <c r="B23" s="5"/>
      <c r="C23" s="5"/>
      <c r="D23" s="5"/>
    </row>
    <row r="24" spans="1:4" ht="14.25">
      <c r="A24" s="13" t="s">
        <v>71</v>
      </c>
      <c r="B24" s="5"/>
      <c r="C24" s="5"/>
      <c r="D24" s="5"/>
    </row>
    <row r="25" spans="1:1" ht="14.25">
      <c r="A25" s="13" t="s">
        <v>72</v>
      </c>
    </row>
    <row r="26" spans="1:1" ht="14.25">
      <c r="A26" s="13"/>
    </row>
    <row r="27" spans="1:1" ht="14.25">
      <c r="A27" s="13"/>
    </row>
    <row r="28" spans="1:1" ht="14.25">
      <c r="A28" s="13"/>
    </row>
    <row r="29" spans="1:1" ht="14.25">
      <c r="A29" s="5"/>
    </row>
    <row r="30" spans="1:1" ht="15">
      <c r="A30" s="17" t="s">
        <v>22</v>
      </c>
    </row>
    <row r="31" spans="1:1" ht="14.25">
      <c r="A31" s="12"/>
    </row>
  </sheetData>
  <mergeCells count="2">
    <mergeCell ref="B6:E6"/>
    <mergeCell ref="A6:A7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0" bestFit="1" customWidth="1"/>
    <col min="6" max="16384" width="11" style="10"/>
  </cols>
  <sheetData>
    <row r="1" spans="1:4" ht="14.25">
      <c r="A1" s="11" t="s">
        <v>13</v>
      </c>
      <c r="B1" s="5"/>
      <c r="C1" s="5"/>
      <c r="D1" s="5"/>
    </row>
    <row r="2" spans="2:4" ht="14.25">
      <c r="B2" s="5"/>
      <c r="C2" s="5"/>
      <c r="D2" s="5"/>
    </row>
    <row r="3" spans="1:4" ht="15">
      <c r="A3" s="9" t="s">
        <v>45</v>
      </c>
      <c r="B3" s="5"/>
      <c r="C3" s="5"/>
      <c r="D3" s="5"/>
    </row>
    <row r="4" spans="1:4" ht="14.25" customHeight="1">
      <c r="A4" s="45" t="s">
        <v>74</v>
      </c>
      <c r="B4" s="5"/>
      <c r="C4" s="5"/>
      <c r="D4" s="5"/>
    </row>
    <row r="5" spans="1:4" ht="14.25">
      <c r="A5" s="5"/>
      <c r="B5" s="5"/>
      <c r="C5" s="5"/>
      <c r="D5" s="5"/>
    </row>
    <row r="6" spans="1:5" ht="14.25">
      <c r="A6" s="58" t="s">
        <v>14</v>
      </c>
      <c r="B6" s="53" t="s">
        <v>35</v>
      </c>
      <c r="C6" s="53"/>
      <c r="D6" s="53"/>
      <c r="E6" s="53"/>
    </row>
    <row r="7" spans="1:5" ht="14.25">
      <c r="A7" s="58"/>
      <c r="B7" s="24" t="s">
        <v>36</v>
      </c>
      <c r="C7" s="24" t="s">
        <v>37</v>
      </c>
      <c r="D7" s="24" t="s">
        <v>38</v>
      </c>
      <c r="E7" s="25" t="s">
        <v>39</v>
      </c>
    </row>
    <row r="8" spans="1:7" ht="14.25">
      <c r="A8" s="57" t="s">
        <v>64</v>
      </c>
      <c r="B8" s="56">
        <v>11</v>
      </c>
      <c r="C8" s="56">
        <v>129</v>
      </c>
      <c r="D8" s="56">
        <v>7</v>
      </c>
      <c r="E8" s="56">
        <v>0</v>
      </c>
      <c r="G8" s="23"/>
    </row>
    <row r="9" spans="1:7" ht="14.25">
      <c r="A9" s="57" t="s">
        <v>63</v>
      </c>
      <c r="B9" s="56">
        <v>41</v>
      </c>
      <c r="C9" s="56">
        <v>187</v>
      </c>
      <c r="D9" s="56">
        <v>14</v>
      </c>
      <c r="E9" s="56">
        <v>0</v>
      </c>
      <c r="G9" s="23"/>
    </row>
    <row r="10" spans="1:7" ht="14.25">
      <c r="A10" s="57" t="s">
        <v>62</v>
      </c>
      <c r="B10" s="56">
        <v>18</v>
      </c>
      <c r="C10" s="56">
        <v>185</v>
      </c>
      <c r="D10" s="56">
        <v>20</v>
      </c>
      <c r="E10" s="56">
        <v>1</v>
      </c>
      <c r="G10" s="23"/>
    </row>
    <row r="11" spans="1:7" ht="14.25">
      <c r="A11" s="57" t="s">
        <v>61</v>
      </c>
      <c r="B11" s="56">
        <v>18</v>
      </c>
      <c r="C11" s="56">
        <v>123</v>
      </c>
      <c r="D11" s="56">
        <v>13</v>
      </c>
      <c r="E11" s="56">
        <v>1</v>
      </c>
      <c r="G11" s="23"/>
    </row>
    <row r="12" spans="1:7" ht="14.25">
      <c r="A12" s="57" t="s">
        <v>60</v>
      </c>
      <c r="B12" s="56">
        <v>58</v>
      </c>
      <c r="C12" s="56">
        <v>152</v>
      </c>
      <c r="D12" s="56">
        <v>14</v>
      </c>
      <c r="E12" s="56">
        <v>3</v>
      </c>
      <c r="G12" s="23"/>
    </row>
    <row r="13" spans="1:7" ht="14.25">
      <c r="A13" s="57" t="s">
        <v>76</v>
      </c>
      <c r="B13" s="56">
        <v>9</v>
      </c>
      <c r="C13" s="56">
        <v>166</v>
      </c>
      <c r="D13" s="56">
        <v>12</v>
      </c>
      <c r="E13" s="56">
        <v>0</v>
      </c>
      <c r="G13" s="23"/>
    </row>
    <row r="14" spans="1:7" ht="14.25">
      <c r="A14" s="57" t="s">
        <v>80</v>
      </c>
      <c r="B14" s="56">
        <v>22</v>
      </c>
      <c r="C14" s="56">
        <v>161</v>
      </c>
      <c r="D14" s="56">
        <v>16</v>
      </c>
      <c r="E14" s="56">
        <v>1</v>
      </c>
      <c r="G14" s="23"/>
    </row>
    <row r="15" spans="1:7" ht="14.25">
      <c r="A15" s="57" t="s">
        <v>81</v>
      </c>
      <c r="B15" s="56">
        <v>15</v>
      </c>
      <c r="C15" s="56">
        <v>211</v>
      </c>
      <c r="D15" s="56">
        <v>18</v>
      </c>
      <c r="E15" s="56">
        <v>4</v>
      </c>
      <c r="G15" s="23"/>
    </row>
    <row r="16" spans="1:7" ht="14.25">
      <c r="A16" s="57" t="s">
        <v>82</v>
      </c>
      <c r="B16" s="56">
        <v>16</v>
      </c>
      <c r="C16" s="56">
        <v>214</v>
      </c>
      <c r="D16" s="56">
        <v>20</v>
      </c>
      <c r="E16" s="56">
        <v>1</v>
      </c>
      <c r="G16" s="23"/>
    </row>
    <row r="17" spans="1:7" ht="14.25">
      <c r="A17" s="57" t="s">
        <v>83</v>
      </c>
      <c r="B17" s="56">
        <v>10</v>
      </c>
      <c r="C17" s="56">
        <v>183</v>
      </c>
      <c r="D17" s="56">
        <v>12</v>
      </c>
      <c r="E17" s="56">
        <v>2</v>
      </c>
      <c r="G17" s="23"/>
    </row>
    <row r="18" spans="1:7" ht="14.25">
      <c r="A18" s="57" t="s">
        <v>84</v>
      </c>
      <c r="B18" s="56">
        <v>10</v>
      </c>
      <c r="C18" s="56">
        <v>248</v>
      </c>
      <c r="D18" s="56">
        <v>9</v>
      </c>
      <c r="E18" s="56">
        <v>2</v>
      </c>
      <c r="G18" s="23"/>
    </row>
    <row r="19" spans="1:7" s="14" customFormat="1" ht="3.75" customHeight="1">
      <c r="A19" s="37"/>
      <c r="B19" s="31"/>
      <c r="C19" s="31"/>
      <c r="D19" s="31"/>
      <c r="E19" s="34"/>
      <c r="G19" s="23"/>
    </row>
    <row r="20" spans="1:5" s="14" customFormat="1" ht="14.25">
      <c r="A20" s="41" t="s">
        <v>40</v>
      </c>
      <c r="B20" s="43">
        <f>SUM(B8:B19)</f>
        <v>228</v>
      </c>
      <c r="C20" s="43">
        <f t="shared" si="0" ref="C20:E20">SUM(C8:C19)</f>
        <v>1959</v>
      </c>
      <c r="D20" s="43">
        <f t="shared" si="0"/>
        <v>155</v>
      </c>
      <c r="E20" s="43">
        <f t="shared" si="0"/>
        <v>15</v>
      </c>
    </row>
    <row r="21" spans="1:4" ht="14.25">
      <c r="A21" s="5"/>
      <c r="B21" s="5"/>
      <c r="C21" s="5"/>
      <c r="D21" s="5"/>
    </row>
    <row r="22" spans="1:4" ht="14.25">
      <c r="A22" s="21" t="s">
        <v>58</v>
      </c>
      <c r="B22" s="20"/>
      <c r="C22" s="5"/>
      <c r="D22" s="5"/>
    </row>
    <row r="23" spans="1:4" ht="14.25">
      <c r="A23" s="19" t="s">
        <v>59</v>
      </c>
      <c r="B23" s="20"/>
      <c r="C23" s="5"/>
      <c r="D23" s="5"/>
    </row>
    <row r="24" spans="1:4" ht="14.25">
      <c r="A24" s="13" t="s">
        <v>53</v>
      </c>
      <c r="B24" s="20"/>
      <c r="C24" s="5"/>
      <c r="D24" s="5"/>
    </row>
    <row r="25" spans="1:4" ht="13.9" customHeight="1">
      <c r="A25" s="13" t="s">
        <v>54</v>
      </c>
      <c r="B25" s="20"/>
      <c r="C25" s="5"/>
      <c r="D25" s="5"/>
    </row>
    <row r="26" spans="1:4" ht="13.9" customHeight="1">
      <c r="A26" s="13" t="s">
        <v>55</v>
      </c>
      <c r="B26" s="20"/>
      <c r="C26" s="5"/>
      <c r="D26" s="5"/>
    </row>
    <row r="27" spans="1:4" ht="14.25">
      <c r="A27" s="13" t="s">
        <v>56</v>
      </c>
      <c r="B27" s="20"/>
      <c r="C27" s="5"/>
      <c r="D27" s="5"/>
    </row>
    <row r="28" spans="1:4" ht="14.25">
      <c r="A28" s="13"/>
      <c r="B28" s="5"/>
      <c r="C28" s="5"/>
      <c r="D28" s="5"/>
    </row>
    <row r="29" spans="1:4" ht="14.25">
      <c r="A29" s="13"/>
      <c r="B29" s="5"/>
      <c r="C29" s="5"/>
      <c r="D29" s="5"/>
    </row>
    <row r="30" spans="1:4" s="19" customFormat="1" ht="14.25" customHeight="1">
      <c r="A30" s="20"/>
      <c r="B30" s="20"/>
      <c r="C30" s="20"/>
      <c r="D30" s="20"/>
    </row>
    <row r="31" spans="1:4" ht="14.25">
      <c r="A31" s="5"/>
      <c r="B31" s="5"/>
      <c r="C31" s="5"/>
      <c r="D31" s="5"/>
    </row>
    <row r="32" spans="1:1" ht="15">
      <c r="A32" s="17" t="s">
        <v>22</v>
      </c>
    </row>
    <row r="33" spans="1:1" ht="14.25">
      <c r="A33" s="12"/>
    </row>
    <row r="35" spans="1:2" ht="14.25">
      <c r="A35" s="10"/>
      <c r="B35" s="5"/>
    </row>
    <row r="36" spans="1:2" ht="14.25">
      <c r="A36" s="10"/>
      <c r="B36" s="5"/>
    </row>
    <row r="37" spans="1:2" ht="14.25">
      <c r="A37" s="10"/>
      <c r="B37" s="5"/>
    </row>
    <row r="38" spans="1:2" ht="14.25">
      <c r="A38" s="10"/>
      <c r="B38" s="5"/>
    </row>
    <row r="39" spans="1:2" ht="14.25">
      <c r="A39" s="10"/>
      <c r="B39" s="5"/>
    </row>
    <row r="40" spans="1:1" ht="14.25">
      <c r="A40" s="10"/>
    </row>
    <row r="41" spans="1:1" ht="14.25">
      <c r="A41" s="10"/>
    </row>
    <row r="42" spans="1:1" ht="14.25">
      <c r="A42" s="10"/>
    </row>
  </sheetData>
  <mergeCells count="2">
    <mergeCell ref="B6:E6"/>
    <mergeCell ref="A6:A7"/>
  </mergeCells>
  <hyperlinks>
    <hyperlink ref="A32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23" style="10" customWidth="1"/>
    <col min="2" max="2" width="12.8571428571429" style="10" bestFit="1" customWidth="1"/>
    <col min="3" max="3" width="12.2857142857143" style="10" bestFit="1" customWidth="1"/>
    <col min="4" max="4" width="12.8571428571429" style="10" bestFit="1" customWidth="1"/>
    <col min="5" max="5" width="13.5714285714286" style="10" bestFit="1" customWidth="1"/>
    <col min="6" max="16384" width="11" style="10"/>
  </cols>
  <sheetData>
    <row r="1" spans="1:6" ht="14.25">
      <c r="A1" s="5" t="s">
        <v>4</v>
      </c>
      <c r="B1" s="5"/>
      <c r="C1" s="5"/>
      <c r="D1" s="5"/>
      <c r="E1" s="5"/>
      <c r="F1" s="5"/>
    </row>
    <row r="2" spans="1:6" ht="14.25">
      <c r="A2" s="5"/>
      <c r="B2" s="5"/>
      <c r="C2" s="5"/>
      <c r="D2" s="5"/>
      <c r="E2" s="5"/>
      <c r="F2" s="5"/>
    </row>
    <row r="3" spans="1:6" ht="15">
      <c r="A3" s="4" t="s">
        <v>23</v>
      </c>
      <c r="B3" s="5"/>
      <c r="C3" s="5"/>
      <c r="D3" s="5"/>
      <c r="E3" s="5"/>
      <c r="F3" s="5"/>
    </row>
    <row r="4" spans="1:5" ht="14.25">
      <c r="A4" s="26" t="s">
        <v>74</v>
      </c>
      <c r="B4" s="5"/>
      <c r="C4" s="5"/>
      <c r="D4" s="5"/>
      <c r="E4" s="5"/>
    </row>
    <row r="5" spans="1:6" ht="14.25">
      <c r="A5" s="5"/>
      <c r="B5" s="5"/>
      <c r="C5" s="5"/>
      <c r="D5" s="5"/>
      <c r="E5" s="5"/>
      <c r="F5" s="5"/>
    </row>
    <row r="6" spans="1:6" ht="14.25">
      <c r="A6" s="30"/>
      <c r="B6" s="51" t="s">
        <v>20</v>
      </c>
      <c r="C6" s="51"/>
      <c r="D6" s="51"/>
      <c r="E6" s="51"/>
      <c r="F6" s="18"/>
    </row>
    <row r="7" spans="1:6" ht="14.25">
      <c r="A7" s="48" t="s">
        <v>51</v>
      </c>
      <c r="B7" s="24" t="s">
        <v>19</v>
      </c>
      <c r="C7" s="24" t="s">
        <v>18</v>
      </c>
      <c r="D7" s="24" t="s">
        <v>17</v>
      </c>
      <c r="E7" s="24" t="s">
        <v>16</v>
      </c>
      <c r="F7" s="18"/>
    </row>
    <row r="8" spans="1:6" ht="15">
      <c r="A8" s="49" t="s">
        <v>68</v>
      </c>
      <c r="B8" s="50">
        <v>32615</v>
      </c>
      <c r="C8" s="50">
        <v>91370</v>
      </c>
      <c r="D8" s="50">
        <v>36627</v>
      </c>
      <c r="E8" s="50">
        <v>9560</v>
      </c>
      <c r="F8" s="18"/>
    </row>
    <row r="9" spans="1:6" ht="15">
      <c r="A9" s="49" t="s">
        <v>67</v>
      </c>
      <c r="B9" s="50">
        <v>1299</v>
      </c>
      <c r="C9" s="50">
        <v>61586</v>
      </c>
      <c r="D9" s="50">
        <v>2638</v>
      </c>
      <c r="E9" s="50">
        <v>56</v>
      </c>
      <c r="F9" s="18"/>
    </row>
    <row r="10" spans="1:6" ht="15">
      <c r="A10" s="49" t="s">
        <v>66</v>
      </c>
      <c r="B10" s="50">
        <v>138653</v>
      </c>
      <c r="C10" s="50">
        <v>465915</v>
      </c>
      <c r="D10" s="50">
        <v>168077</v>
      </c>
      <c r="E10" s="50">
        <v>47689</v>
      </c>
      <c r="F10" s="18"/>
    </row>
    <row r="11" spans="1:6" ht="15">
      <c r="A11" s="49" t="s">
        <v>65</v>
      </c>
      <c r="B11" s="50">
        <v>3702</v>
      </c>
      <c r="C11" s="50">
        <v>25809</v>
      </c>
      <c r="D11" s="50">
        <v>4437</v>
      </c>
      <c r="E11" s="50">
        <v>179</v>
      </c>
      <c r="F11" s="18"/>
    </row>
    <row r="12" spans="1:6" ht="15">
      <c r="A12" s="49" t="s">
        <v>52</v>
      </c>
      <c r="B12" s="50">
        <v>150</v>
      </c>
      <c r="C12" s="50">
        <v>5869</v>
      </c>
      <c r="D12" s="50">
        <v>211</v>
      </c>
      <c r="E12" s="50">
        <v>7</v>
      </c>
      <c r="F12" s="18"/>
    </row>
    <row r="13" spans="1:6" ht="15">
      <c r="A13" s="49" t="s">
        <v>75</v>
      </c>
      <c r="B13" s="50">
        <v>569</v>
      </c>
      <c r="C13" s="50">
        <v>5990</v>
      </c>
      <c r="D13" s="50">
        <v>796</v>
      </c>
      <c r="E13" s="50">
        <v>73</v>
      </c>
      <c r="F13" s="18"/>
    </row>
    <row r="14" spans="1:6" ht="15">
      <c r="A14" s="49" t="s">
        <v>77</v>
      </c>
      <c r="B14" s="50">
        <v>228</v>
      </c>
      <c r="C14" s="50">
        <v>1959</v>
      </c>
      <c r="D14" s="50">
        <v>155</v>
      </c>
      <c r="E14" s="50">
        <v>15</v>
      </c>
      <c r="F14" s="18"/>
    </row>
    <row r="15" spans="1:6" ht="15">
      <c r="A15" s="49" t="s">
        <v>78</v>
      </c>
      <c r="B15" s="50">
        <v>175</v>
      </c>
      <c r="C15" s="50">
        <v>1729</v>
      </c>
      <c r="D15" s="50">
        <v>121</v>
      </c>
      <c r="E15" s="50">
        <v>3</v>
      </c>
      <c r="F15" s="18"/>
    </row>
    <row r="16" spans="1:6" ht="15">
      <c r="A16" s="49" t="s">
        <v>79</v>
      </c>
      <c r="B16" s="50">
        <v>927</v>
      </c>
      <c r="C16" s="50">
        <v>3235</v>
      </c>
      <c r="D16" s="50">
        <v>1037</v>
      </c>
      <c r="E16" s="50">
        <v>274</v>
      </c>
      <c r="F16" s="18"/>
    </row>
    <row r="17" spans="1:6" ht="3.75" customHeight="1">
      <c r="A17" s="32"/>
      <c r="B17" s="33"/>
      <c r="C17" s="33"/>
      <c r="D17" s="33"/>
      <c r="E17" s="34"/>
      <c r="F17" s="18"/>
    </row>
    <row r="18" spans="1:6" ht="14.25">
      <c r="A18" s="42" t="s">
        <v>3</v>
      </c>
      <c r="B18" s="40">
        <f>SUM(B8:B17)</f>
        <v>178318</v>
      </c>
      <c r="C18" s="40">
        <f>SUM(C8:C17)</f>
        <v>663462</v>
      </c>
      <c r="D18" s="40">
        <f>SUM(D8:D17)</f>
        <v>214099</v>
      </c>
      <c r="E18" s="40">
        <f>SUM(E8:E17)</f>
        <v>57856</v>
      </c>
      <c r="F18" s="18"/>
    </row>
    <row r="19" spans="1:6" ht="14.25">
      <c r="A19" s="27"/>
      <c r="B19" s="28"/>
      <c r="C19" s="28"/>
      <c r="D19" s="28"/>
      <c r="E19" s="28"/>
      <c r="F19" s="18"/>
    </row>
    <row r="20" spans="1:6" ht="14.25">
      <c r="A20" s="13" t="s">
        <v>69</v>
      </c>
      <c r="B20" s="5"/>
      <c r="C20" s="5"/>
      <c r="D20" s="5"/>
      <c r="E20" s="5"/>
      <c r="F20" s="5"/>
    </row>
    <row r="21" spans="1:6" ht="14.25">
      <c r="A21" s="13" t="s">
        <v>70</v>
      </c>
      <c r="B21" s="5"/>
      <c r="C21" s="5"/>
      <c r="D21" s="5"/>
      <c r="E21" s="5"/>
      <c r="F21" s="5"/>
    </row>
    <row r="22" spans="1:6" ht="14.25">
      <c r="A22" s="13" t="s">
        <v>71</v>
      </c>
      <c r="B22" s="5"/>
      <c r="C22" s="5"/>
      <c r="D22" s="5"/>
      <c r="E22" s="5"/>
      <c r="F22" s="5"/>
    </row>
    <row r="23" spans="1:6" ht="14.25">
      <c r="A23" s="13" t="s">
        <v>72</v>
      </c>
      <c r="B23" s="5"/>
      <c r="C23" s="5"/>
      <c r="D23" s="5"/>
      <c r="E23" s="5"/>
      <c r="F23" s="5"/>
    </row>
    <row r="24" spans="1:6" ht="14.25">
      <c r="A24" s="8" t="s">
        <v>73</v>
      </c>
      <c r="B24" s="5"/>
      <c r="C24" s="5"/>
      <c r="D24" s="5"/>
      <c r="E24" s="5"/>
      <c r="F24" s="5"/>
    </row>
    <row r="25" spans="1:6" ht="14.25">
      <c r="A25" s="8" t="s">
        <v>57</v>
      </c>
      <c r="B25" s="5"/>
      <c r="C25" s="5"/>
      <c r="D25" s="5"/>
      <c r="E25" s="5"/>
      <c r="F25" s="5"/>
    </row>
    <row r="26" spans="1:6" ht="14.25">
      <c r="A26" s="5"/>
      <c r="B26" s="5"/>
      <c r="C26" s="5"/>
      <c r="D26" s="5"/>
      <c r="E26" s="5"/>
      <c r="F26" s="5"/>
    </row>
    <row r="27" spans="1:1" ht="14.25">
      <c r="A27" s="7"/>
    </row>
    <row r="28" spans="1:1" ht="14.25">
      <c r="A28" s="12"/>
    </row>
    <row r="30" spans="1:1" ht="15">
      <c r="A30" s="17" t="s">
        <v>22</v>
      </c>
    </row>
  </sheetData>
  <mergeCells count="1">
    <mergeCell ref="B6:E6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6" bestFit="1" customWidth="1"/>
    <col min="6" max="16384" width="11" style="10"/>
  </cols>
  <sheetData>
    <row r="1" spans="1:7" ht="14.25">
      <c r="A1" s="5" t="s">
        <v>5</v>
      </c>
      <c r="B1" s="5"/>
      <c r="C1" s="5"/>
      <c r="D1" s="5"/>
      <c r="E1" s="5"/>
      <c r="F1" s="5"/>
      <c r="G1" s="5"/>
    </row>
    <row r="2" spans="1:7" ht="14.25">
      <c r="A2" s="5"/>
      <c r="B2" s="5"/>
      <c r="C2" s="5"/>
      <c r="D2" s="5"/>
      <c r="E2" s="5"/>
      <c r="F2" s="5"/>
      <c r="G2" s="5"/>
    </row>
    <row r="3" spans="1:7" ht="15">
      <c r="A3" s="4" t="s">
        <v>50</v>
      </c>
      <c r="B3" s="5"/>
      <c r="C3" s="5"/>
      <c r="D3" s="5"/>
      <c r="E3" s="5"/>
      <c r="F3" s="5"/>
      <c r="G3" s="5"/>
    </row>
    <row r="4" spans="1:7" ht="13.9" customHeight="1">
      <c r="A4" s="26" t="s">
        <v>74</v>
      </c>
      <c r="B4" s="5"/>
      <c r="C4" s="5"/>
      <c r="D4" s="5"/>
      <c r="E4" s="5"/>
      <c r="F4" s="5"/>
      <c r="G4" s="5"/>
    </row>
    <row r="5" spans="1:7" ht="14.25">
      <c r="A5" s="5"/>
      <c r="B5" s="5"/>
      <c r="C5" s="5"/>
      <c r="D5" s="5"/>
      <c r="E5" s="5"/>
      <c r="F5" s="5"/>
      <c r="G5" s="5"/>
    </row>
    <row r="6" spans="1:7" ht="14.25">
      <c r="A6" s="54" t="s">
        <v>14</v>
      </c>
      <c r="B6" s="53" t="s">
        <v>20</v>
      </c>
      <c r="C6" s="53"/>
      <c r="D6" s="53"/>
      <c r="E6" s="53"/>
      <c r="F6" s="5"/>
      <c r="G6" s="5"/>
    </row>
    <row r="7" spans="1:7" ht="14.25">
      <c r="A7" s="54"/>
      <c r="B7" s="24" t="s">
        <v>19</v>
      </c>
      <c r="C7" s="24" t="s">
        <v>18</v>
      </c>
      <c r="D7" s="24" t="s">
        <v>17</v>
      </c>
      <c r="E7" s="25" t="s">
        <v>16</v>
      </c>
      <c r="F7" s="5"/>
      <c r="G7" s="5"/>
    </row>
    <row r="8" spans="1:6" ht="14.25" customHeight="1">
      <c r="A8" s="52" t="s">
        <v>64</v>
      </c>
      <c r="B8" s="50">
        <v>12312</v>
      </c>
      <c r="C8" s="50">
        <v>42894</v>
      </c>
      <c r="D8" s="50">
        <v>14345</v>
      </c>
      <c r="E8" s="50">
        <v>3688</v>
      </c>
      <c r="F8" s="18"/>
    </row>
    <row r="9" spans="1:6" ht="14.25" customHeight="1">
      <c r="A9" s="52" t="s">
        <v>63</v>
      </c>
      <c r="B9" s="50">
        <v>12444</v>
      </c>
      <c r="C9" s="50">
        <v>42417</v>
      </c>
      <c r="D9" s="50">
        <v>14835</v>
      </c>
      <c r="E9" s="50">
        <v>3860</v>
      </c>
      <c r="F9" s="18"/>
    </row>
    <row r="10" spans="1:6" ht="14.25" customHeight="1">
      <c r="A10" s="52" t="s">
        <v>62</v>
      </c>
      <c r="B10" s="50">
        <v>12405</v>
      </c>
      <c r="C10" s="50">
        <v>43491</v>
      </c>
      <c r="D10" s="50">
        <v>14808</v>
      </c>
      <c r="E10" s="50">
        <v>4250</v>
      </c>
      <c r="F10" s="18"/>
    </row>
    <row r="11" spans="1:6" ht="14.25" customHeight="1">
      <c r="A11" s="52" t="s">
        <v>61</v>
      </c>
      <c r="B11" s="50">
        <v>12831</v>
      </c>
      <c r="C11" s="50">
        <v>42063</v>
      </c>
      <c r="D11" s="50">
        <v>14340</v>
      </c>
      <c r="E11" s="50">
        <v>4698</v>
      </c>
      <c r="F11" s="18"/>
    </row>
    <row r="12" spans="1:6" ht="14.25" customHeight="1">
      <c r="A12" s="52" t="s">
        <v>60</v>
      </c>
      <c r="B12" s="50">
        <v>13249</v>
      </c>
      <c r="C12" s="50">
        <v>44239</v>
      </c>
      <c r="D12" s="50">
        <v>15495</v>
      </c>
      <c r="E12" s="50">
        <v>4588</v>
      </c>
      <c r="F12" s="18"/>
    </row>
    <row r="13" spans="1:6" ht="14.25" customHeight="1">
      <c r="A13" s="52" t="s">
        <v>76</v>
      </c>
      <c r="B13" s="50">
        <v>11274</v>
      </c>
      <c r="C13" s="50">
        <v>40412</v>
      </c>
      <c r="D13" s="50">
        <v>13925</v>
      </c>
      <c r="E13" s="50">
        <v>3757</v>
      </c>
      <c r="F13" s="18"/>
    </row>
    <row r="14" spans="1:6" ht="14.25" customHeight="1">
      <c r="A14" s="52" t="s">
        <v>80</v>
      </c>
      <c r="B14" s="50">
        <v>13273</v>
      </c>
      <c r="C14" s="50">
        <v>44074</v>
      </c>
      <c r="D14" s="50">
        <v>16523</v>
      </c>
      <c r="E14" s="50">
        <v>4510</v>
      </c>
      <c r="F14" s="18"/>
    </row>
    <row r="15" spans="1:6" ht="14.25" customHeight="1">
      <c r="A15" s="52" t="s">
        <v>81</v>
      </c>
      <c r="B15" s="50">
        <v>12488</v>
      </c>
      <c r="C15" s="50">
        <v>42333</v>
      </c>
      <c r="D15" s="50">
        <v>15436</v>
      </c>
      <c r="E15" s="50">
        <v>4280</v>
      </c>
      <c r="F15" s="18"/>
    </row>
    <row r="16" spans="1:6" ht="14.25" customHeight="1">
      <c r="A16" s="52" t="s">
        <v>82</v>
      </c>
      <c r="B16" s="50">
        <v>12336</v>
      </c>
      <c r="C16" s="50">
        <v>40454</v>
      </c>
      <c r="D16" s="50">
        <v>15418</v>
      </c>
      <c r="E16" s="50">
        <v>4427</v>
      </c>
      <c r="F16" s="18"/>
    </row>
    <row r="17" spans="1:6" ht="14.25" customHeight="1">
      <c r="A17" s="52" t="s">
        <v>83</v>
      </c>
      <c r="B17" s="50">
        <v>13178</v>
      </c>
      <c r="C17" s="50">
        <v>42992</v>
      </c>
      <c r="D17" s="50">
        <v>16654</v>
      </c>
      <c r="E17" s="50">
        <v>5306</v>
      </c>
      <c r="F17" s="18"/>
    </row>
    <row r="18" spans="1:6" ht="14.25" customHeight="1">
      <c r="A18" s="52" t="s">
        <v>84</v>
      </c>
      <c r="B18" s="50">
        <v>12863</v>
      </c>
      <c r="C18" s="50">
        <v>40546</v>
      </c>
      <c r="D18" s="50">
        <v>16298</v>
      </c>
      <c r="E18" s="50">
        <v>4325</v>
      </c>
      <c r="F18" s="18"/>
    </row>
    <row r="19" spans="1:7" ht="3.75" customHeight="1">
      <c r="A19" s="39"/>
      <c r="B19" s="29"/>
      <c r="C19" s="29"/>
      <c r="D19" s="35"/>
      <c r="E19" s="36"/>
      <c r="F19" s="18"/>
      <c r="G19" s="5"/>
    </row>
    <row r="20" spans="1:7" s="14" customFormat="1" ht="14.25">
      <c r="A20" s="41" t="s">
        <v>40</v>
      </c>
      <c r="B20" s="40">
        <f>SUM(B8:B19)</f>
        <v>138653</v>
      </c>
      <c r="C20" s="40">
        <f>SUM(C8:C19)</f>
        <v>465915</v>
      </c>
      <c r="D20" s="40">
        <f>SUM(D8:D19)</f>
        <v>168077</v>
      </c>
      <c r="E20" s="40">
        <f>SUM(E8:E19)</f>
        <v>47689</v>
      </c>
      <c r="F20" s="5"/>
      <c r="G20" s="5"/>
    </row>
    <row r="21" spans="1:7" ht="14.25" customHeight="1">
      <c r="A21" s="10"/>
      <c r="B21" s="5"/>
      <c r="C21" s="5"/>
      <c r="D21" s="5"/>
      <c r="E21" s="5"/>
      <c r="F21" s="5"/>
      <c r="G21" s="5"/>
    </row>
    <row r="22" spans="1:1" ht="13.9" customHeight="1">
      <c r="A22" s="13" t="s">
        <v>69</v>
      </c>
    </row>
    <row r="23" spans="1:1" ht="13.9" customHeight="1">
      <c r="A23" s="13" t="s">
        <v>70</v>
      </c>
    </row>
    <row r="24" spans="1:1" ht="14.25">
      <c r="A24" s="13" t="s">
        <v>71</v>
      </c>
    </row>
    <row r="25" spans="1:1" ht="14.25">
      <c r="A25" s="13" t="s">
        <v>72</v>
      </c>
    </row>
    <row r="26" spans="1:1" ht="14.25">
      <c r="A26" s="13"/>
    </row>
    <row r="27" spans="1:1" ht="14.25">
      <c r="A27" s="13"/>
    </row>
    <row r="28" spans="1:1" ht="14.25">
      <c r="A28" s="13"/>
    </row>
    <row r="30" spans="1:1" ht="15">
      <c r="A30" s="17" t="s">
        <v>22</v>
      </c>
    </row>
  </sheetData>
  <mergeCells count="2">
    <mergeCell ref="B6:E6"/>
    <mergeCell ref="A6:A7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5" customWidth="1"/>
    <col min="2" max="2" width="12.8571428571429" style="5" bestFit="1" customWidth="1"/>
    <col min="3" max="3" width="12.2857142857143" style="5" bestFit="1" customWidth="1"/>
    <col min="4" max="4" width="12.8571428571429" style="5" bestFit="1" customWidth="1"/>
    <col min="5" max="5" width="13.5714285714286" style="5" bestFit="1" customWidth="1"/>
    <col min="6" max="16384" width="11" style="5"/>
  </cols>
  <sheetData>
    <row r="1" spans="1:7" ht="14.25">
      <c r="A1" s="11" t="s">
        <v>6</v>
      </c>
      <c r="F1" s="5"/>
      <c r="G1" s="5"/>
    </row>
    <row r="2" spans="6:7" ht="14.25">
      <c r="F2" s="5"/>
      <c r="G2" s="5"/>
    </row>
    <row r="3" spans="1:7" ht="15">
      <c r="A3" s="9" t="s">
        <v>49</v>
      </c>
      <c r="F3" s="5"/>
      <c r="G3" s="5"/>
    </row>
    <row r="4" spans="1:7" ht="13.9" customHeight="1">
      <c r="A4" s="26" t="s">
        <v>74</v>
      </c>
      <c r="F4" s="5"/>
      <c r="G4" s="5"/>
    </row>
    <row r="5" spans="6:7" ht="14.25">
      <c r="F5" s="5"/>
      <c r="G5" s="5"/>
    </row>
    <row r="6" spans="1:7" ht="14.25">
      <c r="A6" s="54" t="s">
        <v>14</v>
      </c>
      <c r="B6" s="53" t="s">
        <v>20</v>
      </c>
      <c r="C6" s="53"/>
      <c r="D6" s="53"/>
      <c r="E6" s="53"/>
      <c r="F6" s="5"/>
      <c r="G6" s="5"/>
    </row>
    <row r="7" spans="1:7" ht="14.25">
      <c r="A7" s="54"/>
      <c r="B7" s="24" t="s">
        <v>19</v>
      </c>
      <c r="C7" s="24" t="s">
        <v>18</v>
      </c>
      <c r="D7" s="24" t="s">
        <v>17</v>
      </c>
      <c r="E7" s="25" t="s">
        <v>16</v>
      </c>
      <c r="F7" s="5"/>
      <c r="G7" s="5"/>
    </row>
    <row r="8" spans="1:7" ht="14.25">
      <c r="A8" s="55" t="s">
        <v>64</v>
      </c>
      <c r="B8" s="56">
        <v>2371</v>
      </c>
      <c r="C8" s="56">
        <v>7515</v>
      </c>
      <c r="D8" s="56">
        <v>2806</v>
      </c>
      <c r="E8" s="56">
        <v>680</v>
      </c>
      <c r="F8" s="18"/>
      <c r="G8" s="18"/>
    </row>
    <row r="9" spans="1:7" ht="14.25">
      <c r="A9" s="55" t="s">
        <v>63</v>
      </c>
      <c r="B9" s="56">
        <v>3056</v>
      </c>
      <c r="C9" s="56">
        <v>8042</v>
      </c>
      <c r="D9" s="56">
        <v>3067</v>
      </c>
      <c r="E9" s="56">
        <v>807</v>
      </c>
      <c r="F9" s="18"/>
      <c r="G9" s="18"/>
    </row>
    <row r="10" spans="1:7" ht="14.25">
      <c r="A10" s="55" t="s">
        <v>62</v>
      </c>
      <c r="B10" s="56">
        <v>2873</v>
      </c>
      <c r="C10" s="56">
        <v>8188</v>
      </c>
      <c r="D10" s="56">
        <v>3041</v>
      </c>
      <c r="E10" s="56">
        <v>827</v>
      </c>
      <c r="F10" s="18"/>
      <c r="G10" s="18"/>
    </row>
    <row r="11" spans="1:7" ht="14.25">
      <c r="A11" s="55" t="s">
        <v>61</v>
      </c>
      <c r="B11" s="56">
        <v>3015</v>
      </c>
      <c r="C11" s="56">
        <v>8177</v>
      </c>
      <c r="D11" s="56">
        <v>3023</v>
      </c>
      <c r="E11" s="56">
        <v>779</v>
      </c>
      <c r="F11" s="18"/>
      <c r="G11" s="18"/>
    </row>
    <row r="12" spans="1:7" ht="14.25">
      <c r="A12" s="55" t="s">
        <v>60</v>
      </c>
      <c r="B12" s="56">
        <v>3197</v>
      </c>
      <c r="C12" s="56">
        <v>8582</v>
      </c>
      <c r="D12" s="56">
        <v>3225</v>
      </c>
      <c r="E12" s="56">
        <v>858</v>
      </c>
      <c r="F12" s="18"/>
      <c r="G12" s="18"/>
    </row>
    <row r="13" spans="1:7" ht="14.25">
      <c r="A13" s="55" t="s">
        <v>76</v>
      </c>
      <c r="B13" s="56">
        <v>2725</v>
      </c>
      <c r="C13" s="56">
        <v>7927</v>
      </c>
      <c r="D13" s="56">
        <v>2911</v>
      </c>
      <c r="E13" s="56">
        <v>734</v>
      </c>
      <c r="F13" s="18"/>
      <c r="G13" s="18"/>
    </row>
    <row r="14" spans="1:7" ht="14.25">
      <c r="A14" s="55" t="s">
        <v>80</v>
      </c>
      <c r="B14" s="56">
        <v>3348</v>
      </c>
      <c r="C14" s="56">
        <v>9057</v>
      </c>
      <c r="D14" s="56">
        <v>3603</v>
      </c>
      <c r="E14" s="56">
        <v>968</v>
      </c>
      <c r="F14" s="18"/>
      <c r="G14" s="18"/>
    </row>
    <row r="15" spans="1:7" ht="14.25">
      <c r="A15" s="55" t="s">
        <v>81</v>
      </c>
      <c r="B15" s="56">
        <v>3035</v>
      </c>
      <c r="C15" s="56">
        <v>8533</v>
      </c>
      <c r="D15" s="56">
        <v>3656</v>
      </c>
      <c r="E15" s="56">
        <v>970</v>
      </c>
      <c r="F15" s="18"/>
      <c r="G15" s="18"/>
    </row>
    <row r="16" spans="1:7" ht="14.25">
      <c r="A16" s="55" t="s">
        <v>82</v>
      </c>
      <c r="B16" s="56">
        <v>3078</v>
      </c>
      <c r="C16" s="56">
        <v>8487</v>
      </c>
      <c r="D16" s="56">
        <v>3678</v>
      </c>
      <c r="E16" s="56">
        <v>1009</v>
      </c>
      <c r="F16" s="18"/>
      <c r="G16" s="18"/>
    </row>
    <row r="17" spans="1:7" ht="14.25">
      <c r="A17" s="55" t="s">
        <v>83</v>
      </c>
      <c r="B17" s="56">
        <v>3057</v>
      </c>
      <c r="C17" s="56">
        <v>8531</v>
      </c>
      <c r="D17" s="56">
        <v>3909</v>
      </c>
      <c r="E17" s="56">
        <v>988</v>
      </c>
      <c r="F17" s="18"/>
      <c r="G17" s="18"/>
    </row>
    <row r="18" spans="1:7" ht="14.25">
      <c r="A18" s="55" t="s">
        <v>84</v>
      </c>
      <c r="B18" s="56">
        <v>2860</v>
      </c>
      <c r="C18" s="56">
        <v>8331</v>
      </c>
      <c r="D18" s="56">
        <v>3708</v>
      </c>
      <c r="E18" s="56">
        <v>940</v>
      </c>
      <c r="F18" s="18"/>
      <c r="G18" s="18"/>
    </row>
    <row r="19" spans="1:7" ht="3.75" customHeight="1">
      <c r="A19" s="39"/>
      <c r="B19" s="33"/>
      <c r="C19" s="33"/>
      <c r="D19" s="33"/>
      <c r="E19" s="34"/>
      <c r="F19" s="18"/>
      <c r="G19" s="18"/>
    </row>
    <row r="20" spans="1:7" ht="14.25">
      <c r="A20" s="41" t="s">
        <v>40</v>
      </c>
      <c r="B20" s="43">
        <f>SUM(B8:B19)</f>
        <v>32615</v>
      </c>
      <c r="C20" s="43">
        <f t="shared" si="0" ref="C20:E20">SUM(C8:C19)</f>
        <v>91370</v>
      </c>
      <c r="D20" s="43">
        <f t="shared" si="0"/>
        <v>36627</v>
      </c>
      <c r="E20" s="43">
        <f t="shared" si="0"/>
        <v>9560</v>
      </c>
      <c r="F20" s="5"/>
      <c r="G20" s="5"/>
    </row>
    <row r="21" spans="6:7" ht="14.25">
      <c r="F21" s="5"/>
      <c r="G21" s="5"/>
    </row>
    <row r="22" spans="1:7" ht="14.25">
      <c r="A22" s="13" t="s">
        <v>69</v>
      </c>
      <c r="F22" s="5"/>
      <c r="G22" s="5"/>
    </row>
    <row r="23" spans="1:7" ht="14.25">
      <c r="A23" s="13" t="s">
        <v>70</v>
      </c>
      <c r="F23" s="5"/>
      <c r="G23" s="5"/>
    </row>
    <row r="24" spans="1:7" ht="14.25">
      <c r="A24" s="13" t="s">
        <v>71</v>
      </c>
      <c r="F24" s="5"/>
      <c r="G24" s="5"/>
    </row>
    <row r="25" spans="1:7" ht="14.25">
      <c r="A25" s="13" t="s">
        <v>72</v>
      </c>
      <c r="F25" s="5"/>
      <c r="G25" s="5"/>
    </row>
    <row r="26" spans="1:7" ht="14.25">
      <c r="A26" s="13"/>
      <c r="F26" s="5"/>
      <c r="G26" s="5"/>
    </row>
    <row r="27" spans="1:7" ht="14.25">
      <c r="A27" s="13"/>
      <c r="F27" s="5"/>
      <c r="G27" s="5"/>
    </row>
    <row r="28" spans="1:7" ht="14.25">
      <c r="A28" s="13"/>
      <c r="F28" s="5"/>
      <c r="G28" s="5"/>
    </row>
    <row r="29" spans="1:7" ht="14.25">
      <c r="A29" s="13"/>
      <c r="F29" s="5"/>
      <c r="G29" s="5"/>
    </row>
    <row r="30" spans="1:7" ht="15">
      <c r="A30" s="17" t="s">
        <v>22</v>
      </c>
      <c r="F30" s="5"/>
      <c r="G30" s="5"/>
    </row>
  </sheetData>
  <mergeCells count="2">
    <mergeCell ref="B6:E6"/>
    <mergeCell ref="A6:A7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0" bestFit="1" customWidth="1"/>
    <col min="6" max="16384" width="11" style="10"/>
  </cols>
  <sheetData>
    <row r="1" spans="1:1" ht="14.25">
      <c r="A1" s="11" t="s">
        <v>7</v>
      </c>
    </row>
    <row r="3" spans="1:1" ht="15">
      <c r="A3" s="9" t="s">
        <v>48</v>
      </c>
    </row>
    <row r="4" spans="1:1" ht="13.9" customHeight="1">
      <c r="A4" s="45" t="s">
        <v>74</v>
      </c>
    </row>
    <row r="6" spans="1:5" ht="14.25">
      <c r="A6" s="54" t="s">
        <v>14</v>
      </c>
      <c r="B6" s="53" t="s">
        <v>20</v>
      </c>
      <c r="C6" s="53"/>
      <c r="D6" s="53"/>
      <c r="E6" s="53"/>
    </row>
    <row r="7" spans="1:5" ht="14.25">
      <c r="A7" s="54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5" t="s">
        <v>81</v>
      </c>
      <c r="B8" s="56">
        <v>94</v>
      </c>
      <c r="C8" s="56">
        <v>5252</v>
      </c>
      <c r="D8" s="56">
        <v>182</v>
      </c>
      <c r="E8" s="56">
        <v>10</v>
      </c>
      <c r="G8" s="23"/>
    </row>
    <row r="9" spans="1:7" ht="14.25">
      <c r="A9" s="55" t="s">
        <v>61</v>
      </c>
      <c r="B9" s="56">
        <v>117</v>
      </c>
      <c r="C9" s="56">
        <v>5349</v>
      </c>
      <c r="D9" s="56">
        <v>190</v>
      </c>
      <c r="E9" s="56">
        <v>9</v>
      </c>
      <c r="G9" s="23"/>
    </row>
    <row r="10" spans="1:7" ht="14.25">
      <c r="A10" s="55" t="s">
        <v>62</v>
      </c>
      <c r="B10" s="56">
        <v>131</v>
      </c>
      <c r="C10" s="56">
        <v>5677</v>
      </c>
      <c r="D10" s="56">
        <v>236</v>
      </c>
      <c r="E10" s="56">
        <v>8</v>
      </c>
      <c r="G10" s="23"/>
    </row>
    <row r="11" spans="1:7" ht="14.25">
      <c r="A11" s="55" t="s">
        <v>84</v>
      </c>
      <c r="B11" s="56">
        <v>116</v>
      </c>
      <c r="C11" s="56">
        <v>5925</v>
      </c>
      <c r="D11" s="56">
        <v>275</v>
      </c>
      <c r="E11" s="56">
        <v>7</v>
      </c>
      <c r="G11" s="23"/>
    </row>
    <row r="12" spans="1:7" ht="14.25">
      <c r="A12" s="55" t="s">
        <v>63</v>
      </c>
      <c r="B12" s="56">
        <v>160</v>
      </c>
      <c r="C12" s="56">
        <v>6070</v>
      </c>
      <c r="D12" s="56">
        <v>268</v>
      </c>
      <c r="E12" s="56">
        <v>6</v>
      </c>
      <c r="G12" s="23"/>
    </row>
    <row r="13" spans="1:7" ht="14.25">
      <c r="A13" s="55" t="s">
        <v>82</v>
      </c>
      <c r="B13" s="56">
        <v>115</v>
      </c>
      <c r="C13" s="56">
        <v>5464</v>
      </c>
      <c r="D13" s="56">
        <v>264</v>
      </c>
      <c r="E13" s="56">
        <v>5</v>
      </c>
      <c r="G13" s="23"/>
    </row>
    <row r="14" spans="1:7" ht="14.25">
      <c r="A14" s="55" t="s">
        <v>60</v>
      </c>
      <c r="B14" s="56">
        <v>114</v>
      </c>
      <c r="C14" s="56">
        <v>5132</v>
      </c>
      <c r="D14" s="56">
        <v>204</v>
      </c>
      <c r="E14" s="56">
        <v>3</v>
      </c>
      <c r="G14" s="23"/>
    </row>
    <row r="15" spans="1:7" ht="14.25">
      <c r="A15" s="55" t="s">
        <v>83</v>
      </c>
      <c r="B15" s="56">
        <v>127</v>
      </c>
      <c r="C15" s="56">
        <v>5972</v>
      </c>
      <c r="D15" s="56">
        <v>275</v>
      </c>
      <c r="E15" s="56">
        <v>3</v>
      </c>
      <c r="G15" s="23"/>
    </row>
    <row r="16" spans="1:7" ht="14.25">
      <c r="A16" s="55" t="s">
        <v>64</v>
      </c>
      <c r="B16" s="56">
        <v>132</v>
      </c>
      <c r="C16" s="56">
        <v>6656</v>
      </c>
      <c r="D16" s="56">
        <v>351</v>
      </c>
      <c r="E16" s="56">
        <v>2</v>
      </c>
      <c r="G16" s="23"/>
    </row>
    <row r="17" spans="1:7" ht="14.25">
      <c r="A17" s="55" t="s">
        <v>80</v>
      </c>
      <c r="B17" s="56">
        <v>109</v>
      </c>
      <c r="C17" s="56">
        <v>5408</v>
      </c>
      <c r="D17" s="56">
        <v>223</v>
      </c>
      <c r="E17" s="56">
        <v>2</v>
      </c>
      <c r="G17" s="23"/>
    </row>
    <row r="18" spans="1:7" ht="14.25">
      <c r="A18" s="55" t="s">
        <v>76</v>
      </c>
      <c r="B18" s="56">
        <v>84</v>
      </c>
      <c r="C18" s="56">
        <v>4681</v>
      </c>
      <c r="D18" s="56">
        <v>170</v>
      </c>
      <c r="E18" s="56">
        <v>1</v>
      </c>
      <c r="G18" s="23"/>
    </row>
    <row r="19" spans="1:7" s="14" customFormat="1" ht="3.75" customHeight="1">
      <c r="A19" s="39"/>
      <c r="B19" s="33"/>
      <c r="C19" s="33"/>
      <c r="D19" s="33"/>
      <c r="E19" s="34"/>
      <c r="G19" s="23"/>
    </row>
    <row r="20" spans="1:5" ht="14.25">
      <c r="A20" s="41" t="s">
        <v>40</v>
      </c>
      <c r="B20" s="43">
        <f>SUM(B8:B19)</f>
        <v>1299</v>
      </c>
      <c r="C20" s="43">
        <f t="shared" si="0" ref="C20:E20">SUM(C8:C19)</f>
        <v>61586</v>
      </c>
      <c r="D20" s="43">
        <f t="shared" si="0"/>
        <v>2638</v>
      </c>
      <c r="E20" s="43">
        <f t="shared" si="0"/>
        <v>56</v>
      </c>
    </row>
    <row r="21" spans="1:4" ht="14.25">
      <c r="A21" s="5"/>
      <c r="B21" s="5"/>
      <c r="C21" s="5"/>
      <c r="D21" s="5"/>
    </row>
    <row r="22" spans="1:4" ht="14.25">
      <c r="A22" s="13" t="s">
        <v>69</v>
      </c>
      <c r="B22" s="5"/>
      <c r="C22" s="5"/>
      <c r="D22" s="5"/>
    </row>
    <row r="23" spans="1:4" ht="14.25">
      <c r="A23" s="13" t="s">
        <v>70</v>
      </c>
      <c r="B23" s="5"/>
      <c r="C23" s="5"/>
      <c r="D23" s="5"/>
    </row>
    <row r="24" spans="1:4" ht="14.25">
      <c r="A24" s="13" t="s">
        <v>71</v>
      </c>
      <c r="B24" s="5"/>
      <c r="C24" s="5"/>
      <c r="D24" s="5"/>
    </row>
    <row r="25" spans="1:4" ht="14.25">
      <c r="A25" s="13" t="s">
        <v>72</v>
      </c>
      <c r="B25" s="5"/>
      <c r="C25" s="5"/>
      <c r="D25" s="5"/>
    </row>
    <row r="26" spans="1:1" ht="14.25">
      <c r="A26" s="5"/>
    </row>
    <row r="27" spans="1:1" ht="14.25">
      <c r="A27" s="7"/>
    </row>
    <row r="28" spans="1:1" ht="14.25">
      <c r="A28" s="12"/>
    </row>
    <row r="29" spans="1:1" ht="14.25">
      <c r="A29" s="10"/>
    </row>
    <row r="30" spans="1:1" ht="15">
      <c r="A30" s="17" t="s">
        <v>22</v>
      </c>
    </row>
  </sheetData>
  <mergeCells count="2">
    <mergeCell ref="B6:E6"/>
    <mergeCell ref="A6:A7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6" bestFit="1" customWidth="1"/>
    <col min="6" max="16384" width="11" style="10"/>
  </cols>
  <sheetData>
    <row r="1" spans="1:1" ht="14.25">
      <c r="A1" s="11" t="s">
        <v>8</v>
      </c>
    </row>
    <row r="2" spans="2:5" ht="14.25">
      <c r="B2" s="5"/>
      <c r="C2" s="5"/>
      <c r="D2" s="5"/>
      <c r="E2" s="5"/>
    </row>
    <row r="3" spans="1:5" ht="15">
      <c r="A3" s="9" t="s">
        <v>47</v>
      </c>
      <c r="B3" s="5"/>
      <c r="C3" s="5"/>
      <c r="D3" s="5"/>
      <c r="E3" s="5"/>
    </row>
    <row r="4" spans="1:5" ht="13.9" customHeight="1">
      <c r="A4" s="45" t="s">
        <v>74</v>
      </c>
      <c r="B4" s="5"/>
      <c r="C4" s="5"/>
      <c r="D4" s="5"/>
      <c r="E4" s="5"/>
    </row>
    <row r="5" spans="1:5" ht="14.25">
      <c r="A5" s="5"/>
      <c r="B5" s="5"/>
      <c r="C5" s="5"/>
      <c r="D5" s="5"/>
      <c r="E5" s="5"/>
    </row>
    <row r="6" spans="1:5" ht="14.25">
      <c r="A6" s="58" t="s">
        <v>14</v>
      </c>
      <c r="B6" s="53" t="s">
        <v>20</v>
      </c>
      <c r="C6" s="53"/>
      <c r="D6" s="53"/>
      <c r="E6" s="53"/>
    </row>
    <row r="7" spans="1:5" ht="14.25">
      <c r="A7" s="58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7" t="s">
        <v>64</v>
      </c>
      <c r="B8" s="56">
        <v>348</v>
      </c>
      <c r="C8" s="56">
        <v>2539</v>
      </c>
      <c r="D8" s="56">
        <v>385</v>
      </c>
      <c r="E8" s="56">
        <v>36</v>
      </c>
      <c r="G8" s="23"/>
    </row>
    <row r="9" spans="1:7" ht="14.25">
      <c r="A9" s="57" t="s">
        <v>63</v>
      </c>
      <c r="B9" s="56">
        <v>340</v>
      </c>
      <c r="C9" s="56">
        <v>2604</v>
      </c>
      <c r="D9" s="56">
        <v>372</v>
      </c>
      <c r="E9" s="56">
        <v>12</v>
      </c>
      <c r="G9" s="23"/>
    </row>
    <row r="10" spans="1:7" ht="14.25">
      <c r="A10" s="57" t="s">
        <v>62</v>
      </c>
      <c r="B10" s="56">
        <v>380</v>
      </c>
      <c r="C10" s="56">
        <v>2645</v>
      </c>
      <c r="D10" s="56">
        <v>411</v>
      </c>
      <c r="E10" s="56">
        <v>32</v>
      </c>
      <c r="G10" s="23"/>
    </row>
    <row r="11" spans="1:7" ht="14.25">
      <c r="A11" s="57" t="s">
        <v>61</v>
      </c>
      <c r="B11" s="56">
        <v>358</v>
      </c>
      <c r="C11" s="56">
        <v>2479</v>
      </c>
      <c r="D11" s="56">
        <v>387</v>
      </c>
      <c r="E11" s="56">
        <v>11</v>
      </c>
      <c r="G11" s="23"/>
    </row>
    <row r="12" spans="1:7" ht="14.25">
      <c r="A12" s="57" t="s">
        <v>60</v>
      </c>
      <c r="B12" s="56">
        <v>377</v>
      </c>
      <c r="C12" s="56">
        <v>2338</v>
      </c>
      <c r="D12" s="56">
        <v>418</v>
      </c>
      <c r="E12" s="56">
        <v>18</v>
      </c>
      <c r="G12" s="23"/>
    </row>
    <row r="13" spans="1:7" ht="14.25">
      <c r="A13" s="57" t="s">
        <v>76</v>
      </c>
      <c r="B13" s="56">
        <v>263</v>
      </c>
      <c r="C13" s="56">
        <v>2101</v>
      </c>
      <c r="D13" s="56">
        <v>362</v>
      </c>
      <c r="E13" s="56">
        <v>13</v>
      </c>
      <c r="G13" s="23"/>
    </row>
    <row r="14" spans="1:7" ht="14.25">
      <c r="A14" s="57" t="s">
        <v>80</v>
      </c>
      <c r="B14" s="56">
        <v>357</v>
      </c>
      <c r="C14" s="56">
        <v>2040</v>
      </c>
      <c r="D14" s="56">
        <v>438</v>
      </c>
      <c r="E14" s="56">
        <v>17</v>
      </c>
      <c r="G14" s="23"/>
    </row>
    <row r="15" spans="1:7" ht="14.25">
      <c r="A15" s="57" t="s">
        <v>81</v>
      </c>
      <c r="B15" s="56">
        <v>298</v>
      </c>
      <c r="C15" s="56">
        <v>2069</v>
      </c>
      <c r="D15" s="56">
        <v>385</v>
      </c>
      <c r="E15" s="56">
        <v>6</v>
      </c>
      <c r="G15" s="23"/>
    </row>
    <row r="16" spans="1:7" ht="14.25">
      <c r="A16" s="57" t="s">
        <v>82</v>
      </c>
      <c r="B16" s="56">
        <v>312</v>
      </c>
      <c r="C16" s="56">
        <v>2202</v>
      </c>
      <c r="D16" s="56">
        <v>411</v>
      </c>
      <c r="E16" s="56">
        <v>18</v>
      </c>
      <c r="G16" s="23"/>
    </row>
    <row r="17" spans="1:7" ht="14.25">
      <c r="A17" s="57" t="s">
        <v>83</v>
      </c>
      <c r="B17" s="56">
        <v>328</v>
      </c>
      <c r="C17" s="56">
        <v>2413</v>
      </c>
      <c r="D17" s="56">
        <v>449</v>
      </c>
      <c r="E17" s="56">
        <v>5</v>
      </c>
      <c r="G17" s="23"/>
    </row>
    <row r="18" spans="1:7" ht="14.25">
      <c r="A18" s="57" t="s">
        <v>84</v>
      </c>
      <c r="B18" s="56">
        <v>341</v>
      </c>
      <c r="C18" s="56">
        <v>2379</v>
      </c>
      <c r="D18" s="56">
        <v>419</v>
      </c>
      <c r="E18" s="56">
        <v>11</v>
      </c>
      <c r="G18" s="23"/>
    </row>
    <row r="19" spans="1:7" s="14" customFormat="1" ht="3.75" customHeight="1">
      <c r="A19" s="39"/>
      <c r="B19" s="33"/>
      <c r="C19" s="33"/>
      <c r="D19" s="33"/>
      <c r="E19" s="34"/>
      <c r="G19" s="23"/>
    </row>
    <row r="20" spans="1:5" ht="14.25">
      <c r="A20" s="46" t="s">
        <v>40</v>
      </c>
      <c r="B20" s="47">
        <f>SUM(B8:B19)</f>
        <v>3702</v>
      </c>
      <c r="C20" s="47">
        <f t="shared" si="0" ref="C20:E20">SUM(C8:C19)</f>
        <v>25809</v>
      </c>
      <c r="D20" s="47">
        <f t="shared" si="0"/>
        <v>4437</v>
      </c>
      <c r="E20" s="47">
        <f t="shared" si="0"/>
        <v>179</v>
      </c>
    </row>
    <row r="22" spans="1:2" ht="14.25">
      <c r="A22" s="13" t="s">
        <v>69</v>
      </c>
      <c r="B22" s="5"/>
    </row>
    <row r="23" spans="1:2" ht="14.25">
      <c r="A23" s="13" t="s">
        <v>70</v>
      </c>
      <c r="B23" s="5"/>
    </row>
    <row r="24" spans="1:2" ht="14.25">
      <c r="A24" s="13" t="s">
        <v>71</v>
      </c>
      <c r="B24" s="5"/>
    </row>
    <row r="25" spans="1:2" ht="14.25">
      <c r="A25" s="13" t="s">
        <v>72</v>
      </c>
      <c r="B25" s="5"/>
    </row>
    <row r="26" spans="1:2" ht="14.25">
      <c r="A26" s="13"/>
      <c r="B26" s="5"/>
    </row>
    <row r="27" spans="1:2" ht="14.25">
      <c r="A27" s="7"/>
      <c r="B27" s="5"/>
    </row>
    <row r="28" spans="1:2" ht="14.25">
      <c r="A28" s="12"/>
      <c r="B28" s="5"/>
    </row>
    <row r="30" spans="1:1" ht="15">
      <c r="A30" s="17" t="s">
        <v>22</v>
      </c>
    </row>
  </sheetData>
  <mergeCells count="2">
    <mergeCell ref="B6:E6"/>
    <mergeCell ref="A6:A7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0" bestFit="1" customWidth="1"/>
    <col min="6" max="16384" width="11" style="10"/>
  </cols>
  <sheetData>
    <row r="1" spans="1:1" ht="14.25">
      <c r="A1" s="11" t="s">
        <v>9</v>
      </c>
    </row>
    <row r="2" spans="2:4" ht="14.25">
      <c r="B2" s="5"/>
      <c r="C2" s="5"/>
      <c r="D2" s="5"/>
    </row>
    <row r="3" spans="1:4" ht="15">
      <c r="A3" s="9" t="s">
        <v>42</v>
      </c>
      <c r="B3" s="5"/>
      <c r="C3" s="5"/>
      <c r="D3" s="5"/>
    </row>
    <row r="4" spans="1:4" ht="13.9" customHeight="1">
      <c r="A4" s="45" t="s">
        <v>74</v>
      </c>
      <c r="B4" s="5"/>
      <c r="C4" s="5"/>
      <c r="D4" s="5"/>
    </row>
    <row r="5" spans="1:4" ht="14.25">
      <c r="A5" s="5"/>
      <c r="B5" s="5"/>
      <c r="C5" s="5"/>
      <c r="D5" s="5"/>
    </row>
    <row r="6" spans="1:5" ht="14.25">
      <c r="A6" s="58" t="s">
        <v>14</v>
      </c>
      <c r="B6" s="53" t="s">
        <v>20</v>
      </c>
      <c r="C6" s="53"/>
      <c r="D6" s="53"/>
      <c r="E6" s="53"/>
    </row>
    <row r="7" spans="1:5" ht="14.25">
      <c r="A7" s="58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7" t="s">
        <v>64</v>
      </c>
      <c r="B8" s="56">
        <v>21</v>
      </c>
      <c r="C8" s="56">
        <v>610</v>
      </c>
      <c r="D8" s="56">
        <v>16</v>
      </c>
      <c r="E8" s="56">
        <v>1</v>
      </c>
      <c r="G8" s="23"/>
    </row>
    <row r="9" spans="1:7" ht="14.25">
      <c r="A9" s="57" t="s">
        <v>63</v>
      </c>
      <c r="B9" s="56">
        <v>15</v>
      </c>
      <c r="C9" s="56">
        <v>623</v>
      </c>
      <c r="D9" s="56">
        <v>20</v>
      </c>
      <c r="E9" s="56">
        <v>0</v>
      </c>
      <c r="G9" s="23"/>
    </row>
    <row r="10" spans="1:7" ht="14.25">
      <c r="A10" s="57" t="s">
        <v>62</v>
      </c>
      <c r="B10" s="56">
        <v>10</v>
      </c>
      <c r="C10" s="56">
        <v>544</v>
      </c>
      <c r="D10" s="56">
        <v>23</v>
      </c>
      <c r="E10" s="56">
        <v>0</v>
      </c>
      <c r="G10" s="23"/>
    </row>
    <row r="11" spans="1:7" ht="14.25">
      <c r="A11" s="57" t="s">
        <v>61</v>
      </c>
      <c r="B11" s="56">
        <v>18</v>
      </c>
      <c r="C11" s="56">
        <v>533</v>
      </c>
      <c r="D11" s="56">
        <v>27</v>
      </c>
      <c r="E11" s="56">
        <v>1</v>
      </c>
      <c r="G11" s="23"/>
    </row>
    <row r="12" spans="1:7" ht="14.25">
      <c r="A12" s="57" t="s">
        <v>60</v>
      </c>
      <c r="B12" s="56">
        <v>12</v>
      </c>
      <c r="C12" s="56">
        <v>558</v>
      </c>
      <c r="D12" s="56">
        <v>19</v>
      </c>
      <c r="E12" s="56">
        <v>1</v>
      </c>
      <c r="G12" s="23"/>
    </row>
    <row r="13" spans="1:7" ht="14.25">
      <c r="A13" s="57" t="s">
        <v>76</v>
      </c>
      <c r="B13" s="56">
        <v>10</v>
      </c>
      <c r="C13" s="56">
        <v>415</v>
      </c>
      <c r="D13" s="56">
        <v>11</v>
      </c>
      <c r="E13" s="56">
        <v>0</v>
      </c>
      <c r="G13" s="23"/>
    </row>
    <row r="14" spans="1:7" ht="14.25">
      <c r="A14" s="57" t="s">
        <v>80</v>
      </c>
      <c r="B14" s="56">
        <v>10</v>
      </c>
      <c r="C14" s="56">
        <v>459</v>
      </c>
      <c r="D14" s="56">
        <v>18</v>
      </c>
      <c r="E14" s="56">
        <v>0</v>
      </c>
      <c r="G14" s="23"/>
    </row>
    <row r="15" spans="1:7" ht="14.25">
      <c r="A15" s="57" t="s">
        <v>81</v>
      </c>
      <c r="B15" s="56">
        <v>18</v>
      </c>
      <c r="C15" s="56">
        <v>504</v>
      </c>
      <c r="D15" s="56">
        <v>17</v>
      </c>
      <c r="E15" s="56">
        <v>1</v>
      </c>
      <c r="G15" s="23"/>
    </row>
    <row r="16" spans="1:7" ht="14.25">
      <c r="A16" s="57" t="s">
        <v>82</v>
      </c>
      <c r="B16" s="56">
        <v>6</v>
      </c>
      <c r="C16" s="56">
        <v>534</v>
      </c>
      <c r="D16" s="56">
        <v>19</v>
      </c>
      <c r="E16" s="56">
        <v>1</v>
      </c>
      <c r="G16" s="23"/>
    </row>
    <row r="17" spans="1:7" ht="14.25">
      <c r="A17" s="57" t="s">
        <v>83</v>
      </c>
      <c r="B17" s="56">
        <v>12</v>
      </c>
      <c r="C17" s="56">
        <v>567</v>
      </c>
      <c r="D17" s="56">
        <v>20</v>
      </c>
      <c r="E17" s="56">
        <v>1</v>
      </c>
      <c r="G17" s="23"/>
    </row>
    <row r="18" spans="1:7" ht="14.25">
      <c r="A18" s="57" t="s">
        <v>84</v>
      </c>
      <c r="B18" s="56">
        <v>18</v>
      </c>
      <c r="C18" s="56">
        <v>522</v>
      </c>
      <c r="D18" s="56">
        <v>21</v>
      </c>
      <c r="E18" s="56">
        <v>1</v>
      </c>
      <c r="G18" s="23"/>
    </row>
    <row r="19" spans="1:7" s="14" customFormat="1" ht="3.75" customHeight="1">
      <c r="A19" s="39"/>
      <c r="B19" s="33"/>
      <c r="C19" s="33"/>
      <c r="D19" s="33"/>
      <c r="E19" s="34"/>
      <c r="G19" s="23"/>
    </row>
    <row r="20" spans="1:5" s="14" customFormat="1" ht="14.25">
      <c r="A20" s="41" t="s">
        <v>40</v>
      </c>
      <c r="B20" s="43">
        <f>SUM(B8:B19)</f>
        <v>150</v>
      </c>
      <c r="C20" s="43">
        <f t="shared" si="0" ref="C20:E20">SUM(C8:C19)</f>
        <v>5869</v>
      </c>
      <c r="D20" s="43">
        <f t="shared" si="0"/>
        <v>211</v>
      </c>
      <c r="E20" s="43">
        <f t="shared" si="0"/>
        <v>7</v>
      </c>
    </row>
    <row r="22" spans="1:1" ht="14.25">
      <c r="A22" s="13" t="s">
        <v>69</v>
      </c>
    </row>
    <row r="23" spans="1:1" ht="14.25">
      <c r="A23" s="13" t="s">
        <v>70</v>
      </c>
    </row>
    <row r="24" spans="1:1" ht="14.25">
      <c r="A24" s="13" t="s">
        <v>71</v>
      </c>
    </row>
    <row r="25" spans="1:1" ht="14.25">
      <c r="A25" s="13" t="s">
        <v>72</v>
      </c>
    </row>
    <row r="26" spans="1:1" ht="14.25">
      <c r="A26" s="13"/>
    </row>
    <row r="27" spans="1:1" ht="14.25">
      <c r="A27" s="7"/>
    </row>
    <row r="28" spans="1:1" ht="14.25">
      <c r="A28" s="12"/>
    </row>
    <row r="30" spans="1:1" ht="15">
      <c r="A30" s="17" t="s">
        <v>22</v>
      </c>
    </row>
  </sheetData>
  <mergeCells count="2">
    <mergeCell ref="B6:E6"/>
    <mergeCell ref="A6:A7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6" bestFit="1" customWidth="1"/>
    <col min="6" max="16384" width="11" style="10"/>
  </cols>
  <sheetData>
    <row r="1" spans="1:1" ht="14.25">
      <c r="A1" s="11" t="s">
        <v>10</v>
      </c>
    </row>
    <row r="3" spans="1:1" ht="15">
      <c r="A3" s="9" t="s">
        <v>43</v>
      </c>
    </row>
    <row r="4" spans="1:1" ht="13.9" customHeight="1">
      <c r="A4" s="45" t="s">
        <v>74</v>
      </c>
    </row>
    <row r="6" spans="1:5" ht="14.25">
      <c r="A6" s="58" t="s">
        <v>14</v>
      </c>
      <c r="B6" s="53" t="s">
        <v>20</v>
      </c>
      <c r="C6" s="53"/>
      <c r="D6" s="53"/>
      <c r="E6" s="53"/>
    </row>
    <row r="7" spans="1:5" ht="14.25">
      <c r="A7" s="58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7" t="s">
        <v>64</v>
      </c>
      <c r="B8" s="56">
        <v>50</v>
      </c>
      <c r="C8" s="56">
        <v>222</v>
      </c>
      <c r="D8" s="56">
        <v>65</v>
      </c>
      <c r="E8" s="56">
        <v>7</v>
      </c>
      <c r="G8" s="23"/>
    </row>
    <row r="9" spans="1:7" ht="14.25">
      <c r="A9" s="57" t="s">
        <v>63</v>
      </c>
      <c r="B9" s="56">
        <v>79</v>
      </c>
      <c r="C9" s="56">
        <v>266</v>
      </c>
      <c r="D9" s="56">
        <v>67</v>
      </c>
      <c r="E9" s="56">
        <v>29</v>
      </c>
      <c r="G9" s="23"/>
    </row>
    <row r="10" spans="1:7" ht="14.25">
      <c r="A10" s="57" t="s">
        <v>62</v>
      </c>
      <c r="B10" s="56">
        <v>72</v>
      </c>
      <c r="C10" s="56">
        <v>276</v>
      </c>
      <c r="D10" s="56">
        <v>91</v>
      </c>
      <c r="E10" s="56">
        <v>30</v>
      </c>
      <c r="G10" s="23"/>
    </row>
    <row r="11" spans="1:7" ht="14.25">
      <c r="A11" s="57" t="s">
        <v>61</v>
      </c>
      <c r="B11" s="56">
        <v>96</v>
      </c>
      <c r="C11" s="56">
        <v>261</v>
      </c>
      <c r="D11" s="56">
        <v>83</v>
      </c>
      <c r="E11" s="56">
        <v>33</v>
      </c>
      <c r="G11" s="23"/>
    </row>
    <row r="12" spans="1:7" ht="14.25">
      <c r="A12" s="57" t="s">
        <v>60</v>
      </c>
      <c r="B12" s="56">
        <v>88</v>
      </c>
      <c r="C12" s="56">
        <v>246</v>
      </c>
      <c r="D12" s="56">
        <v>118</v>
      </c>
      <c r="E12" s="56">
        <v>20</v>
      </c>
      <c r="G12" s="23"/>
    </row>
    <row r="13" spans="1:7" ht="14.25">
      <c r="A13" s="57" t="s">
        <v>76</v>
      </c>
      <c r="B13" s="56">
        <v>71</v>
      </c>
      <c r="C13" s="56">
        <v>250</v>
      </c>
      <c r="D13" s="56">
        <v>69</v>
      </c>
      <c r="E13" s="56">
        <v>24</v>
      </c>
      <c r="G13" s="23"/>
    </row>
    <row r="14" spans="1:7" ht="14.25">
      <c r="A14" s="57" t="s">
        <v>80</v>
      </c>
      <c r="B14" s="56">
        <v>96</v>
      </c>
      <c r="C14" s="56">
        <v>491</v>
      </c>
      <c r="D14" s="56">
        <v>100</v>
      </c>
      <c r="E14" s="56">
        <v>22</v>
      </c>
      <c r="G14" s="23"/>
    </row>
    <row r="15" spans="1:7" ht="14.25">
      <c r="A15" s="57" t="s">
        <v>81</v>
      </c>
      <c r="B15" s="56">
        <v>81</v>
      </c>
      <c r="C15" s="56">
        <v>323</v>
      </c>
      <c r="D15" s="56">
        <v>102</v>
      </c>
      <c r="E15" s="56">
        <v>23</v>
      </c>
      <c r="G15" s="23"/>
    </row>
    <row r="16" spans="1:7" ht="14.25">
      <c r="A16" s="57" t="s">
        <v>82</v>
      </c>
      <c r="B16" s="56">
        <v>82</v>
      </c>
      <c r="C16" s="56">
        <v>318</v>
      </c>
      <c r="D16" s="56">
        <v>123</v>
      </c>
      <c r="E16" s="56">
        <v>26</v>
      </c>
      <c r="G16" s="23"/>
    </row>
    <row r="17" spans="1:7" ht="14.25">
      <c r="A17" s="57" t="s">
        <v>83</v>
      </c>
      <c r="B17" s="56">
        <v>126</v>
      </c>
      <c r="C17" s="56">
        <v>305</v>
      </c>
      <c r="D17" s="56">
        <v>109</v>
      </c>
      <c r="E17" s="56">
        <v>33</v>
      </c>
      <c r="G17" s="23"/>
    </row>
    <row r="18" spans="1:7" ht="14.25">
      <c r="A18" s="57" t="s">
        <v>84</v>
      </c>
      <c r="B18" s="56">
        <v>86</v>
      </c>
      <c r="C18" s="56">
        <v>277</v>
      </c>
      <c r="D18" s="56">
        <v>110</v>
      </c>
      <c r="E18" s="56">
        <v>27</v>
      </c>
      <c r="G18" s="23"/>
    </row>
    <row r="19" spans="1:7" s="14" customFormat="1" ht="3.75" customHeight="1">
      <c r="A19" s="39"/>
      <c r="B19" s="33"/>
      <c r="C19" s="33"/>
      <c r="D19" s="33"/>
      <c r="E19" s="34"/>
      <c r="G19" s="23"/>
    </row>
    <row r="20" spans="1:5" s="14" customFormat="1" ht="14.25">
      <c r="A20" s="41" t="s">
        <v>40</v>
      </c>
      <c r="B20" s="43">
        <f>SUM(B8:B19)</f>
        <v>927</v>
      </c>
      <c r="C20" s="43">
        <f t="shared" si="0" ref="C20:E20">SUM(C8:C19)</f>
        <v>3235</v>
      </c>
      <c r="D20" s="43">
        <f t="shared" si="0"/>
        <v>1037</v>
      </c>
      <c r="E20" s="43">
        <f t="shared" si="0"/>
        <v>274</v>
      </c>
    </row>
    <row r="22" spans="1:1" ht="14.25">
      <c r="A22" s="13" t="s">
        <v>69</v>
      </c>
    </row>
    <row r="23" spans="1:1" ht="14.25">
      <c r="A23" s="13" t="s">
        <v>70</v>
      </c>
    </row>
    <row r="24" spans="1:1" ht="14.25">
      <c r="A24" s="13" t="s">
        <v>71</v>
      </c>
    </row>
    <row r="25" spans="1:1" ht="14.25">
      <c r="A25" s="13" t="s">
        <v>72</v>
      </c>
    </row>
    <row r="26" spans="1:1" ht="14.25">
      <c r="A26" s="13"/>
    </row>
    <row r="27" spans="1:1" ht="14.25">
      <c r="A27" s="7"/>
    </row>
    <row r="28" spans="1:1" ht="14.25">
      <c r="A28" s="12"/>
    </row>
    <row r="30" spans="1:1" ht="15">
      <c r="A30" s="17" t="s">
        <v>22</v>
      </c>
    </row>
  </sheetData>
  <mergeCells count="2">
    <mergeCell ref="B6:E6"/>
    <mergeCell ref="A6:A7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0"/>
  <sheetViews>
    <sheetView workbookViewId="0" topLeftCell="A1">
      <selection pane="topLeft" activeCell="A1" sqref="A1"/>
    </sheetView>
  </sheetViews>
  <sheetFormatPr defaultColWidth="11.0042857142857" defaultRowHeight="14.25"/>
  <cols>
    <col min="1" max="1" width="14.7142857142857" style="16" customWidth="1"/>
    <col min="2" max="2" width="12.8571428571429" style="16" bestFit="1" customWidth="1"/>
    <col min="3" max="3" width="12.2857142857143" style="16" bestFit="1" customWidth="1"/>
    <col min="4" max="4" width="12.8571428571429" style="16" bestFit="1" customWidth="1"/>
    <col min="5" max="5" width="13.5714285714286" style="16" bestFit="1" customWidth="1"/>
    <col min="6" max="16384" width="11" style="10"/>
  </cols>
  <sheetData>
    <row r="1" spans="1:1" ht="14.25">
      <c r="A1" s="11" t="s">
        <v>11</v>
      </c>
    </row>
    <row r="3" spans="1:1" ht="15">
      <c r="A3" s="9" t="s">
        <v>46</v>
      </c>
    </row>
    <row r="4" spans="1:1" ht="13.9" customHeight="1">
      <c r="A4" s="45" t="s">
        <v>74</v>
      </c>
    </row>
    <row r="6" spans="1:5" ht="14.25">
      <c r="A6" s="58" t="s">
        <v>14</v>
      </c>
      <c r="B6" s="53" t="s">
        <v>20</v>
      </c>
      <c r="C6" s="53"/>
      <c r="D6" s="53"/>
      <c r="E6" s="53"/>
    </row>
    <row r="7" spans="1:5" ht="14.25">
      <c r="A7" s="58"/>
      <c r="B7" s="24" t="s">
        <v>19</v>
      </c>
      <c r="C7" s="24" t="s">
        <v>18</v>
      </c>
      <c r="D7" s="24" t="s">
        <v>17</v>
      </c>
      <c r="E7" s="25" t="s">
        <v>16</v>
      </c>
    </row>
    <row r="8" spans="1:7" ht="14.25">
      <c r="A8" s="57" t="s">
        <v>64</v>
      </c>
      <c r="B8" s="56">
        <v>47</v>
      </c>
      <c r="C8" s="56">
        <v>588</v>
      </c>
      <c r="D8" s="56">
        <v>58</v>
      </c>
      <c r="E8" s="56">
        <v>4</v>
      </c>
      <c r="G8" s="23"/>
    </row>
    <row r="9" spans="1:7" ht="14.25">
      <c r="A9" s="57" t="s">
        <v>63</v>
      </c>
      <c r="B9" s="56">
        <v>53</v>
      </c>
      <c r="C9" s="56">
        <v>639</v>
      </c>
      <c r="D9" s="56">
        <v>67</v>
      </c>
      <c r="E9" s="56">
        <v>10</v>
      </c>
      <c r="G9" s="23"/>
    </row>
    <row r="10" spans="1:7" ht="14.25">
      <c r="A10" s="57" t="s">
        <v>62</v>
      </c>
      <c r="B10" s="56">
        <v>69</v>
      </c>
      <c r="C10" s="56">
        <v>621</v>
      </c>
      <c r="D10" s="56">
        <v>89</v>
      </c>
      <c r="E10" s="56">
        <v>6</v>
      </c>
      <c r="G10" s="23"/>
    </row>
    <row r="11" spans="1:7" ht="14.25">
      <c r="A11" s="57" t="s">
        <v>61</v>
      </c>
      <c r="B11" s="56">
        <v>55</v>
      </c>
      <c r="C11" s="56">
        <v>547</v>
      </c>
      <c r="D11" s="56">
        <v>68</v>
      </c>
      <c r="E11" s="56">
        <v>2</v>
      </c>
      <c r="G11" s="23"/>
    </row>
    <row r="12" spans="1:7" ht="14.25">
      <c r="A12" s="57" t="s">
        <v>60</v>
      </c>
      <c r="B12" s="56">
        <v>44</v>
      </c>
      <c r="C12" s="56">
        <v>549</v>
      </c>
      <c r="D12" s="56">
        <v>70</v>
      </c>
      <c r="E12" s="56">
        <v>8</v>
      </c>
      <c r="G12" s="23"/>
    </row>
    <row r="13" spans="1:7" ht="14.25">
      <c r="A13" s="57" t="s">
        <v>76</v>
      </c>
      <c r="B13" s="56">
        <v>44</v>
      </c>
      <c r="C13" s="56">
        <v>440</v>
      </c>
      <c r="D13" s="56">
        <v>67</v>
      </c>
      <c r="E13" s="56">
        <v>1</v>
      </c>
      <c r="G13" s="23"/>
    </row>
    <row r="14" spans="1:7" ht="14.25">
      <c r="A14" s="57" t="s">
        <v>80</v>
      </c>
      <c r="B14" s="56">
        <v>41</v>
      </c>
      <c r="C14" s="56">
        <v>459</v>
      </c>
      <c r="D14" s="56">
        <v>62</v>
      </c>
      <c r="E14" s="56">
        <v>2</v>
      </c>
      <c r="G14" s="23"/>
    </row>
    <row r="15" spans="1:7" ht="14.25">
      <c r="A15" s="57" t="s">
        <v>81</v>
      </c>
      <c r="B15" s="56">
        <v>41</v>
      </c>
      <c r="C15" s="56">
        <v>479</v>
      </c>
      <c r="D15" s="56">
        <v>63</v>
      </c>
      <c r="E15" s="56">
        <v>3</v>
      </c>
      <c r="G15" s="23"/>
    </row>
    <row r="16" spans="1:7" ht="14.25">
      <c r="A16" s="57" t="s">
        <v>82</v>
      </c>
      <c r="B16" s="56">
        <v>47</v>
      </c>
      <c r="C16" s="56">
        <v>544</v>
      </c>
      <c r="D16" s="56">
        <v>76</v>
      </c>
      <c r="E16" s="56">
        <v>11</v>
      </c>
      <c r="G16" s="23"/>
    </row>
    <row r="17" spans="1:7" ht="14.25">
      <c r="A17" s="57" t="s">
        <v>83</v>
      </c>
      <c r="B17" s="56">
        <v>63</v>
      </c>
      <c r="C17" s="56">
        <v>540</v>
      </c>
      <c r="D17" s="56">
        <v>77</v>
      </c>
      <c r="E17" s="56">
        <v>13</v>
      </c>
      <c r="G17" s="23"/>
    </row>
    <row r="18" spans="1:7" ht="14.25">
      <c r="A18" s="57" t="s">
        <v>84</v>
      </c>
      <c r="B18" s="56">
        <v>65</v>
      </c>
      <c r="C18" s="56">
        <v>584</v>
      </c>
      <c r="D18" s="56">
        <v>99</v>
      </c>
      <c r="E18" s="56">
        <v>13</v>
      </c>
      <c r="G18" s="23"/>
    </row>
    <row r="19" spans="1:7" s="14" customFormat="1" ht="3.75" customHeight="1">
      <c r="A19" s="37"/>
      <c r="B19" s="31"/>
      <c r="C19" s="31"/>
      <c r="D19" s="31"/>
      <c r="E19" s="34"/>
      <c r="G19" s="23"/>
    </row>
    <row r="20" spans="1:5" s="14" customFormat="1" ht="14.25">
      <c r="A20" s="44" t="s">
        <v>40</v>
      </c>
      <c r="B20" s="38">
        <f>SUM(B8:B19)</f>
        <v>569</v>
      </c>
      <c r="C20" s="38">
        <f t="shared" si="0" ref="C20:E20">SUM(C8:C19)</f>
        <v>5990</v>
      </c>
      <c r="D20" s="38">
        <f t="shared" si="0"/>
        <v>796</v>
      </c>
      <c r="E20" s="38">
        <f t="shared" si="0"/>
        <v>73</v>
      </c>
    </row>
    <row r="21" spans="1:5" ht="14.25">
      <c r="A21" s="5"/>
      <c r="B21" s="5"/>
      <c r="C21" s="5"/>
      <c r="D21" s="5"/>
      <c r="E21" s="5"/>
    </row>
    <row r="22" spans="1:5" ht="14.25">
      <c r="A22" s="13" t="s">
        <v>69</v>
      </c>
      <c r="B22" s="5"/>
      <c r="C22" s="5"/>
      <c r="D22" s="5"/>
      <c r="E22" s="5"/>
    </row>
    <row r="23" spans="1:1" ht="14.25">
      <c r="A23" s="13" t="s">
        <v>70</v>
      </c>
    </row>
    <row r="24" spans="1:1" ht="14.25">
      <c r="A24" s="13" t="s">
        <v>71</v>
      </c>
    </row>
    <row r="25" spans="1:1" ht="14.25">
      <c r="A25" s="13" t="s">
        <v>72</v>
      </c>
    </row>
    <row r="26" spans="1:1" ht="14.25">
      <c r="A26" s="5"/>
    </row>
    <row r="27" spans="1:1" ht="14.25">
      <c r="A27" s="7"/>
    </row>
    <row r="28" spans="1:1" ht="14.25">
      <c r="A28" s="12"/>
    </row>
    <row r="30" spans="1:1" ht="15">
      <c r="A30" s="17" t="s">
        <v>22</v>
      </c>
    </row>
  </sheetData>
  <mergeCells count="2">
    <mergeCell ref="B6:E6"/>
    <mergeCell ref="A6:A7"/>
  </mergeCells>
  <hyperlinks>
    <hyperlink ref="A30" location="Contents!A1" display="Return to Section Main page"/>
  </hyperlinks>
  <pageMargins left="0.7" right="0.7" top="0.75" bottom="0.75" header="0.3" footer="0.3"/>
  <pageSetup orientation="portrait" paperSize="1" scale="90" r:id="rId2"/>
  <headerFooter>
    <oddHeader>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</vt:vector>
  </TitlesOfParts>
  <Template/>
  <Manager/>
  <Company>NZ Transport Agency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Kheang Chrun</dc:creator>
  <cp:keywords/>
  <dc:description/>
  <cp:lastModifiedBy>Justin Goh (Admin Account)</cp:lastModifiedBy>
  <dcterms:created xsi:type="dcterms:W3CDTF">2014-04-10T00:24:47Z</dcterms:created>
  <dcterms:modified xsi:type="dcterms:W3CDTF">2024-06-25T04:22:48Z</dcterms:modified>
  <cp:category/>
</cp:coreProperties>
</file>