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expenses'!$A$1:$E$32</definedName>
    <definedName name="_xlnm.Print_Area" localSheetId="2">'Gifts and Benefits'!$A$1:$E$21</definedName>
    <definedName name="_xlnm.Print_Area" localSheetId="1">Hospitality!$A$1:$F$22</definedName>
    <definedName name="_xlnm.Print_Area" localSheetId="0">Travel!$A$1:$D$91</definedName>
  </definedNames>
  <calcPr calcId="145621"/>
</workbook>
</file>

<file path=xl/calcChain.xml><?xml version="1.0" encoding="utf-8"?>
<calcChain xmlns="http://schemas.openxmlformats.org/spreadsheetml/2006/main">
  <c r="D11" i="4" l="1"/>
  <c r="B22" i="3" l="1"/>
  <c r="B15" i="2"/>
  <c r="B4" i="3"/>
  <c r="B3" i="3"/>
  <c r="B2" i="3"/>
  <c r="B4" i="4"/>
  <c r="B3" i="4"/>
  <c r="B2" i="4"/>
  <c r="B82" i="1"/>
  <c r="B65" i="1"/>
  <c r="B14" i="1"/>
  <c r="B83" i="1" l="1"/>
</calcChain>
</file>

<file path=xl/sharedStrings.xml><?xml version="1.0" encoding="utf-8"?>
<sst xmlns="http://schemas.openxmlformats.org/spreadsheetml/2006/main" count="211" uniqueCount="89">
  <si>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</si>
  <si>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</si>
  <si>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</si>
  <si>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</si>
  <si>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</si>
  <si>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</si>
  <si>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</si>
  <si>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</si>
  <si>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</si>
  <si>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</si>
  <si>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</si>
  <si>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</si>
  <si>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</si>
  <si>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</si>
  <si>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</si>
  <si>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</si>
  <si>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</si>
  <si>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</si>
  <si>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</si>
  <si>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</si>
  <si>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</si>
  <si>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Purpose</t>
  </si>
  <si>
    <t>Comments</t>
  </si>
  <si>
    <t>NZ Transport Agency</t>
  </si>
  <si>
    <t>Fergus Gammie</t>
  </si>
  <si>
    <t>1 July 2016 to 30 June 2017</t>
  </si>
  <si>
    <t>Airfares</t>
  </si>
  <si>
    <t>Auckland Project Meeting</t>
  </si>
  <si>
    <t>Speaking at NZCID Forum - Auckland</t>
  </si>
  <si>
    <t>Sod Turning Tauranga</t>
  </si>
  <si>
    <t>NZTA Board Meeting Auckland</t>
  </si>
  <si>
    <t>Speaking Transport Infrastructure Summit and Stakeholder meeting</t>
  </si>
  <si>
    <t>Sector Chief Executives meeting</t>
  </si>
  <si>
    <t>Accommodation</t>
  </si>
  <si>
    <t>Kaikoura Earthquate Site Visit</t>
  </si>
  <si>
    <t>Meeting Mayor and Chief Executive Hurunui District Council</t>
  </si>
  <si>
    <t>Project site visit Queenstown</t>
  </si>
  <si>
    <t>NZTA Board Meeting Keri Keri</t>
  </si>
  <si>
    <t>Stakeholder Meetings Dunedin, Christchurch, Hokitika</t>
  </si>
  <si>
    <t>Stakeholder Meerings Dunedin, Christchurch, Hokitika</t>
  </si>
  <si>
    <t>Rental Car</t>
  </si>
  <si>
    <t>Road Opening Auckland</t>
  </si>
  <si>
    <t>Taxi</t>
  </si>
  <si>
    <t>NZTA Staff Visit Hamilton</t>
  </si>
  <si>
    <t>NZTA Staff Visit Auckland</t>
  </si>
  <si>
    <t>Sector Chief Executives meeting Auckland</t>
  </si>
  <si>
    <t>Speaking at Road Transport Forum Conference Tauranga</t>
  </si>
  <si>
    <t>Speaking at NZCID Syposium Auckland</t>
  </si>
  <si>
    <t>Interviews NZTA Leadership Team Auckland</t>
  </si>
  <si>
    <t>NZTA Staff Visit Blenheim</t>
  </si>
  <si>
    <t>NZTA Staff Visit Tauranga</t>
  </si>
  <si>
    <t>Stakeholder Meetings Auckland</t>
  </si>
  <si>
    <t>Stakeholder Meetings New Plymouth</t>
  </si>
  <si>
    <t>Stakeholder Meetings Nelson Blenheim</t>
  </si>
  <si>
    <t>Stakeholder Meetings Napier</t>
  </si>
  <si>
    <t>Stakeholder Meetings Hamilton Tauranga</t>
  </si>
  <si>
    <t>Stakeholder Meetings Queenstown</t>
  </si>
  <si>
    <t>Stakeholder Meetings Queenstown Invercargill</t>
  </si>
  <si>
    <t>Stakeholder Meetings Christchurch</t>
  </si>
  <si>
    <t>No expenses to disclose for this period</t>
  </si>
  <si>
    <t>Mobile Phone and Data</t>
  </si>
  <si>
    <t>Wellington</t>
  </si>
  <si>
    <t>Three bottles of wine</t>
  </si>
  <si>
    <t>Constellation Brands</t>
  </si>
  <si>
    <t>Wine was donated to NZTA Social Club</t>
  </si>
  <si>
    <t>Purpose of trip</t>
  </si>
  <si>
    <t>Cost (NZ$)
(inc GST)</t>
  </si>
  <si>
    <t>Nature</t>
  </si>
  <si>
    <t>Cost ($)
(exc GST / inc GST)</t>
  </si>
  <si>
    <t>Reason</t>
  </si>
  <si>
    <t>Description</t>
  </si>
  <si>
    <t xml:space="preserve">Offered by </t>
  </si>
  <si>
    <t>Estimated value (NZ$)
(inc GST)</t>
  </si>
  <si>
    <t>Cost ($)
(inc GST)</t>
  </si>
  <si>
    <t>Comment / explanation</t>
  </si>
  <si>
    <t>Gifts and Benefits over $50 annual value</t>
  </si>
  <si>
    <t>International Travel (including  travel within NZ at beginning and end of overseas trip)</t>
  </si>
  <si>
    <t xml:space="preserve">July 2016 total transfers </t>
  </si>
  <si>
    <t xml:space="preserve">August 2016 total transfers </t>
  </si>
  <si>
    <t xml:space="preserve">September 2016 total transfers </t>
  </si>
  <si>
    <t xml:space="preserve">October 2016 total transfers </t>
  </si>
  <si>
    <t xml:space="preserve">November 2016 total transfers </t>
  </si>
  <si>
    <t xml:space="preserve">December 2016 total transfers </t>
  </si>
  <si>
    <t xml:space="preserve">January 2017 total transfers </t>
  </si>
  <si>
    <t xml:space="preserve">February 2017 total transfers </t>
  </si>
  <si>
    <t xml:space="preserve">March 2017 total transfers </t>
  </si>
  <si>
    <t xml:space="preserve">April 2017 total transfers </t>
  </si>
  <si>
    <t xml:space="preserve">May 2017 total transfers </t>
  </si>
  <si>
    <t xml:space="preserve">June 2017 total transfers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</si>
</sst>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15" fontId="0" fillId="0" borderId="9" xfId="0" applyNumberFormat="1" applyBorder="1" applyAlignment="1">
      <alignment vertical="top" wrapText="1"/>
    </xf>
    <xf numFmtId="15" fontId="0" fillId="0" borderId="0" xfId="0" applyNumberFormat="1" applyAlignment="1">
      <alignment vertical="top"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5" fontId="6" fillId="0" borderId="9" xfId="0" applyNumberFormat="1" applyFont="1" applyBorder="1" applyAlignment="1">
      <alignment wrapText="1"/>
    </xf>
    <xf numFmtId="15" fontId="0" fillId="0" borderId="9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15" fontId="6" fillId="0" borderId="0" xfId="0" applyNumberFormat="1" applyFont="1" applyBorder="1" applyAlignment="1">
      <alignment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C82" sqref="C82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46" style="1" bestFit="1" customWidth="1"/>
    <col min="4" max="4" width="27.5703125" style="1" customWidth="1"/>
    <col min="5" max="16384" width="9.140625" style="1"/>
  </cols>
  <sheetData>
    <row r="1" spans="1:4" ht="36" customHeight="1" x14ac:dyDescent="0.2">
      <c r="A1" s="111" t="s">
        <v>18</v>
      </c>
      <c r="B1" s="111"/>
      <c r="C1" s="111"/>
      <c r="D1" s="111"/>
    </row>
    <row r="2" spans="1:4" ht="36" customHeight="1" x14ac:dyDescent="0.2">
      <c r="A2" s="49" t="s">
        <v>7</v>
      </c>
      <c r="B2" s="116" t="s">
        <v>23</v>
      </c>
      <c r="C2" s="116"/>
      <c r="D2" s="116"/>
    </row>
    <row r="3" spans="1:4" ht="36" customHeight="1" x14ac:dyDescent="0.2">
      <c r="A3" s="49" t="s">
        <v>8</v>
      </c>
      <c r="B3" s="117" t="s">
        <v>24</v>
      </c>
      <c r="C3" s="117"/>
      <c r="D3" s="117"/>
    </row>
    <row r="4" spans="1:4" ht="36" customHeight="1" x14ac:dyDescent="0.2">
      <c r="A4" s="49" t="s">
        <v>3</v>
      </c>
      <c r="B4" s="117" t="s">
        <v>25</v>
      </c>
      <c r="C4" s="117"/>
      <c r="D4" s="117"/>
    </row>
    <row r="5" spans="1:4" s="3" customFormat="1" ht="36" customHeight="1" x14ac:dyDescent="0.2">
      <c r="A5" s="118" t="s">
        <v>9</v>
      </c>
      <c r="B5" s="119"/>
      <c r="C5" s="119"/>
      <c r="D5" s="119"/>
    </row>
    <row r="6" spans="1:4" s="3" customFormat="1" ht="35.25" customHeight="1" x14ac:dyDescent="0.2">
      <c r="A6" s="120"/>
      <c r="B6" s="121"/>
      <c r="C6" s="121"/>
      <c r="D6" s="121"/>
    </row>
    <row r="7" spans="1:4" s="4" customFormat="1" ht="19.5" customHeight="1" x14ac:dyDescent="0.2">
      <c r="A7" s="114" t="s">
        <v>76</v>
      </c>
      <c r="B7" s="115"/>
      <c r="C7" s="115"/>
      <c r="D7" s="115"/>
    </row>
    <row r="8" spans="1:4" s="42" customFormat="1" ht="25.5" x14ac:dyDescent="0.2">
      <c r="A8" s="40" t="s">
        <v>19</v>
      </c>
      <c r="B8" s="41" t="s">
        <v>66</v>
      </c>
      <c r="C8" s="41" t="s">
        <v>65</v>
      </c>
      <c r="D8" s="41" t="s">
        <v>67</v>
      </c>
    </row>
    <row r="9" spans="1:4" x14ac:dyDescent="0.2">
      <c r="A9" s="11"/>
      <c r="B9" s="63"/>
      <c r="C9" s="63"/>
      <c r="D9" s="63"/>
    </row>
    <row r="10" spans="1:4" ht="24.75" customHeight="1" x14ac:dyDescent="0.2">
      <c r="A10" s="46" t="s">
        <v>59</v>
      </c>
      <c r="B10" s="81"/>
      <c r="C10" s="63"/>
      <c r="D10" s="63"/>
    </row>
    <row r="11" spans="1:4" x14ac:dyDescent="0.2">
      <c r="A11" s="11"/>
      <c r="B11" s="63"/>
      <c r="C11" s="63"/>
      <c r="D11" s="63"/>
    </row>
    <row r="12" spans="1:4" x14ac:dyDescent="0.2">
      <c r="A12" s="11"/>
      <c r="B12" s="63"/>
      <c r="C12" s="63"/>
      <c r="D12" s="63"/>
    </row>
    <row r="13" spans="1:4" hidden="1" x14ac:dyDescent="0.2">
      <c r="A13" s="11"/>
      <c r="B13" s="63"/>
      <c r="C13" s="63"/>
      <c r="D13" s="63"/>
    </row>
    <row r="14" spans="1:4" ht="19.5" customHeight="1" x14ac:dyDescent="0.2">
      <c r="A14" s="62" t="s">
        <v>4</v>
      </c>
      <c r="B14" s="67">
        <f>SUM(B9:B13)</f>
        <v>0</v>
      </c>
      <c r="C14" s="63"/>
      <c r="D14" s="63"/>
    </row>
    <row r="15" spans="1:4" s="4" customFormat="1" ht="19.5" customHeight="1" x14ac:dyDescent="0.2">
      <c r="A15" s="122" t="s">
        <v>12</v>
      </c>
      <c r="B15" s="123"/>
      <c r="C15" s="123"/>
      <c r="D15" s="6"/>
    </row>
    <row r="16" spans="1:4" s="42" customFormat="1" ht="37.5" customHeight="1" x14ac:dyDescent="0.2">
      <c r="A16" s="40" t="s">
        <v>19</v>
      </c>
      <c r="B16" s="41" t="s">
        <v>73</v>
      </c>
      <c r="C16" s="41" t="s">
        <v>21</v>
      </c>
      <c r="D16" s="41" t="s">
        <v>67</v>
      </c>
    </row>
    <row r="17" spans="1:4" x14ac:dyDescent="0.2">
      <c r="A17" s="102">
        <v>42558</v>
      </c>
      <c r="B17" s="63">
        <v>250</v>
      </c>
      <c r="C17" s="63" t="s">
        <v>27</v>
      </c>
      <c r="D17" s="63" t="s">
        <v>26</v>
      </c>
    </row>
    <row r="18" spans="1:4" ht="12.6" customHeight="1" x14ac:dyDescent="0.2">
      <c r="A18" s="103">
        <v>42571</v>
      </c>
      <c r="B18" s="1">
        <v>470</v>
      </c>
      <c r="C18" s="63" t="s">
        <v>27</v>
      </c>
      <c r="D18" s="63" t="s">
        <v>26</v>
      </c>
    </row>
    <row r="19" spans="1:4" ht="12.6" customHeight="1" x14ac:dyDescent="0.2">
      <c r="A19" s="102">
        <v>42578</v>
      </c>
      <c r="B19" s="63">
        <v>557</v>
      </c>
      <c r="C19" s="63" t="s">
        <v>27</v>
      </c>
      <c r="D19" s="63" t="s">
        <v>26</v>
      </c>
    </row>
    <row r="20" spans="1:4" ht="12.6" customHeight="1" x14ac:dyDescent="0.2">
      <c r="A20" s="102">
        <v>42580</v>
      </c>
      <c r="B20" s="99">
        <v>463</v>
      </c>
      <c r="C20" s="99" t="s">
        <v>28</v>
      </c>
      <c r="D20" s="99" t="s">
        <v>26</v>
      </c>
    </row>
    <row r="21" spans="1:4" ht="12.6" customHeight="1" x14ac:dyDescent="0.2">
      <c r="A21" s="102">
        <v>42587</v>
      </c>
      <c r="B21" s="99">
        <v>440</v>
      </c>
      <c r="C21" s="99" t="s">
        <v>29</v>
      </c>
      <c r="D21" s="99" t="s">
        <v>26</v>
      </c>
    </row>
    <row r="22" spans="1:4" ht="12.6" customHeight="1" x14ac:dyDescent="0.2">
      <c r="A22" s="102">
        <v>42593</v>
      </c>
      <c r="B22" s="99">
        <v>418</v>
      </c>
      <c r="C22" s="99" t="s">
        <v>30</v>
      </c>
      <c r="D22" s="99" t="s">
        <v>26</v>
      </c>
    </row>
    <row r="23" spans="1:4" ht="12.6" customHeight="1" x14ac:dyDescent="0.2">
      <c r="A23" s="102">
        <v>42593</v>
      </c>
      <c r="B23" s="99">
        <v>179</v>
      </c>
      <c r="C23" s="99" t="s">
        <v>30</v>
      </c>
      <c r="D23" s="99" t="s">
        <v>33</v>
      </c>
    </row>
    <row r="24" spans="1:4" ht="12.6" customHeight="1" x14ac:dyDescent="0.2">
      <c r="A24" s="102">
        <v>42614</v>
      </c>
      <c r="B24" s="99">
        <v>435</v>
      </c>
      <c r="C24" s="99" t="s">
        <v>43</v>
      </c>
      <c r="D24" s="99" t="s">
        <v>26</v>
      </c>
    </row>
    <row r="25" spans="1:4" ht="12.6" customHeight="1" x14ac:dyDescent="0.2">
      <c r="A25" s="102">
        <v>42612</v>
      </c>
      <c r="B25" s="99">
        <v>460</v>
      </c>
      <c r="C25" s="99" t="s">
        <v>31</v>
      </c>
      <c r="D25" s="99" t="s">
        <v>26</v>
      </c>
    </row>
    <row r="26" spans="1:4" ht="12.6" customHeight="1" x14ac:dyDescent="0.2">
      <c r="A26" s="102">
        <v>42635</v>
      </c>
      <c r="B26" s="99">
        <v>473</v>
      </c>
      <c r="C26" s="99" t="s">
        <v>44</v>
      </c>
      <c r="D26" s="99" t="s">
        <v>26</v>
      </c>
    </row>
    <row r="27" spans="1:4" ht="12.6" customHeight="1" x14ac:dyDescent="0.2">
      <c r="A27" s="102">
        <v>42647</v>
      </c>
      <c r="B27" s="99">
        <v>407</v>
      </c>
      <c r="C27" s="99" t="s">
        <v>45</v>
      </c>
      <c r="D27" s="99" t="s">
        <v>26</v>
      </c>
    </row>
    <row r="28" spans="1:4" ht="12.6" customHeight="1" x14ac:dyDescent="0.2">
      <c r="A28" s="102">
        <v>42647</v>
      </c>
      <c r="B28" s="99">
        <v>159</v>
      </c>
      <c r="C28" s="99" t="s">
        <v>45</v>
      </c>
      <c r="D28" s="99" t="s">
        <v>33</v>
      </c>
    </row>
    <row r="29" spans="1:4" ht="12.6" customHeight="1" x14ac:dyDescent="0.2">
      <c r="A29" s="102">
        <v>42657</v>
      </c>
      <c r="B29" s="99">
        <v>371</v>
      </c>
      <c r="C29" s="99" t="s">
        <v>44</v>
      </c>
      <c r="D29" s="99" t="s">
        <v>26</v>
      </c>
    </row>
    <row r="30" spans="1:4" ht="12.6" customHeight="1" x14ac:dyDescent="0.2">
      <c r="A30" s="102">
        <v>42662</v>
      </c>
      <c r="B30" s="99">
        <v>270</v>
      </c>
      <c r="C30" s="99" t="s">
        <v>47</v>
      </c>
      <c r="D30" s="99" t="s">
        <v>26</v>
      </c>
    </row>
    <row r="31" spans="1:4" ht="12.6" customHeight="1" x14ac:dyDescent="0.2">
      <c r="A31" s="102">
        <v>42670</v>
      </c>
      <c r="B31" s="99">
        <v>636</v>
      </c>
      <c r="C31" s="99" t="s">
        <v>46</v>
      </c>
      <c r="D31" s="99" t="s">
        <v>26</v>
      </c>
    </row>
    <row r="32" spans="1:4" ht="12.6" customHeight="1" x14ac:dyDescent="0.2">
      <c r="A32" s="102">
        <v>42676</v>
      </c>
      <c r="B32" s="99">
        <v>438</v>
      </c>
      <c r="C32" s="99" t="s">
        <v>44</v>
      </c>
      <c r="D32" s="99" t="s">
        <v>26</v>
      </c>
    </row>
    <row r="33" spans="1:4" ht="12.6" customHeight="1" x14ac:dyDescent="0.2">
      <c r="A33" s="102">
        <v>42696</v>
      </c>
      <c r="B33" s="99">
        <v>287</v>
      </c>
      <c r="C33" s="99" t="s">
        <v>34</v>
      </c>
      <c r="D33" s="99" t="s">
        <v>26</v>
      </c>
    </row>
    <row r="34" spans="1:4" ht="12.6" customHeight="1" x14ac:dyDescent="0.2">
      <c r="A34" s="102">
        <v>42710</v>
      </c>
      <c r="B34" s="99">
        <v>444</v>
      </c>
      <c r="C34" s="99" t="s">
        <v>48</v>
      </c>
      <c r="D34" s="99" t="s">
        <v>26</v>
      </c>
    </row>
    <row r="35" spans="1:4" ht="12.6" customHeight="1" x14ac:dyDescent="0.2">
      <c r="A35" s="102">
        <v>42717</v>
      </c>
      <c r="B35" s="99">
        <v>381</v>
      </c>
      <c r="C35" s="99" t="s">
        <v>27</v>
      </c>
      <c r="D35" s="99" t="s">
        <v>26</v>
      </c>
    </row>
    <row r="36" spans="1:4" ht="12.6" customHeight="1" x14ac:dyDescent="0.2">
      <c r="A36" s="102">
        <v>42750</v>
      </c>
      <c r="B36" s="99">
        <v>361</v>
      </c>
      <c r="C36" s="99" t="s">
        <v>44</v>
      </c>
      <c r="D36" s="99" t="s">
        <v>26</v>
      </c>
    </row>
    <row r="37" spans="1:4" ht="12.6" customHeight="1" x14ac:dyDescent="0.2">
      <c r="A37" s="102">
        <v>42755</v>
      </c>
      <c r="B37" s="99">
        <v>529</v>
      </c>
      <c r="C37" s="99" t="s">
        <v>35</v>
      </c>
      <c r="D37" s="99" t="s">
        <v>26</v>
      </c>
    </row>
    <row r="38" spans="1:4" ht="12.6" customHeight="1" x14ac:dyDescent="0.2">
      <c r="A38" s="102">
        <v>42758</v>
      </c>
      <c r="B38" s="99">
        <v>409</v>
      </c>
      <c r="C38" s="99" t="s">
        <v>44</v>
      </c>
      <c r="D38" s="99" t="s">
        <v>26</v>
      </c>
    </row>
    <row r="39" spans="1:4" ht="12.6" customHeight="1" x14ac:dyDescent="0.2">
      <c r="A39" s="102">
        <v>42761</v>
      </c>
      <c r="B39" s="99">
        <v>537</v>
      </c>
      <c r="C39" s="99" t="s">
        <v>32</v>
      </c>
      <c r="D39" s="99" t="s">
        <v>26</v>
      </c>
    </row>
    <row r="40" spans="1:4" ht="12.6" customHeight="1" x14ac:dyDescent="0.2">
      <c r="A40" s="102">
        <v>42787</v>
      </c>
      <c r="B40" s="99">
        <v>478</v>
      </c>
      <c r="C40" s="99" t="s">
        <v>49</v>
      </c>
      <c r="D40" s="99" t="s">
        <v>26</v>
      </c>
    </row>
    <row r="41" spans="1:4" ht="12.6" customHeight="1" x14ac:dyDescent="0.2">
      <c r="A41" s="102">
        <v>42810</v>
      </c>
      <c r="B41" s="99">
        <v>656</v>
      </c>
      <c r="C41" s="99" t="s">
        <v>36</v>
      </c>
      <c r="D41" s="99" t="s">
        <v>26</v>
      </c>
    </row>
    <row r="42" spans="1:4" ht="12.6" customHeight="1" x14ac:dyDescent="0.2">
      <c r="A42" s="102">
        <v>42841</v>
      </c>
      <c r="B42" s="99">
        <v>334</v>
      </c>
      <c r="C42" s="99" t="s">
        <v>44</v>
      </c>
      <c r="D42" s="99" t="s">
        <v>26</v>
      </c>
    </row>
    <row r="43" spans="1:4" ht="12.75" customHeight="1" x14ac:dyDescent="0.2">
      <c r="A43" s="102">
        <v>42856</v>
      </c>
      <c r="B43" s="99">
        <v>575</v>
      </c>
      <c r="C43" s="99" t="s">
        <v>37</v>
      </c>
      <c r="D43" s="99" t="s">
        <v>26</v>
      </c>
    </row>
    <row r="44" spans="1:4" ht="12.6" customHeight="1" x14ac:dyDescent="0.2">
      <c r="A44" s="102">
        <v>42856</v>
      </c>
      <c r="B44" s="99">
        <v>109</v>
      </c>
      <c r="C44" s="99" t="s">
        <v>37</v>
      </c>
      <c r="D44" s="99" t="s">
        <v>33</v>
      </c>
    </row>
    <row r="45" spans="1:4" ht="12.6" customHeight="1" x14ac:dyDescent="0.2">
      <c r="A45" s="102">
        <v>42860</v>
      </c>
      <c r="B45" s="99">
        <v>315</v>
      </c>
      <c r="C45" s="99" t="s">
        <v>27</v>
      </c>
      <c r="D45" s="99" t="s">
        <v>26</v>
      </c>
    </row>
    <row r="46" spans="1:4" ht="12.6" customHeight="1" x14ac:dyDescent="0.2">
      <c r="A46" s="102">
        <v>42865</v>
      </c>
      <c r="B46" s="99">
        <v>692</v>
      </c>
      <c r="C46" s="99" t="s">
        <v>50</v>
      </c>
      <c r="D46" s="99" t="s">
        <v>26</v>
      </c>
    </row>
    <row r="47" spans="1:4" ht="12.6" customHeight="1" x14ac:dyDescent="0.2">
      <c r="A47" s="102">
        <v>42867</v>
      </c>
      <c r="B47" s="99">
        <v>642</v>
      </c>
      <c r="C47" s="99" t="s">
        <v>41</v>
      </c>
      <c r="D47" s="99" t="s">
        <v>26</v>
      </c>
    </row>
    <row r="48" spans="1:4" ht="12.6" customHeight="1" x14ac:dyDescent="0.2">
      <c r="A48" s="102">
        <v>42872</v>
      </c>
      <c r="B48" s="99">
        <v>528</v>
      </c>
      <c r="C48" s="99" t="s">
        <v>51</v>
      </c>
      <c r="D48" s="99" t="s">
        <v>26</v>
      </c>
    </row>
    <row r="49" spans="1:4" ht="12.6" customHeight="1" x14ac:dyDescent="0.2">
      <c r="A49" s="102">
        <v>42880</v>
      </c>
      <c r="B49" s="99">
        <v>843</v>
      </c>
      <c r="C49" s="99" t="s">
        <v>38</v>
      </c>
      <c r="D49" s="99" t="s">
        <v>26</v>
      </c>
    </row>
    <row r="50" spans="1:4" ht="12.6" customHeight="1" x14ac:dyDescent="0.2">
      <c r="A50" s="102">
        <v>42880</v>
      </c>
      <c r="B50" s="99">
        <v>169</v>
      </c>
      <c r="C50" s="99" t="s">
        <v>39</v>
      </c>
      <c r="D50" s="99" t="s">
        <v>33</v>
      </c>
    </row>
    <row r="51" spans="1:4" ht="12.6" customHeight="1" x14ac:dyDescent="0.2">
      <c r="A51" s="102">
        <v>42880</v>
      </c>
      <c r="B51" s="99">
        <v>110</v>
      </c>
      <c r="C51" s="99" t="s">
        <v>38</v>
      </c>
      <c r="D51" s="99" t="s">
        <v>40</v>
      </c>
    </row>
    <row r="52" spans="1:4" ht="12.6" customHeight="1" x14ac:dyDescent="0.2">
      <c r="A52" s="102">
        <v>42887</v>
      </c>
      <c r="B52" s="99">
        <v>444</v>
      </c>
      <c r="C52" s="99" t="s">
        <v>52</v>
      </c>
      <c r="D52" s="99" t="s">
        <v>26</v>
      </c>
    </row>
    <row r="53" spans="1:4" ht="12.6" customHeight="1" x14ac:dyDescent="0.2">
      <c r="A53" s="102">
        <v>42888</v>
      </c>
      <c r="B53" s="99">
        <v>410</v>
      </c>
      <c r="C53" s="99" t="s">
        <v>53</v>
      </c>
      <c r="D53" s="99" t="s">
        <v>26</v>
      </c>
    </row>
    <row r="54" spans="1:4" ht="12.6" customHeight="1" x14ac:dyDescent="0.2">
      <c r="A54" s="102">
        <v>42894</v>
      </c>
      <c r="B54" s="99">
        <v>414</v>
      </c>
      <c r="C54" s="99" t="s">
        <v>54</v>
      </c>
      <c r="D54" s="99" t="s">
        <v>26</v>
      </c>
    </row>
    <row r="55" spans="1:4" ht="12.6" customHeight="1" x14ac:dyDescent="0.2">
      <c r="A55" s="102">
        <v>42898</v>
      </c>
      <c r="B55" s="99">
        <v>369</v>
      </c>
      <c r="C55" s="99" t="s">
        <v>55</v>
      </c>
      <c r="D55" s="99" t="s">
        <v>26</v>
      </c>
    </row>
    <row r="56" spans="1:4" ht="12.6" customHeight="1" x14ac:dyDescent="0.2">
      <c r="A56" s="102">
        <v>42900</v>
      </c>
      <c r="B56" s="99">
        <v>453</v>
      </c>
      <c r="C56" s="99" t="s">
        <v>57</v>
      </c>
      <c r="D56" s="99" t="s">
        <v>26</v>
      </c>
    </row>
    <row r="57" spans="1:4" ht="12.6" customHeight="1" x14ac:dyDescent="0.2">
      <c r="A57" s="102">
        <v>42900</v>
      </c>
      <c r="B57" s="99">
        <v>144</v>
      </c>
      <c r="C57" s="99" t="s">
        <v>56</v>
      </c>
      <c r="D57" s="99" t="s">
        <v>33</v>
      </c>
    </row>
    <row r="58" spans="1:4" ht="12.6" customHeight="1" x14ac:dyDescent="0.2">
      <c r="A58" s="102">
        <v>42902</v>
      </c>
      <c r="B58" s="99">
        <v>321</v>
      </c>
      <c r="C58" s="99" t="s">
        <v>58</v>
      </c>
      <c r="D58" s="99" t="s">
        <v>26</v>
      </c>
    </row>
    <row r="59" spans="1:4" ht="12.6" customHeight="1" x14ac:dyDescent="0.2">
      <c r="A59" s="102">
        <v>42903</v>
      </c>
      <c r="B59" s="99">
        <v>573</v>
      </c>
      <c r="C59" s="99" t="s">
        <v>41</v>
      </c>
      <c r="D59" s="99" t="s">
        <v>26</v>
      </c>
    </row>
    <row r="60" spans="1:4" ht="12.6" customHeight="1" x14ac:dyDescent="0.2">
      <c r="A60" s="102">
        <v>42906</v>
      </c>
      <c r="B60" s="99">
        <v>389</v>
      </c>
      <c r="C60" s="99" t="s">
        <v>27</v>
      </c>
      <c r="D60" s="99" t="s">
        <v>26</v>
      </c>
    </row>
    <row r="61" spans="1:4" ht="12.6" customHeight="1" x14ac:dyDescent="0.2">
      <c r="A61" s="102">
        <v>42908</v>
      </c>
      <c r="B61" s="99">
        <v>495</v>
      </c>
      <c r="C61" s="99" t="s">
        <v>27</v>
      </c>
      <c r="D61" s="99" t="s">
        <v>26</v>
      </c>
    </row>
    <row r="62" spans="1:4" ht="12.6" customHeight="1" x14ac:dyDescent="0.2">
      <c r="A62" s="102"/>
      <c r="B62" s="99"/>
      <c r="C62" s="99"/>
      <c r="D62" s="99"/>
    </row>
    <row r="63" spans="1:4" x14ac:dyDescent="0.2">
      <c r="A63" s="11"/>
      <c r="B63" s="63"/>
      <c r="C63" s="63"/>
      <c r="D63" s="63"/>
    </row>
    <row r="64" spans="1:4" hidden="1" x14ac:dyDescent="0.2">
      <c r="A64" s="11"/>
      <c r="B64" s="63"/>
      <c r="C64" s="63"/>
      <c r="D64" s="63"/>
    </row>
    <row r="65" spans="1:4" ht="19.5" customHeight="1" x14ac:dyDescent="0.2">
      <c r="A65" s="62" t="s">
        <v>4</v>
      </c>
      <c r="B65" s="68">
        <f>SUM(B17:B64)</f>
        <v>18837</v>
      </c>
      <c r="C65" s="63"/>
      <c r="D65" s="63"/>
    </row>
    <row r="66" spans="1:4" ht="19.5" customHeight="1" x14ac:dyDescent="0.2">
      <c r="A66" s="124" t="s">
        <v>11</v>
      </c>
      <c r="B66" s="125"/>
      <c r="C66" s="125"/>
      <c r="D66" s="45"/>
    </row>
    <row r="67" spans="1:4" s="43" customFormat="1" ht="25.5" customHeight="1" x14ac:dyDescent="0.2">
      <c r="A67" s="40" t="s">
        <v>0</v>
      </c>
      <c r="B67" s="41" t="s">
        <v>73</v>
      </c>
      <c r="C67" s="41" t="s">
        <v>21</v>
      </c>
      <c r="D67" s="41" t="s">
        <v>67</v>
      </c>
    </row>
    <row r="68" spans="1:4" ht="12.75" customHeight="1" x14ac:dyDescent="0.2">
      <c r="A68" s="102">
        <v>42582</v>
      </c>
      <c r="B68" s="63">
        <v>658</v>
      </c>
      <c r="C68" s="63" t="s">
        <v>77</v>
      </c>
      <c r="D68" s="63" t="s">
        <v>42</v>
      </c>
    </row>
    <row r="69" spans="1:4" ht="12.75" customHeight="1" x14ac:dyDescent="0.2">
      <c r="A69" s="102">
        <v>42613</v>
      </c>
      <c r="B69" s="99">
        <v>490</v>
      </c>
      <c r="C69" s="99" t="s">
        <v>78</v>
      </c>
      <c r="D69" s="99" t="s">
        <v>42</v>
      </c>
    </row>
    <row r="70" spans="1:4" ht="12.75" customHeight="1" x14ac:dyDescent="0.2">
      <c r="A70" s="102">
        <v>42643</v>
      </c>
      <c r="B70" s="99">
        <v>314</v>
      </c>
      <c r="C70" s="99" t="s">
        <v>79</v>
      </c>
      <c r="D70" s="99" t="s">
        <v>42</v>
      </c>
    </row>
    <row r="71" spans="1:4" ht="12.75" customHeight="1" x14ac:dyDescent="0.2">
      <c r="A71" s="102">
        <v>42673</v>
      </c>
      <c r="B71" s="99">
        <v>723</v>
      </c>
      <c r="C71" s="99" t="s">
        <v>80</v>
      </c>
      <c r="D71" s="99" t="s">
        <v>42</v>
      </c>
    </row>
    <row r="72" spans="1:4" ht="12.75" customHeight="1" x14ac:dyDescent="0.2">
      <c r="A72" s="102">
        <v>42704</v>
      </c>
      <c r="B72" s="99">
        <v>411</v>
      </c>
      <c r="C72" s="99" t="s">
        <v>81</v>
      </c>
      <c r="D72" s="99" t="s">
        <v>42</v>
      </c>
    </row>
    <row r="73" spans="1:4" ht="12.75" customHeight="1" x14ac:dyDescent="0.2">
      <c r="A73" s="102">
        <v>42735</v>
      </c>
      <c r="B73" s="99">
        <v>357</v>
      </c>
      <c r="C73" s="99" t="s">
        <v>82</v>
      </c>
      <c r="D73" s="99" t="s">
        <v>42</v>
      </c>
    </row>
    <row r="74" spans="1:4" ht="12.75" customHeight="1" x14ac:dyDescent="0.2">
      <c r="A74" s="102">
        <v>42766</v>
      </c>
      <c r="B74" s="99">
        <v>753</v>
      </c>
      <c r="C74" s="99" t="s">
        <v>83</v>
      </c>
      <c r="D74" s="99" t="s">
        <v>42</v>
      </c>
    </row>
    <row r="75" spans="1:4" ht="12.75" customHeight="1" x14ac:dyDescent="0.2">
      <c r="A75" s="102">
        <v>42794</v>
      </c>
      <c r="B75" s="99">
        <v>36</v>
      </c>
      <c r="C75" s="99" t="s">
        <v>84</v>
      </c>
      <c r="D75" s="99" t="s">
        <v>42</v>
      </c>
    </row>
    <row r="76" spans="1:4" ht="12.75" customHeight="1" x14ac:dyDescent="0.2">
      <c r="A76" s="102">
        <v>42825</v>
      </c>
      <c r="B76" s="63">
        <v>133</v>
      </c>
      <c r="C76" s="104" t="s">
        <v>85</v>
      </c>
      <c r="D76" s="63" t="s">
        <v>42</v>
      </c>
    </row>
    <row r="77" spans="1:4" ht="12.75" customHeight="1" x14ac:dyDescent="0.2">
      <c r="A77" s="102">
        <v>42855</v>
      </c>
      <c r="B77" s="99">
        <v>304</v>
      </c>
      <c r="C77" s="104" t="s">
        <v>86</v>
      </c>
      <c r="D77" s="99" t="s">
        <v>42</v>
      </c>
    </row>
    <row r="78" spans="1:4" ht="12.75" customHeight="1" x14ac:dyDescent="0.2">
      <c r="A78" s="102">
        <v>42886</v>
      </c>
      <c r="B78" s="105">
        <v>1100</v>
      </c>
      <c r="C78" s="104" t="s">
        <v>87</v>
      </c>
      <c r="D78" s="99" t="s">
        <v>42</v>
      </c>
    </row>
    <row r="79" spans="1:4" ht="12.75" customHeight="1" x14ac:dyDescent="0.2">
      <c r="A79" s="102">
        <v>42916</v>
      </c>
      <c r="B79" s="105">
        <v>1248</v>
      </c>
      <c r="C79" s="104" t="s">
        <v>88</v>
      </c>
      <c r="D79" s="63" t="s">
        <v>42</v>
      </c>
    </row>
    <row r="80" spans="1:4" ht="12.75" customHeight="1" x14ac:dyDescent="0.2">
      <c r="A80" s="102"/>
      <c r="B80" s="63"/>
      <c r="C80" s="63"/>
      <c r="D80" s="63"/>
    </row>
    <row r="81" spans="1:4" ht="12.75" hidden="1" customHeight="1" x14ac:dyDescent="0.2">
      <c r="A81" s="11"/>
      <c r="B81" s="63"/>
      <c r="C81" s="63"/>
      <c r="D81" s="63"/>
    </row>
    <row r="82" spans="1:4" ht="19.5" customHeight="1" x14ac:dyDescent="0.2">
      <c r="A82" s="62" t="s">
        <v>4</v>
      </c>
      <c r="B82" s="68">
        <f>SUM(B68:B81)</f>
        <v>6527</v>
      </c>
      <c r="C82" s="63"/>
      <c r="D82" s="63"/>
    </row>
    <row r="83" spans="1:4" s="8" customFormat="1" ht="34.5" customHeight="1" x14ac:dyDescent="0.2">
      <c r="A83" s="44" t="s">
        <v>6</v>
      </c>
      <c r="B83" s="69">
        <f>B14+B65+B82</f>
        <v>25364</v>
      </c>
      <c r="C83" s="9"/>
      <c r="D83" s="9"/>
    </row>
    <row r="84" spans="1:4" s="63" customFormat="1" x14ac:dyDescent="0.2">
      <c r="B84" s="59"/>
      <c r="C84" s="60"/>
      <c r="D84" s="60"/>
    </row>
    <row r="85" spans="1:4" s="65" customFormat="1" x14ac:dyDescent="0.2">
      <c r="A85" s="47"/>
      <c r="B85" s="3"/>
    </row>
    <row r="86" spans="1:4" s="65" customFormat="1" ht="12.6" customHeight="1" x14ac:dyDescent="0.2">
      <c r="A86" s="112"/>
      <c r="B86" s="112"/>
      <c r="C86" s="112"/>
    </row>
    <row r="87" spans="1:4" s="63" customFormat="1" ht="12.95" customHeight="1" x14ac:dyDescent="0.2">
      <c r="A87" s="113"/>
      <c r="B87" s="113"/>
      <c r="C87" s="113"/>
    </row>
    <row r="88" spans="1:4" x14ac:dyDescent="0.2">
      <c r="A88" s="55"/>
      <c r="B88" s="56"/>
      <c r="C88" s="63"/>
      <c r="D88" s="63"/>
    </row>
    <row r="89" spans="1:4" x14ac:dyDescent="0.2">
      <c r="A89" s="78"/>
      <c r="B89" s="56"/>
      <c r="C89" s="98"/>
      <c r="D89" s="98"/>
    </row>
    <row r="90" spans="1:4" x14ac:dyDescent="0.2">
      <c r="A90" s="78"/>
      <c r="B90" s="56"/>
      <c r="C90" s="76"/>
      <c r="D90" s="76"/>
    </row>
    <row r="91" spans="1:4" x14ac:dyDescent="0.2">
      <c r="A91" s="110"/>
      <c r="B91" s="110"/>
      <c r="C91" s="110"/>
      <c r="D91" s="110"/>
    </row>
    <row r="92" spans="1:4" x14ac:dyDescent="0.2">
      <c r="A92" s="39"/>
      <c r="B92" s="63"/>
      <c r="C92" s="63"/>
      <c r="D92" s="63"/>
    </row>
    <row r="93" spans="1:4" x14ac:dyDescent="0.2">
      <c r="A93" s="39"/>
      <c r="B93" s="63"/>
      <c r="C93" s="63"/>
      <c r="D93" s="63"/>
    </row>
    <row r="94" spans="1:4" x14ac:dyDescent="0.2">
      <c r="A94" s="39"/>
      <c r="B94" s="63"/>
      <c r="C94" s="63"/>
      <c r="D94" s="63"/>
    </row>
    <row r="95" spans="1:4" x14ac:dyDescent="0.2">
      <c r="A95" s="39"/>
      <c r="B95" s="63"/>
      <c r="C95" s="63"/>
      <c r="D95" s="63"/>
    </row>
    <row r="96" spans="1:4" x14ac:dyDescent="0.2">
      <c r="A96" s="39"/>
      <c r="B96" s="63"/>
      <c r="C96" s="63"/>
      <c r="D96" s="63"/>
    </row>
    <row r="97" spans="1:4" x14ac:dyDescent="0.2">
      <c r="A97" s="39"/>
      <c r="B97" s="63"/>
      <c r="C97" s="63"/>
      <c r="D97" s="63"/>
    </row>
    <row r="98" spans="1:4" x14ac:dyDescent="0.2">
      <c r="A98" s="39"/>
      <c r="B98" s="63"/>
      <c r="C98" s="63"/>
      <c r="D98" s="63"/>
    </row>
    <row r="99" spans="1:4" x14ac:dyDescent="0.2">
      <c r="A99" s="39"/>
      <c r="B99" s="63"/>
      <c r="C99" s="63"/>
      <c r="D99" s="63"/>
    </row>
    <row r="100" spans="1:4" x14ac:dyDescent="0.2">
      <c r="A100" s="39"/>
      <c r="B100" s="63"/>
      <c r="C100" s="63"/>
      <c r="D100" s="63"/>
    </row>
    <row r="101" spans="1:4" x14ac:dyDescent="0.2">
      <c r="A101" s="39"/>
      <c r="B101" s="63"/>
      <c r="C101" s="63"/>
      <c r="D101" s="63"/>
    </row>
    <row r="102" spans="1:4" x14ac:dyDescent="0.2">
      <c r="A102" s="39"/>
      <c r="B102" s="63"/>
      <c r="C102" s="63"/>
      <c r="D102" s="63"/>
    </row>
  </sheetData>
  <mergeCells count="12">
    <mergeCell ref="A91:D91"/>
    <mergeCell ref="A1:D1"/>
    <mergeCell ref="A86:C86"/>
    <mergeCell ref="A87:C87"/>
    <mergeCell ref="A7:D7"/>
    <mergeCell ref="B2:D2"/>
    <mergeCell ref="B3:D3"/>
    <mergeCell ref="B4:D4"/>
    <mergeCell ref="A5:D5"/>
    <mergeCell ref="A6:D6"/>
    <mergeCell ref="A15:C15"/>
    <mergeCell ref="A66:C6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6" sqref="A6:F6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28" t="s">
        <v>18</v>
      </c>
      <c r="B1" s="128"/>
      <c r="C1" s="128"/>
      <c r="D1" s="128"/>
      <c r="E1" s="128"/>
      <c r="F1" s="128"/>
    </row>
    <row r="2" spans="1:7" ht="36" customHeight="1" x14ac:dyDescent="0.2">
      <c r="A2" s="49" t="s">
        <v>7</v>
      </c>
      <c r="B2" s="116" t="s">
        <v>23</v>
      </c>
      <c r="C2" s="116"/>
      <c r="D2" s="116"/>
      <c r="E2" s="116"/>
      <c r="F2" s="116"/>
      <c r="G2" s="50"/>
    </row>
    <row r="3" spans="1:7" ht="36" customHeight="1" x14ac:dyDescent="0.2">
      <c r="A3" s="49" t="s">
        <v>8</v>
      </c>
      <c r="B3" s="117" t="s">
        <v>24</v>
      </c>
      <c r="C3" s="117"/>
      <c r="D3" s="117"/>
      <c r="E3" s="117"/>
      <c r="F3" s="117"/>
      <c r="G3" s="51"/>
    </row>
    <row r="4" spans="1:7" ht="36" customHeight="1" x14ac:dyDescent="0.2">
      <c r="A4" s="49" t="s">
        <v>3</v>
      </c>
      <c r="B4" s="117" t="s">
        <v>25</v>
      </c>
      <c r="C4" s="117"/>
      <c r="D4" s="117"/>
      <c r="E4" s="117"/>
      <c r="F4" s="117"/>
      <c r="G4" s="51"/>
    </row>
    <row r="5" spans="1:7" s="15" customFormat="1" ht="35.25" customHeight="1" x14ac:dyDescent="0.25">
      <c r="A5" s="132" t="s">
        <v>20</v>
      </c>
      <c r="B5" s="133"/>
      <c r="C5" s="134"/>
      <c r="D5" s="134"/>
      <c r="E5" s="134"/>
      <c r="F5" s="135"/>
    </row>
    <row r="6" spans="1:7" s="15" customFormat="1" ht="35.25" customHeight="1" x14ac:dyDescent="0.25">
      <c r="A6" s="129"/>
      <c r="B6" s="130"/>
      <c r="C6" s="130"/>
      <c r="D6" s="130"/>
      <c r="E6" s="130"/>
      <c r="F6" s="131"/>
    </row>
    <row r="7" spans="1:7" s="3" customFormat="1" ht="30.95" customHeight="1" x14ac:dyDescent="0.25">
      <c r="A7" s="126" t="s">
        <v>15</v>
      </c>
      <c r="B7" s="127"/>
      <c r="C7" s="5"/>
      <c r="D7" s="5"/>
      <c r="E7" s="5"/>
      <c r="F7" s="23"/>
    </row>
    <row r="8" spans="1:7" ht="25.5" x14ac:dyDescent="0.2">
      <c r="A8" s="24" t="s">
        <v>0</v>
      </c>
      <c r="B8" s="41" t="s">
        <v>68</v>
      </c>
      <c r="C8" s="2" t="s">
        <v>21</v>
      </c>
      <c r="D8" s="2" t="s">
        <v>67</v>
      </c>
      <c r="E8" s="2" t="s">
        <v>69</v>
      </c>
      <c r="F8" s="10" t="s">
        <v>1</v>
      </c>
    </row>
    <row r="9" spans="1:7" x14ac:dyDescent="0.2">
      <c r="A9" s="21"/>
      <c r="F9" s="22"/>
    </row>
    <row r="10" spans="1:7" ht="25.5" x14ac:dyDescent="0.2">
      <c r="A10" s="46" t="s">
        <v>59</v>
      </c>
      <c r="F10" s="22"/>
    </row>
    <row r="11" spans="1:7" x14ac:dyDescent="0.2">
      <c r="A11" s="21"/>
      <c r="F11" s="22"/>
    </row>
    <row r="12" spans="1:7" ht="11.25" customHeight="1" x14ac:dyDescent="0.2">
      <c r="A12" s="21"/>
      <c r="F12" s="22"/>
    </row>
    <row r="13" spans="1:7" hidden="1" x14ac:dyDescent="0.2">
      <c r="A13" s="21"/>
      <c r="F13" s="22"/>
    </row>
    <row r="14" spans="1:7" s="20" customFormat="1" ht="25.5" hidden="1" customHeight="1" x14ac:dyDescent="0.2">
      <c r="A14" s="21"/>
      <c r="B14" s="16"/>
      <c r="C14" s="16"/>
      <c r="D14" s="16"/>
      <c r="E14" s="16"/>
      <c r="F14" s="22"/>
    </row>
    <row r="15" spans="1:7" ht="24.95" customHeight="1" x14ac:dyDescent="0.2">
      <c r="A15" s="64" t="s">
        <v>16</v>
      </c>
      <c r="B15" s="70">
        <f>SUM(B9:B14)</f>
        <v>0</v>
      </c>
      <c r="C15" s="25"/>
      <c r="D15" s="26"/>
      <c r="E15" s="26"/>
      <c r="F15" s="27"/>
    </row>
    <row r="16" spans="1:7" x14ac:dyDescent="0.2">
      <c r="A16" s="72"/>
      <c r="B16" s="29"/>
      <c r="C16" s="29"/>
      <c r="D16" s="29"/>
      <c r="E16" s="29"/>
      <c r="F16" s="30"/>
    </row>
    <row r="17" spans="1:6" x14ac:dyDescent="0.2">
      <c r="A17" s="47"/>
      <c r="B17" s="3"/>
      <c r="C17" s="65"/>
      <c r="F17" s="22"/>
    </row>
    <row r="18" spans="1:6" x14ac:dyDescent="0.2">
      <c r="A18" s="136"/>
      <c r="B18" s="136"/>
      <c r="C18" s="136"/>
      <c r="D18" s="136"/>
      <c r="E18" s="136"/>
      <c r="F18" s="137"/>
    </row>
    <row r="19" spans="1:6" x14ac:dyDescent="0.2">
      <c r="A19" s="112"/>
      <c r="B19" s="112"/>
      <c r="C19" s="112"/>
      <c r="F19" s="22"/>
    </row>
    <row r="20" spans="1:6" x14ac:dyDescent="0.2">
      <c r="A20" s="55"/>
      <c r="B20" s="56"/>
      <c r="C20" s="65"/>
      <c r="D20" s="66"/>
      <c r="E20" s="66"/>
      <c r="F20" s="66"/>
    </row>
    <row r="21" spans="1:6" x14ac:dyDescent="0.2">
      <c r="A21" s="78"/>
      <c r="B21" s="56"/>
      <c r="C21" s="76"/>
      <c r="D21" s="76"/>
      <c r="E21" s="76"/>
      <c r="F21" s="12"/>
    </row>
    <row r="22" spans="1:6" ht="12.75" customHeight="1" x14ac:dyDescent="0.2">
      <c r="A22" s="110"/>
      <c r="B22" s="110"/>
      <c r="C22" s="83"/>
      <c r="D22" s="83"/>
      <c r="E22" s="83"/>
      <c r="F22" s="84"/>
    </row>
    <row r="23" spans="1:6" x14ac:dyDescent="0.2">
      <c r="A23" s="66"/>
      <c r="B23" s="66"/>
      <c r="C23" s="66"/>
      <c r="D23" s="66"/>
      <c r="E23" s="66"/>
      <c r="F23" s="66"/>
    </row>
    <row r="24" spans="1:6" x14ac:dyDescent="0.2">
      <c r="A24" s="66"/>
      <c r="B24" s="66"/>
      <c r="C24" s="66"/>
      <c r="D24" s="66"/>
      <c r="E24" s="66"/>
      <c r="F24" s="66"/>
    </row>
    <row r="25" spans="1:6" x14ac:dyDescent="0.2">
      <c r="A25" s="66"/>
      <c r="B25" s="66"/>
      <c r="C25" s="66"/>
      <c r="D25" s="66"/>
      <c r="E25" s="66"/>
      <c r="F25" s="66"/>
    </row>
    <row r="26" spans="1:6" x14ac:dyDescent="0.2">
      <c r="A26" s="66"/>
      <c r="B26" s="66"/>
      <c r="C26" s="66"/>
      <c r="D26" s="66"/>
      <c r="E26" s="66"/>
      <c r="F26" s="66"/>
    </row>
    <row r="27" spans="1:6" x14ac:dyDescent="0.2">
      <c r="A27" s="66"/>
      <c r="B27" s="66"/>
      <c r="C27" s="66"/>
      <c r="D27" s="66"/>
      <c r="E27" s="66"/>
      <c r="F27" s="66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C26" sqref="C26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7" ht="36" customHeight="1" x14ac:dyDescent="0.2">
      <c r="A1" s="128" t="s">
        <v>18</v>
      </c>
      <c r="B1" s="128"/>
      <c r="C1" s="128"/>
      <c r="D1" s="128"/>
      <c r="E1" s="128"/>
      <c r="F1" s="74"/>
    </row>
    <row r="2" spans="1:7" ht="36" customHeight="1" x14ac:dyDescent="0.2">
      <c r="A2" s="49" t="s">
        <v>7</v>
      </c>
      <c r="B2" s="116" t="str">
        <f>Travel!B2</f>
        <v>NZ Transport Agency</v>
      </c>
      <c r="C2" s="116"/>
      <c r="D2" s="116"/>
      <c r="E2" s="116"/>
      <c r="F2" s="50"/>
      <c r="G2" s="50"/>
    </row>
    <row r="3" spans="1:7" ht="36" customHeight="1" x14ac:dyDescent="0.2">
      <c r="A3" s="49" t="s">
        <v>8</v>
      </c>
      <c r="B3" s="117" t="str">
        <f>Travel!B3</f>
        <v>Fergus Gammie</v>
      </c>
      <c r="C3" s="117"/>
      <c r="D3" s="117"/>
      <c r="E3" s="117"/>
      <c r="F3" s="51"/>
      <c r="G3" s="51"/>
    </row>
    <row r="4" spans="1:7" ht="36" customHeight="1" x14ac:dyDescent="0.2">
      <c r="A4" s="49" t="s">
        <v>3</v>
      </c>
      <c r="B4" s="117" t="str">
        <f>Travel!B4</f>
        <v>1 July 2016 to 30 June 2017</v>
      </c>
      <c r="C4" s="117"/>
      <c r="D4" s="117"/>
      <c r="E4" s="117"/>
      <c r="F4" s="51"/>
      <c r="G4" s="51"/>
    </row>
    <row r="5" spans="1:7" ht="36" customHeight="1" x14ac:dyDescent="0.2">
      <c r="A5" s="147" t="s">
        <v>75</v>
      </c>
      <c r="B5" s="148"/>
      <c r="C5" s="148"/>
      <c r="D5" s="148"/>
      <c r="E5" s="149"/>
    </row>
    <row r="6" spans="1:7" ht="20.100000000000001" customHeight="1" x14ac:dyDescent="0.2">
      <c r="A6" s="145"/>
      <c r="B6" s="145"/>
      <c r="C6" s="145"/>
      <c r="D6" s="145"/>
      <c r="E6" s="146"/>
      <c r="F6" s="52"/>
      <c r="G6" s="52"/>
    </row>
    <row r="7" spans="1:7" ht="20.25" customHeight="1" x14ac:dyDescent="0.25">
      <c r="A7" s="31" t="s">
        <v>14</v>
      </c>
      <c r="B7" s="5"/>
      <c r="C7" s="5"/>
      <c r="D7" s="5"/>
      <c r="E7" s="23"/>
    </row>
    <row r="8" spans="1:7" ht="25.5" x14ac:dyDescent="0.2">
      <c r="A8" s="24" t="s">
        <v>0</v>
      </c>
      <c r="B8" s="2" t="s">
        <v>70</v>
      </c>
      <c r="C8" s="2" t="s">
        <v>71</v>
      </c>
      <c r="D8" s="2" t="s">
        <v>72</v>
      </c>
      <c r="E8" s="10" t="s">
        <v>22</v>
      </c>
    </row>
    <row r="9" spans="1:7" ht="25.5" x14ac:dyDescent="0.2">
      <c r="A9" s="109">
        <v>42725</v>
      </c>
      <c r="B9" s="33" t="s">
        <v>62</v>
      </c>
      <c r="C9" s="33" t="s">
        <v>63</v>
      </c>
      <c r="D9" s="33">
        <v>80</v>
      </c>
      <c r="E9" s="33" t="s">
        <v>64</v>
      </c>
    </row>
    <row r="10" spans="1:7" hidden="1" x14ac:dyDescent="0.2">
      <c r="A10" s="34"/>
      <c r="E10" s="35"/>
    </row>
    <row r="11" spans="1:7" ht="27.95" customHeight="1" x14ac:dyDescent="0.2">
      <c r="A11" s="32" t="s">
        <v>17</v>
      </c>
      <c r="B11" s="79" t="s">
        <v>13</v>
      </c>
      <c r="C11" s="25"/>
      <c r="D11" s="80">
        <f>SUM(D9:D10)</f>
        <v>80</v>
      </c>
      <c r="E11" s="27"/>
    </row>
    <row r="12" spans="1:7" x14ac:dyDescent="0.2">
      <c r="A12" s="28"/>
      <c r="B12" s="53"/>
      <c r="C12" s="29"/>
      <c r="D12" s="2"/>
      <c r="E12" s="30"/>
    </row>
    <row r="13" spans="1:7" x14ac:dyDescent="0.2">
      <c r="A13" s="85"/>
      <c r="B13" s="86"/>
      <c r="C13" s="86"/>
      <c r="D13" s="86"/>
      <c r="E13" s="87"/>
    </row>
    <row r="14" spans="1:7" x14ac:dyDescent="0.2">
      <c r="A14" s="143"/>
      <c r="B14" s="112"/>
      <c r="C14" s="112"/>
      <c r="D14" s="47"/>
      <c r="E14" s="48"/>
    </row>
    <row r="15" spans="1:7" x14ac:dyDescent="0.2">
      <c r="A15" s="138"/>
      <c r="B15" s="139"/>
      <c r="C15" s="139"/>
      <c r="D15" s="139"/>
      <c r="E15" s="140"/>
    </row>
    <row r="16" spans="1:7" x14ac:dyDescent="0.2">
      <c r="A16" s="17"/>
      <c r="B16" s="36"/>
      <c r="C16" s="36"/>
      <c r="D16" s="36"/>
      <c r="E16" s="36"/>
    </row>
    <row r="17" spans="1:6" ht="26.1" customHeight="1" x14ac:dyDescent="0.2">
      <c r="A17" s="143"/>
      <c r="B17" s="112"/>
      <c r="C17" s="112"/>
      <c r="D17" s="112"/>
      <c r="E17" s="144"/>
    </row>
    <row r="18" spans="1:6" x14ac:dyDescent="0.2">
      <c r="A18" s="55"/>
      <c r="B18" s="47"/>
      <c r="C18" s="47"/>
      <c r="D18" s="47"/>
      <c r="E18" s="48"/>
    </row>
    <row r="19" spans="1:6" x14ac:dyDescent="0.2">
      <c r="A19" s="55"/>
      <c r="B19" s="56"/>
      <c r="C19" s="76"/>
      <c r="D19" s="76"/>
      <c r="E19" s="12"/>
      <c r="F19" s="76"/>
    </row>
    <row r="20" spans="1:6" ht="12.75" customHeight="1" x14ac:dyDescent="0.2">
      <c r="A20" s="141"/>
      <c r="B20" s="142"/>
      <c r="C20" s="82"/>
      <c r="D20" s="82"/>
      <c r="E20" s="84"/>
      <c r="F20" s="82"/>
    </row>
    <row r="21" spans="1:6" x14ac:dyDescent="0.2">
      <c r="A21" s="88"/>
      <c r="B21" s="89"/>
      <c r="C21" s="89"/>
      <c r="D21" s="89"/>
      <c r="E21" s="90"/>
    </row>
    <row r="24" spans="1:6" ht="15" x14ac:dyDescent="0.2">
      <c r="A24" s="108"/>
    </row>
    <row r="25" spans="1:6" ht="15" x14ac:dyDescent="0.2">
      <c r="A25" s="108"/>
    </row>
    <row r="26" spans="1:6" ht="15" x14ac:dyDescent="0.2">
      <c r="A26" s="108"/>
    </row>
  </sheetData>
  <mergeCells count="10">
    <mergeCell ref="A15:E15"/>
    <mergeCell ref="A20:B20"/>
    <mergeCell ref="A1:E1"/>
    <mergeCell ref="A14:C14"/>
    <mergeCell ref="A17:E17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C27" sqref="C27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28" t="s">
        <v>18</v>
      </c>
      <c r="B1" s="128"/>
      <c r="C1" s="128"/>
      <c r="D1" s="128"/>
      <c r="E1" s="128"/>
    </row>
    <row r="2" spans="1:5" ht="36" customHeight="1" x14ac:dyDescent="0.2">
      <c r="A2" s="49" t="s">
        <v>7</v>
      </c>
      <c r="B2" s="116" t="str">
        <f>Travel!B2</f>
        <v>NZ Transport Agency</v>
      </c>
      <c r="C2" s="116"/>
      <c r="D2" s="116"/>
      <c r="E2" s="116"/>
    </row>
    <row r="3" spans="1:5" ht="36" customHeight="1" x14ac:dyDescent="0.2">
      <c r="A3" s="49" t="s">
        <v>8</v>
      </c>
      <c r="B3" s="117" t="str">
        <f>Travel!B3</f>
        <v>Fergus Gammie</v>
      </c>
      <c r="C3" s="117"/>
      <c r="D3" s="117"/>
      <c r="E3" s="117"/>
    </row>
    <row r="4" spans="1:5" ht="36" customHeight="1" x14ac:dyDescent="0.2">
      <c r="A4" s="49" t="s">
        <v>3</v>
      </c>
      <c r="B4" s="117" t="str">
        <f>Travel!B4</f>
        <v>1 July 2016 to 30 June 2017</v>
      </c>
      <c r="C4" s="117"/>
      <c r="D4" s="117"/>
      <c r="E4" s="117"/>
    </row>
    <row r="5" spans="1:5" ht="36" customHeight="1" x14ac:dyDescent="0.2">
      <c r="A5" s="118" t="s">
        <v>5</v>
      </c>
      <c r="B5" s="155"/>
      <c r="C5" s="134"/>
      <c r="D5" s="134"/>
      <c r="E5" s="135"/>
    </row>
    <row r="6" spans="1:5" ht="36" customHeight="1" x14ac:dyDescent="0.2">
      <c r="A6" s="152"/>
      <c r="B6" s="153"/>
      <c r="C6" s="153"/>
      <c r="D6" s="153"/>
      <c r="E6" s="154"/>
    </row>
    <row r="7" spans="1:5" ht="36" customHeight="1" x14ac:dyDescent="0.25">
      <c r="A7" s="150" t="s">
        <v>5</v>
      </c>
      <c r="B7" s="151"/>
      <c r="C7" s="5"/>
      <c r="D7" s="5"/>
      <c r="E7" s="23"/>
    </row>
    <row r="8" spans="1:5" ht="25.5" x14ac:dyDescent="0.2">
      <c r="A8" s="24" t="s">
        <v>0</v>
      </c>
      <c r="B8" s="2" t="s">
        <v>73</v>
      </c>
      <c r="C8" s="2" t="s">
        <v>67</v>
      </c>
      <c r="D8" s="2" t="s">
        <v>74</v>
      </c>
      <c r="E8" s="10" t="s">
        <v>2</v>
      </c>
    </row>
    <row r="9" spans="1:5" x14ac:dyDescent="0.2">
      <c r="A9" s="21"/>
      <c r="B9" s="16"/>
      <c r="C9" s="16"/>
      <c r="D9" s="16"/>
      <c r="E9" s="22"/>
    </row>
    <row r="10" spans="1:5" x14ac:dyDescent="0.2">
      <c r="A10" s="106">
        <v>42582</v>
      </c>
      <c r="B10" s="16">
        <v>219</v>
      </c>
      <c r="C10" s="16"/>
      <c r="D10" s="16" t="s">
        <v>60</v>
      </c>
      <c r="E10" s="22" t="s">
        <v>61</v>
      </c>
    </row>
    <row r="11" spans="1:5" x14ac:dyDescent="0.2">
      <c r="A11" s="106">
        <v>42613</v>
      </c>
      <c r="B11" s="100">
        <v>555</v>
      </c>
      <c r="C11" s="100"/>
      <c r="D11" s="100" t="s">
        <v>60</v>
      </c>
      <c r="E11" s="101" t="s">
        <v>61</v>
      </c>
    </row>
    <row r="12" spans="1:5" x14ac:dyDescent="0.2">
      <c r="A12" s="106">
        <v>42643</v>
      </c>
      <c r="B12" s="100">
        <v>151</v>
      </c>
      <c r="C12" s="100"/>
      <c r="D12" s="100" t="s">
        <v>60</v>
      </c>
      <c r="E12" s="101" t="s">
        <v>61</v>
      </c>
    </row>
    <row r="13" spans="1:5" x14ac:dyDescent="0.2">
      <c r="A13" s="106">
        <v>42674</v>
      </c>
      <c r="B13" s="100">
        <v>160</v>
      </c>
      <c r="C13" s="100"/>
      <c r="D13" s="100" t="s">
        <v>60</v>
      </c>
      <c r="E13" s="101" t="s">
        <v>61</v>
      </c>
    </row>
    <row r="14" spans="1:5" x14ac:dyDescent="0.2">
      <c r="A14" s="106">
        <v>42704</v>
      </c>
      <c r="B14" s="100">
        <v>222</v>
      </c>
      <c r="C14" s="100"/>
      <c r="D14" s="100" t="s">
        <v>60</v>
      </c>
      <c r="E14" s="101" t="s">
        <v>61</v>
      </c>
    </row>
    <row r="15" spans="1:5" x14ac:dyDescent="0.2">
      <c r="A15" s="106">
        <v>42735</v>
      </c>
      <c r="B15" s="100">
        <v>215</v>
      </c>
      <c r="C15" s="100"/>
      <c r="D15" s="100" t="s">
        <v>60</v>
      </c>
      <c r="E15" s="101" t="s">
        <v>61</v>
      </c>
    </row>
    <row r="16" spans="1:5" x14ac:dyDescent="0.2">
      <c r="A16" s="106">
        <v>42766</v>
      </c>
      <c r="B16" s="100">
        <v>54</v>
      </c>
      <c r="C16" s="100"/>
      <c r="D16" s="100" t="s">
        <v>60</v>
      </c>
      <c r="E16" s="101" t="s">
        <v>61</v>
      </c>
    </row>
    <row r="17" spans="1:6" x14ac:dyDescent="0.2">
      <c r="A17" s="106">
        <v>42794</v>
      </c>
      <c r="B17" s="100">
        <v>92</v>
      </c>
      <c r="C17" s="100"/>
      <c r="D17" s="100" t="s">
        <v>60</v>
      </c>
      <c r="E17" s="101" t="s">
        <v>61</v>
      </c>
    </row>
    <row r="18" spans="1:6" x14ac:dyDescent="0.2">
      <c r="A18" s="106">
        <v>42825</v>
      </c>
      <c r="B18" s="100">
        <v>52</v>
      </c>
      <c r="C18" s="100"/>
      <c r="D18" s="100" t="s">
        <v>60</v>
      </c>
      <c r="E18" s="101" t="s">
        <v>61</v>
      </c>
    </row>
    <row r="19" spans="1:6" x14ac:dyDescent="0.2">
      <c r="A19" s="106">
        <v>42855</v>
      </c>
      <c r="B19" s="100">
        <v>51</v>
      </c>
      <c r="C19" s="100"/>
      <c r="D19" s="100" t="s">
        <v>60</v>
      </c>
      <c r="E19" s="101" t="s">
        <v>61</v>
      </c>
    </row>
    <row r="20" spans="1:6" x14ac:dyDescent="0.2">
      <c r="A20" s="107">
        <v>42886</v>
      </c>
      <c r="B20" s="16">
        <v>52</v>
      </c>
      <c r="C20" s="16"/>
      <c r="D20" s="16" t="s">
        <v>60</v>
      </c>
      <c r="E20" s="22" t="s">
        <v>61</v>
      </c>
    </row>
    <row r="21" spans="1:6" x14ac:dyDescent="0.2">
      <c r="A21" s="107">
        <v>42916</v>
      </c>
      <c r="B21" s="16">
        <v>51</v>
      </c>
      <c r="C21" s="16"/>
      <c r="D21" s="16" t="s">
        <v>60</v>
      </c>
      <c r="E21" s="22" t="s">
        <v>61</v>
      </c>
    </row>
    <row r="22" spans="1:6" ht="14.1" customHeight="1" x14ac:dyDescent="0.2">
      <c r="A22" s="38" t="s">
        <v>10</v>
      </c>
      <c r="B22" s="71">
        <f>SUM(B9:B21)</f>
        <v>1874</v>
      </c>
      <c r="C22" s="18"/>
      <c r="D22" s="19"/>
      <c r="E22" s="37"/>
    </row>
    <row r="23" spans="1:6" ht="14.1" customHeight="1" x14ac:dyDescent="0.2">
      <c r="A23" s="73"/>
      <c r="B23" s="71"/>
      <c r="C23" s="18"/>
      <c r="D23" s="19"/>
      <c r="E23" s="97"/>
    </row>
    <row r="24" spans="1:6" ht="14.1" customHeight="1" x14ac:dyDescent="0.2">
      <c r="A24" s="91"/>
      <c r="B24" s="60"/>
      <c r="C24" s="92"/>
      <c r="D24" s="92"/>
      <c r="E24" s="93"/>
    </row>
    <row r="25" spans="1:6" x14ac:dyDescent="0.2">
      <c r="A25" s="46"/>
      <c r="B25" s="75"/>
      <c r="C25" s="75"/>
      <c r="D25" s="75"/>
      <c r="E25" s="77"/>
    </row>
    <row r="26" spans="1:6" x14ac:dyDescent="0.2">
      <c r="A26" s="143"/>
      <c r="B26" s="112"/>
      <c r="C26" s="112"/>
      <c r="D26" s="75"/>
      <c r="E26" s="77"/>
    </row>
    <row r="27" spans="1:6" ht="14.1" customHeight="1" x14ac:dyDescent="0.2">
      <c r="A27" s="57"/>
      <c r="B27" s="58"/>
      <c r="C27" s="75"/>
      <c r="D27" s="75"/>
      <c r="E27" s="77"/>
    </row>
    <row r="28" spans="1:6" x14ac:dyDescent="0.2">
      <c r="A28" s="55"/>
      <c r="B28" s="56"/>
      <c r="C28" s="76"/>
      <c r="D28" s="75"/>
      <c r="E28" s="77"/>
    </row>
    <row r="29" spans="1:6" ht="12.6" customHeight="1" x14ac:dyDescent="0.2">
      <c r="A29" s="138"/>
      <c r="B29" s="139"/>
      <c r="C29" s="139"/>
      <c r="D29" s="139"/>
      <c r="E29" s="140"/>
      <c r="F29" s="17"/>
    </row>
    <row r="30" spans="1:6" x14ac:dyDescent="0.2">
      <c r="A30" s="55"/>
      <c r="B30" s="56"/>
      <c r="C30" s="76"/>
      <c r="D30" s="76"/>
      <c r="E30" s="12"/>
      <c r="F30" s="76"/>
    </row>
    <row r="31" spans="1:6" ht="12.75" customHeight="1" x14ac:dyDescent="0.2">
      <c r="A31" s="141"/>
      <c r="B31" s="142"/>
      <c r="C31" s="82"/>
      <c r="D31" s="82"/>
      <c r="E31" s="84"/>
      <c r="F31" s="82"/>
    </row>
    <row r="32" spans="1:6" x14ac:dyDescent="0.2">
      <c r="A32" s="94"/>
      <c r="B32" s="61"/>
      <c r="C32" s="95"/>
      <c r="D32" s="95"/>
      <c r="E32" s="96"/>
      <c r="F32" s="17"/>
    </row>
    <row r="33" spans="1:6" x14ac:dyDescent="0.2">
      <c r="A33" s="21"/>
      <c r="B33" s="16"/>
      <c r="C33" s="16"/>
      <c r="D33" s="16"/>
      <c r="E33" s="54"/>
      <c r="F33" s="17"/>
    </row>
    <row r="34" spans="1:6" x14ac:dyDescent="0.2">
      <c r="A34" s="21"/>
      <c r="B34" s="16"/>
      <c r="C34" s="16"/>
      <c r="D34" s="16"/>
      <c r="E34" s="54"/>
      <c r="F34" s="17"/>
    </row>
    <row r="35" spans="1:6" x14ac:dyDescent="0.2">
      <c r="A35" s="21"/>
      <c r="B35" s="16"/>
      <c r="C35" s="16"/>
      <c r="D35" s="16"/>
      <c r="E35" s="54"/>
      <c r="F35" s="17"/>
    </row>
    <row r="36" spans="1:6" x14ac:dyDescent="0.2">
      <c r="A36" s="21"/>
      <c r="B36" s="16"/>
      <c r="C36" s="16"/>
      <c r="D36" s="16"/>
      <c r="E36" s="54"/>
      <c r="F36" s="17"/>
    </row>
    <row r="37" spans="1:6" x14ac:dyDescent="0.2">
      <c r="A37" s="54"/>
      <c r="B37" s="54"/>
      <c r="C37" s="54"/>
      <c r="D37" s="54"/>
      <c r="E37" s="54"/>
    </row>
    <row r="38" spans="1:6" x14ac:dyDescent="0.2">
      <c r="A38" s="54"/>
      <c r="B38" s="54"/>
      <c r="C38" s="54"/>
      <c r="D38" s="54"/>
      <c r="E38" s="54"/>
    </row>
  </sheetData>
  <mergeCells count="10">
    <mergeCell ref="A31:B31"/>
    <mergeCell ref="A29:E29"/>
    <mergeCell ref="A1:E1"/>
    <mergeCell ref="A26:C26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2017-07-30T21:35:25Z</dcterms:modified>
</cp:coreProperties>
</file>