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SteyAD\AppData\Local\Temp\3\7529e248c0f2466991ab70f05c5772f7\"/>
    </mc:Choice>
  </mc:AlternateContent>
  <bookViews>
    <workbookView xWindow="0" yWindow="0" windowWidth="24645" windowHeight="10230" tabRatio="843" activeTab="0"/>
  </bookViews>
  <sheets>
    <sheet name="Contents" sheetId="38" r:id="rId3"/>
    <sheet name="Table 1" sheetId="40" r:id="rId4"/>
    <sheet name="Table 2" sheetId="41" r:id="rId5"/>
    <sheet name="Table 3" sheetId="42" r:id="rId6"/>
    <sheet name="Table 4" sheetId="43" r:id="rId7"/>
    <sheet name="Table 5" sheetId="44" r:id="rId8"/>
    <sheet name="Table 6" sheetId="45" r:id="rId9"/>
    <sheet name="Table 7" sheetId="46" r:id="rId10"/>
    <sheet name="Table 8" sheetId="47" r:id="rId11"/>
  </sheets>
  <definedNames/>
  <calcPr fullCalcOnLoad="1"/>
</workbook>
</file>

<file path=xl/calcChain.xml><?xml version="1.0" encoding="utf-8"?>
<calcChain xmlns="http://schemas.openxmlformats.org/spreadsheetml/2006/main">
  <c r="O23" i="40" l="1"/>
</calcChain>
</file>

<file path=xl/sharedStrings.xml><?xml version="1.0" encoding="utf-8"?>
<sst xmlns="http://schemas.openxmlformats.org/spreadsheetml/2006/main" count="518" uniqueCount="137">
  <si>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</si>
  <si>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</si>
  <si>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</si>
  <si>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</si>
  <si>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</si>
  <si>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</si>
  <si>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</si>
  <si>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</si>
  <si>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</si>
  <si>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</si>
  <si>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</si>
  <si>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</si>
  <si>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</si>
  <si>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</si>
  <si>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</si>
  <si>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</si>
  <si>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</si>
  <si>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</si>
  <si>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</si>
  <si>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</si>
  <si>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</si>
  <si>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</si>
  <si>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</si>
  <si>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</si>
  <si>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</si>
  <si>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</si>
  <si>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</si>
  <si>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</si>
  <si>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</si>
  <si>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</si>
  <si>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</si>
  <si>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</si>
  <si>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</si>
  <si>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</si>
  <si>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</si>
  <si>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</si>
  <si>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</si>
  <si>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</si>
  <si>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</si>
  <si>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</si>
  <si>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</si>
  <si>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</si>
  <si>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</si>
  <si>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</si>
  <si>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</si>
  <si>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</si>
  <si>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</si>
  <si>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</si>
  <si>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</si>
  <si>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</si>
  <si>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</si>
  <si>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</si>
  <si>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</si>
  <si>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</si>
  <si>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</si>
  <si>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</si>
  <si>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</si>
  <si>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</si>
  <si>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</si>
  <si>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</si>
  <si>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</si>
  <si>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</si>
  <si>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</si>
  <si>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</si>
  <si>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</si>
  <si>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</si>
  <si>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</si>
  <si>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</si>
  <si>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</si>
  <si>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</si>
  <si>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</si>
  <si>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</si>
  <si>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Car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</si>
  <si>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</si>
  <si>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</si>
  <si>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</si>
  <si>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</si>
  <si>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</si>
  <si>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Up to 3,500kg</t>
  </si>
  <si>
    <t>Up to 60cc</t>
  </si>
  <si>
    <t>Petrol</t>
  </si>
  <si>
    <t>Lpg</t>
  </si>
  <si>
    <t>1. New: vehicle has never been used.</t>
  </si>
  <si>
    <t>MAZDA</t>
  </si>
  <si>
    <t>TESLA</t>
  </si>
  <si>
    <t>FORD</t>
  </si>
  <si>
    <t>BYD</t>
  </si>
  <si>
    <t>HONDA</t>
  </si>
  <si>
    <t>MG</t>
  </si>
  <si>
    <t>HYUNDAI</t>
  </si>
  <si>
    <t>SUZUKI</t>
  </si>
  <si>
    <t>MITSUBISHI</t>
  </si>
  <si>
    <t>KIA</t>
  </si>
  <si>
    <t>TOYOTA</t>
  </si>
  <si>
    <t>MERCEDES-BENZ</t>
  </si>
  <si>
    <t>VOLKSWAGEN</t>
  </si>
  <si>
    <t>HINO</t>
  </si>
  <si>
    <t>FUSO</t>
  </si>
  <si>
    <t>NISSAN</t>
  </si>
  <si>
    <t>LDV</t>
  </si>
  <si>
    <t>ISUZU</t>
  </si>
  <si>
    <t>BMW</t>
  </si>
  <si>
    <t>ROYAL ENFIELD</t>
  </si>
  <si>
    <t>KTM</t>
  </si>
  <si>
    <t>TRIUMPH</t>
  </si>
  <si>
    <t>HARLEY DAVIDSON</t>
  </si>
  <si>
    <t>DUCATI</t>
  </si>
  <si>
    <t>KAWASAKI</t>
  </si>
  <si>
    <t>YAMAHA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</si>
  <si>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</si>
  <si>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</si>
  <si>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</si>
  <si>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</si>
  <si>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Table 5</t>
  </si>
  <si>
    <t>From 01 January 2023 to 28 February 2023</t>
  </si>
  <si>
    <t>New</t>
  </si>
  <si>
    <t>3,501 to 6,000kg</t>
  </si>
  <si>
    <t>61 to 125cc</t>
  </si>
  <si>
    <t>Diesel</t>
  </si>
  <si>
    <t>Used</t>
  </si>
  <si>
    <t>Commercial</t>
  </si>
  <si>
    <t>Trailer</t>
  </si>
  <si>
    <t>Motorcycle</t>
  </si>
  <si>
    <t>Moped</t>
  </si>
  <si>
    <t>Tractor</t>
  </si>
  <si>
    <t>Miscellaneous</t>
  </si>
  <si>
    <t>6,001 to 9,000kg</t>
  </si>
  <si>
    <t>9,001 to 12,000kg</t>
  </si>
  <si>
    <t>12,001 to 18,000kg</t>
  </si>
  <si>
    <t>18,001 to 23,000kg</t>
  </si>
  <si>
    <t>23,001 and over</t>
  </si>
  <si>
    <t>126 to 250cc</t>
  </si>
  <si>
    <t>251 to 400cc</t>
  </si>
  <si>
    <t>401 to 600cc</t>
  </si>
  <si>
    <t>601 to 750cc</t>
  </si>
  <si>
    <t>751 to 1000cc</t>
  </si>
  <si>
    <t>1001cc and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</si>
</sst>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##0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theme="0" tint="-0.499949991703033"/>
      </left>
      <right style="thin">
        <color theme="0" tint="-0.499949991703033"/>
      </right>
      <top style="thin">
        <color theme="0" tint="-0.499949991703033"/>
      </top>
      <bottom style="thin">
        <color theme="0" tint="-0.499949991703033"/>
      </bottom>
    </border>
    <border>
      <left/>
      <right/>
      <top style="double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1" applyFont="1" applyAlignment="1" applyProtection="1">
      <alignment/>
      <protection/>
    </xf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21"/>
    <xf numFmtId="0" fontId="12" fillId="0" borderId="1" xfId="0" applyFont="1" applyBorder="1" applyAlignment="1">
      <alignment horizontal="center" vertical="center"/>
    </xf>
    <xf numFmtId="0" fontId="8" fillId="0" borderId="0" xfId="21" applyAlignment="1" applyProtection="1">
      <alignment/>
      <protection/>
    </xf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20" applyFont="1">
      <alignment/>
      <protection/>
    </xf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1" fillId="0" borderId="5" xfId="0" applyFill="1" applyAlignment="1" applyProtection="1">
      <alignment horizontal="center" vertical="center" wrapText="1"/>
      <protection/>
    </xf>
    <xf numFmtId="177" fontId="11" fillId="0" borderId="5" xfId="0" applyNumberFormat="1" applyFill="1" applyAlignment="1" applyProtection="1">
      <alignment horizontal="center" vertical="center" wrapText="1"/>
      <protection/>
    </xf>
    <xf numFmtId="0" fontId="12" fillId="0" borderId="6" xfId="0" applyFont="1" applyBorder="1" applyAlignment="1">
      <alignment horizontal="center" vertical="center"/>
    </xf>
    <xf numFmtId="0" fontId="12" fillId="0" borderId="5" xfId="0" applyFill="1" applyAlignment="1" applyProtection="1">
      <alignment horizontal="center" vertical="center" wrapText="1"/>
      <protection/>
    </xf>
    <xf numFmtId="177" fontId="12" fillId="0" borderId="5" xfId="0" applyNumberFormat="1" applyFill="1" applyAlignment="1" applyProtection="1">
      <alignment horizontal="center" vertical="center" wrapText="1"/>
      <protection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ill="1" applyAlignment="1" applyProtection="1">
      <alignment horizontal="center" vertical="center" wrapText="1"/>
      <protection/>
    </xf>
    <xf numFmtId="177" fontId="12" fillId="0" borderId="4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worksheet" Target="worksheets/sheet3.xml" /><Relationship Id="rId9" Type="http://schemas.openxmlformats.org/officeDocument/2006/relationships/worksheet" Target="worksheets/sheet7.xml" /><Relationship Id="rId6" Type="http://schemas.openxmlformats.org/officeDocument/2006/relationships/worksheet" Target="worksheets/sheet4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haredStrings" Target="sharedStrings.xml" /><Relationship Id="rId13" Type="http://schemas.openxmlformats.org/officeDocument/2006/relationships/calcChain" Target="calcChain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5521bec-cc9f-413b-9534-44124be4aea6}">
  <dimension ref="A1:AA42"/>
  <sheetViews>
    <sheetView tabSelected="1" workbookViewId="0" topLeftCell="A1">
      <selection pane="topLeft" activeCell="A1" sqref="A1"/>
    </sheetView>
  </sheetViews>
  <sheetFormatPr defaultRowHeight="15"/>
  <cols>
    <col min="1" max="1" width="5.42857142857143" customWidth="1"/>
    <col min="2" max="2" width="31.2857142857143" customWidth="1"/>
    <col min="3" max="3" width="69.7142857142857" customWidth="1"/>
    <col min="4" max="4" width="9.14285714285714" customWidth="1"/>
  </cols>
  <sheetData>
    <row r="1" spans="1:27" s="17" customFormat="1" ht="31.5">
      <c r="A1" s="1" t="s">
        <v>36</v>
      </c>
      <c r="B1" s="2"/>
      <c r="C1" s="17"/>
      <c r="D1" s="17" t="s">
        <v>51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" ht="15">
      <c r="A2" s="4" t="s">
        <v>114</v>
      </c>
      <c r="B2" s="2"/>
    </row>
    <row r="3" spans="1:2" ht="15">
      <c r="A3" s="8" t="s">
        <v>2</v>
      </c>
      <c r="B3" s="2"/>
    </row>
    <row r="4" spans="1:2" ht="15">
      <c r="A4" s="2"/>
      <c r="B4" s="2"/>
    </row>
    <row r="5" spans="1:2" ht="15">
      <c r="A5" s="3" t="s">
        <v>1</v>
      </c>
      <c r="B5" s="2"/>
    </row>
    <row r="6" spans="1:2" ht="15">
      <c r="A6" s="3"/>
      <c r="B6" s="16"/>
    </row>
    <row r="7" spans="1:5" ht="15">
      <c r="A7" s="7">
        <v>1</v>
      </c>
      <c r="B7" s="30" t="s">
        <v>20</v>
      </c>
      <c r="C7" s="7"/>
      <c r="D7" s="6"/>
      <c r="E7" s="7"/>
    </row>
    <row r="8" spans="1:5" ht="15">
      <c r="A8" s="7">
        <v>2</v>
      </c>
      <c r="B8" s="30" t="s">
        <v>19</v>
      </c>
      <c r="C8" s="7"/>
      <c r="D8" s="6"/>
      <c r="E8" s="7"/>
    </row>
    <row r="9" spans="1:5" ht="15">
      <c r="A9" s="7">
        <v>3</v>
      </c>
      <c r="B9" s="30" t="s">
        <v>18</v>
      </c>
      <c r="C9" s="7"/>
      <c r="D9" s="6"/>
      <c r="E9" s="7"/>
    </row>
    <row r="10" spans="1:5" ht="15">
      <c r="A10" s="7">
        <v>4</v>
      </c>
      <c r="B10" s="30" t="s">
        <v>17</v>
      </c>
      <c r="C10" s="7"/>
      <c r="D10" s="6"/>
      <c r="E10" s="7"/>
    </row>
    <row r="11" spans="1:5" ht="15">
      <c r="A11" s="7">
        <v>5</v>
      </c>
      <c r="B11" s="30" t="s">
        <v>16</v>
      </c>
      <c r="C11" s="7"/>
      <c r="D11" s="6"/>
      <c r="E11" s="7"/>
    </row>
    <row r="12" spans="1:5" ht="15">
      <c r="A12" s="7">
        <v>6</v>
      </c>
      <c r="B12" s="30" t="s">
        <v>15</v>
      </c>
      <c r="C12" s="7"/>
      <c r="D12" s="6"/>
      <c r="E12" s="7"/>
    </row>
    <row r="13" spans="1:5" ht="15">
      <c r="A13" s="7">
        <v>7</v>
      </c>
      <c r="B13" s="30" t="s">
        <v>14</v>
      </c>
      <c r="C13" s="7"/>
      <c r="D13" s="6"/>
      <c r="E13" s="7"/>
    </row>
    <row r="14" spans="1:5" ht="15">
      <c r="A14" s="7">
        <v>8</v>
      </c>
      <c r="B14" s="30" t="s">
        <v>50</v>
      </c>
      <c r="C14" s="7"/>
      <c r="D14" s="6"/>
      <c r="E14" s="7"/>
    </row>
    <row r="15" ht="15"/>
    <row r="16" spans="1:14" ht="15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27" s="36" customFormat="1" ht="12.75">
      <c r="A17" s="31"/>
      <c r="B17" s="35" t="s">
        <v>70</v>
      </c>
      <c r="C17" s="3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s="36" customFormat="1" ht="12.75">
      <c r="A18" s="31"/>
      <c r="B18" s="35" t="s">
        <v>13</v>
      </c>
      <c r="C18" s="3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1:27" s="36" customFormat="1" ht="12.75">
      <c r="A19" s="31"/>
      <c r="B19" s="35" t="s">
        <v>12</v>
      </c>
      <c r="C19" s="3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s="36" customFormat="1" ht="12.75">
      <c r="A20" s="31"/>
      <c r="B20" s="35" t="s">
        <v>11</v>
      </c>
      <c r="C20" s="3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2:3" ht="15">
      <c r="B21" s="14"/>
      <c r="C21" s="15"/>
    </row>
    <row r="22" spans="2:3" ht="15">
      <c r="B22" s="31" t="s">
        <v>71</v>
      </c>
      <c r="C22" s="31"/>
    </row>
    <row r="23" spans="2:3" ht="15">
      <c r="B23" s="31" t="s">
        <v>57</v>
      </c>
      <c r="C23" s="31"/>
    </row>
    <row r="24" spans="2:3" ht="15">
      <c r="B24" s="34"/>
      <c r="C24" s="34"/>
    </row>
    <row r="25" spans="1:27" s="13" customFormat="1" ht="15">
      <c r="A25" s="13"/>
      <c r="B25" s="32" t="s">
        <v>32</v>
      </c>
      <c r="C25" s="32" t="s">
        <v>58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13" customFormat="1" ht="15">
      <c r="A26" s="13"/>
      <c r="B26" s="32" t="s">
        <v>52</v>
      </c>
      <c r="C26" s="48" t="s">
        <v>59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13" customFormat="1" ht="15">
      <c r="A27" s="13"/>
      <c r="B27" s="32" t="s">
        <v>56</v>
      </c>
      <c r="C27" s="48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13" customFormat="1" ht="15">
      <c r="A28" s="13"/>
      <c r="B28" s="32" t="s">
        <v>60</v>
      </c>
      <c r="C28" s="33" t="s">
        <v>61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13" customFormat="1" ht="15">
      <c r="A29" s="13"/>
      <c r="B29" s="32" t="s">
        <v>62</v>
      </c>
      <c r="C29" s="3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13" customFormat="1" ht="15">
      <c r="A30" s="13"/>
      <c r="B30" s="32" t="s">
        <v>53</v>
      </c>
      <c r="C30" s="33" t="s">
        <v>63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13" customFormat="1" ht="15">
      <c r="A31" s="13"/>
      <c r="B31" s="32" t="s">
        <v>54</v>
      </c>
      <c r="C31" s="3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13" customFormat="1" ht="15">
      <c r="A32" s="13"/>
      <c r="B32" s="32" t="s">
        <v>55</v>
      </c>
      <c r="C32" s="33" t="s">
        <v>64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13" customFormat="1" ht="15">
      <c r="A33" s="13"/>
      <c r="B33" s="32" t="s">
        <v>65</v>
      </c>
      <c r="C33" s="3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13" customFormat="1" ht="28.9" customHeight="1">
      <c r="A34" s="14"/>
      <c r="B34" s="32" t="s">
        <v>66</v>
      </c>
      <c r="C34" s="33" t="s">
        <v>67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13" customFormat="1" ht="28.9" customHeight="1">
      <c r="A35" s="14"/>
      <c r="B35" s="32" t="s">
        <v>68</v>
      </c>
      <c r="C35" s="33" t="s">
        <v>69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13" customFormat="1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13" customFormat="1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13" customFormat="1" ht="15">
      <c r="A38"/>
      <c r="B38" s="28" t="s">
        <v>45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13" customFormat="1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13" customFormat="1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13" customFormat="1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13" customFormat="1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r:id="rId1" display="Return to NZ MVR statistics main menu"/>
  </hyperlinks>
  <pageMargins left="0.7" right="0.7" top="0.75" bottom="0.75" header="0.3" footer="0.3"/>
  <pageSetup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d167fff-0b5b-4c4c-9c5b-001ad7ecc6c3}">
  <dimension ref="A1:O33"/>
  <sheetViews>
    <sheetView workbookViewId="0" topLeftCell="A1">
      <selection pane="topLeft" activeCell="A1" sqref="A1"/>
    </sheetView>
  </sheetViews>
  <sheetFormatPr defaultRowHeight="15"/>
  <cols>
    <col min="1" max="1" width="12.7142857142857" customWidth="1"/>
    <col min="2" max="2" width="10.1428571428571" customWidth="1"/>
    <col min="3" max="3" width="6.57142857142857" customWidth="1"/>
  </cols>
  <sheetData>
    <row r="1" spans="1:1" ht="15">
      <c r="A1" s="38" t="s">
        <v>4</v>
      </c>
    </row>
    <row r="2" spans="1:1" ht="15">
      <c r="A2" s="4"/>
    </row>
    <row r="3" spans="1:1" ht="15">
      <c r="A3" s="11" t="s">
        <v>20</v>
      </c>
    </row>
    <row r="4" spans="1:13" ht="15">
      <c r="A4" s="26" t="s">
        <v>114</v>
      </c>
      <c r="B4" s="26"/>
      <c r="C4" s="26"/>
      <c r="D4" s="26"/>
      <c r="E4" s="26"/>
      <c r="F4" s="40"/>
      <c r="G4" s="40"/>
      <c r="H4" s="40"/>
      <c r="I4" s="40"/>
      <c r="J4" s="40"/>
      <c r="K4" s="40"/>
      <c r="L4" s="40"/>
      <c r="M4" s="10"/>
    </row>
    <row r="5" spans="1:13" ht="15">
      <c r="A5" s="3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t="15">
      <c r="A6" s="53" t="s">
        <v>28</v>
      </c>
      <c r="B6" s="53" t="s">
        <v>27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>
      <c r="A7" s="53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51" t="s">
        <v>72</v>
      </c>
      <c r="B8" s="51" t="s">
        <v>115</v>
      </c>
      <c r="C8" s="51"/>
      <c r="D8" s="52">
        <v>12474</v>
      </c>
      <c r="E8" s="52">
        <v>7301</v>
      </c>
      <c r="F8" s="22"/>
      <c r="G8" s="22"/>
      <c r="H8" s="22"/>
      <c r="I8" s="22"/>
      <c r="J8" s="22"/>
      <c r="K8" s="22"/>
      <c r="L8" s="22"/>
      <c r="M8" s="22"/>
      <c r="N8" s="21"/>
      <c r="O8" s="21"/>
    </row>
    <row r="9" spans="1:15" ht="15">
      <c r="A9" s="51" t="s">
        <v>72</v>
      </c>
      <c r="B9" s="51" t="s">
        <v>119</v>
      </c>
      <c r="C9" s="51"/>
      <c r="D9" s="52">
        <v>10005</v>
      </c>
      <c r="E9" s="52">
        <v>10061</v>
      </c>
      <c r="F9" s="22"/>
      <c r="G9" s="22"/>
      <c r="H9" s="22"/>
      <c r="I9" s="22"/>
      <c r="J9" s="22"/>
      <c r="K9" s="22"/>
      <c r="L9" s="22"/>
      <c r="M9" s="22"/>
      <c r="N9" s="21"/>
      <c r="O9" s="21"/>
    </row>
    <row r="10" spans="1:15" ht="15">
      <c r="A10" s="51" t="s">
        <v>120</v>
      </c>
      <c r="B10" s="51" t="s">
        <v>115</v>
      </c>
      <c r="C10" s="51"/>
      <c r="D10" s="52">
        <v>3306</v>
      </c>
      <c r="E10" s="52">
        <v>3386</v>
      </c>
      <c r="F10" s="22"/>
      <c r="G10" s="22"/>
      <c r="H10" s="22"/>
      <c r="I10" s="22"/>
      <c r="J10" s="22"/>
      <c r="K10" s="22"/>
      <c r="L10" s="22"/>
      <c r="M10" s="22"/>
      <c r="N10" s="21"/>
      <c r="O10" s="21"/>
    </row>
    <row r="11" spans="1:15" ht="15">
      <c r="A11" s="51" t="s">
        <v>120</v>
      </c>
      <c r="B11" s="51" t="s">
        <v>119</v>
      </c>
      <c r="C11" s="51"/>
      <c r="D11" s="52">
        <v>444</v>
      </c>
      <c r="E11" s="52">
        <v>512</v>
      </c>
      <c r="F11" s="22"/>
      <c r="G11" s="22"/>
      <c r="H11" s="22"/>
      <c r="I11" s="22"/>
      <c r="J11" s="22"/>
      <c r="K11" s="22"/>
      <c r="L11" s="22"/>
      <c r="M11" s="22"/>
      <c r="N11" s="21"/>
      <c r="O11" s="21"/>
    </row>
    <row r="12" spans="1:15" ht="15">
      <c r="A12" s="51" t="s">
        <v>121</v>
      </c>
      <c r="B12" s="51" t="s">
        <v>115</v>
      </c>
      <c r="C12" s="51"/>
      <c r="D12" s="52">
        <v>3073</v>
      </c>
      <c r="E12" s="52">
        <v>2533</v>
      </c>
      <c r="F12" s="22"/>
      <c r="G12" s="22"/>
      <c r="H12" s="22"/>
      <c r="I12" s="22"/>
      <c r="J12" s="22"/>
      <c r="K12" s="22"/>
      <c r="L12" s="22"/>
      <c r="M12" s="22"/>
      <c r="N12" s="21"/>
      <c r="O12" s="21"/>
    </row>
    <row r="13" spans="1:15" ht="15">
      <c r="A13" s="51" t="s">
        <v>121</v>
      </c>
      <c r="B13" s="51" t="s">
        <v>119</v>
      </c>
      <c r="C13" s="51"/>
      <c r="D13" s="52">
        <v>476</v>
      </c>
      <c r="E13" s="52">
        <v>293</v>
      </c>
      <c r="F13" s="22"/>
      <c r="G13" s="22"/>
      <c r="H13" s="22"/>
      <c r="I13" s="22"/>
      <c r="J13" s="22"/>
      <c r="K13" s="22"/>
      <c r="L13" s="22"/>
      <c r="M13" s="22"/>
      <c r="N13" s="21"/>
      <c r="O13" s="21"/>
    </row>
    <row r="14" spans="1:15" ht="15">
      <c r="A14" s="51" t="s">
        <v>122</v>
      </c>
      <c r="B14" s="51" t="s">
        <v>115</v>
      </c>
      <c r="C14" s="51"/>
      <c r="D14" s="52">
        <v>684</v>
      </c>
      <c r="E14" s="52">
        <v>620</v>
      </c>
      <c r="F14" s="22"/>
      <c r="G14" s="22"/>
      <c r="H14" s="22"/>
      <c r="I14" s="22"/>
      <c r="J14" s="22"/>
      <c r="K14" s="22"/>
      <c r="L14" s="22"/>
      <c r="M14" s="22"/>
      <c r="N14" s="21"/>
      <c r="O14" s="21"/>
    </row>
    <row r="15" spans="1:15" ht="15">
      <c r="A15" s="51" t="s">
        <v>122</v>
      </c>
      <c r="B15" s="51" t="s">
        <v>119</v>
      </c>
      <c r="C15" s="51"/>
      <c r="D15" s="52">
        <v>120</v>
      </c>
      <c r="E15" s="52">
        <v>118</v>
      </c>
      <c r="F15" s="22"/>
      <c r="G15" s="22"/>
      <c r="H15" s="22"/>
      <c r="I15" s="22"/>
      <c r="J15" s="22"/>
      <c r="K15" s="22"/>
      <c r="L15" s="22"/>
      <c r="M15" s="22"/>
      <c r="N15" s="21"/>
      <c r="O15" s="21"/>
    </row>
    <row r="16" spans="1:15" ht="15">
      <c r="A16" s="51" t="s">
        <v>123</v>
      </c>
      <c r="B16" s="51" t="s">
        <v>115</v>
      </c>
      <c r="C16" s="51"/>
      <c r="D16" s="52">
        <v>208</v>
      </c>
      <c r="E16" s="52">
        <v>202</v>
      </c>
      <c r="F16" s="22"/>
      <c r="G16" s="22"/>
      <c r="H16" s="22"/>
      <c r="I16" s="22"/>
      <c r="J16" s="22"/>
      <c r="K16" s="22"/>
      <c r="L16" s="22"/>
      <c r="M16" s="22"/>
      <c r="N16" s="21"/>
      <c r="O16" s="21"/>
    </row>
    <row r="17" spans="1:15" ht="15">
      <c r="A17" s="51" t="s">
        <v>123</v>
      </c>
      <c r="B17" s="51" t="s">
        <v>119</v>
      </c>
      <c r="C17" s="51"/>
      <c r="D17" s="52">
        <v>16</v>
      </c>
      <c r="E17" s="52">
        <v>14</v>
      </c>
      <c r="F17" s="22"/>
      <c r="G17" s="22"/>
      <c r="H17" s="22"/>
      <c r="I17" s="22"/>
      <c r="J17" s="22"/>
      <c r="K17" s="22"/>
      <c r="L17" s="22"/>
      <c r="M17" s="22"/>
      <c r="N17" s="21"/>
      <c r="O17" s="21"/>
    </row>
    <row r="18" spans="1:15" ht="15">
      <c r="A18" s="51" t="s">
        <v>124</v>
      </c>
      <c r="B18" s="51" t="s">
        <v>115</v>
      </c>
      <c r="C18" s="51"/>
      <c r="D18" s="52">
        <v>164</v>
      </c>
      <c r="E18" s="52">
        <v>121</v>
      </c>
      <c r="F18" s="22"/>
      <c r="G18" s="22"/>
      <c r="H18" s="22"/>
      <c r="I18" s="22"/>
      <c r="J18" s="22"/>
      <c r="K18" s="22"/>
      <c r="L18" s="22"/>
      <c r="M18" s="22"/>
      <c r="N18" s="21"/>
      <c r="O18" s="21"/>
    </row>
    <row r="19" spans="1:15" ht="15">
      <c r="A19" s="51" t="s">
        <v>124</v>
      </c>
      <c r="B19" s="51" t="s">
        <v>119</v>
      </c>
      <c r="C19" s="51"/>
      <c r="D19" s="52">
        <v>40</v>
      </c>
      <c r="E19" s="52">
        <v>45</v>
      </c>
      <c r="F19" s="22"/>
      <c r="G19" s="22"/>
      <c r="H19" s="22"/>
      <c r="I19" s="22"/>
      <c r="J19" s="22"/>
      <c r="K19" s="22"/>
      <c r="L19" s="22"/>
      <c r="M19" s="22"/>
      <c r="N19" s="21"/>
      <c r="O19" s="21"/>
    </row>
    <row r="20" spans="1:15" ht="15">
      <c r="A20" s="51" t="s">
        <v>125</v>
      </c>
      <c r="B20" s="51" t="s">
        <v>115</v>
      </c>
      <c r="C20" s="51"/>
      <c r="D20" s="52">
        <v>221</v>
      </c>
      <c r="E20" s="52">
        <v>245</v>
      </c>
      <c r="F20" s="22"/>
      <c r="G20" s="22"/>
      <c r="H20" s="22"/>
      <c r="I20" s="22"/>
      <c r="J20" s="22"/>
      <c r="K20" s="22"/>
      <c r="L20" s="22"/>
      <c r="M20" s="22"/>
      <c r="N20" s="21"/>
      <c r="O20" s="21"/>
    </row>
    <row r="21" spans="1:15" ht="15.75">
      <c r="A21" s="51" t="s">
        <v>125</v>
      </c>
      <c r="B21" s="51" t="s">
        <v>119</v>
      </c>
      <c r="C21" s="51"/>
      <c r="D21" s="52">
        <v>92</v>
      </c>
      <c r="E21" s="52">
        <v>104</v>
      </c>
      <c r="F21" s="22"/>
      <c r="G21" s="22"/>
      <c r="H21" s="22"/>
      <c r="I21" s="22"/>
      <c r="J21" s="22"/>
      <c r="K21" s="22"/>
      <c r="L21" s="22"/>
      <c r="M21" s="22"/>
      <c r="N21" s="21"/>
      <c r="O21" s="21"/>
    </row>
    <row r="22" spans="1:15" ht="15.75" hidden="1" thickBot="1">
      <c r="A22" s="42"/>
      <c r="B22" s="4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1"/>
      <c r="O22" s="21"/>
    </row>
    <row r="23" spans="1:15" ht="15.75" thickTop="1">
      <c r="A23" s="50" t="s">
        <v>3</v>
      </c>
      <c r="B23" s="50"/>
      <c r="C23" s="50"/>
      <c r="D23" s="44">
        <f>SUM(D8:D22)</f>
        <v>31323</v>
      </c>
      <c r="E23" s="44">
        <f t="shared" si="0" ref="E23:O23">SUM(E8:E22)</f>
        <v>25555</v>
      </c>
      <c r="F23" s="44">
        <f t="shared" si="0"/>
        <v>0</v>
      </c>
      <c r="G23" s="44">
        <f t="shared" si="0"/>
        <v>0</v>
      </c>
      <c r="H23" s="44">
        <f t="shared" si="0"/>
        <v>0</v>
      </c>
      <c r="I23" s="44">
        <f t="shared" si="0"/>
        <v>0</v>
      </c>
      <c r="J23" s="44">
        <f t="shared" si="0"/>
        <v>0</v>
      </c>
      <c r="K23" s="44">
        <f t="shared" si="0"/>
        <v>0</v>
      </c>
      <c r="L23" s="44">
        <f t="shared" si="0"/>
        <v>0</v>
      </c>
      <c r="M23" s="44">
        <f t="shared" si="0"/>
        <v>0</v>
      </c>
      <c r="N23" s="44">
        <f t="shared" si="0"/>
        <v>0</v>
      </c>
      <c r="O23" s="44">
        <f t="shared" si="0"/>
        <v>0</v>
      </c>
    </row>
    <row r="24" spans="1:2" ht="15" customHeight="1">
      <c r="A24" s="39"/>
      <c r="B24" s="39"/>
    </row>
    <row r="25" spans="1:15" ht="15">
      <c r="A25" s="20" t="s">
        <v>73</v>
      </c>
      <c r="B25" s="18"/>
      <c r="C25" s="1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">
      <c r="A26" s="19" t="s">
        <v>74</v>
      </c>
      <c r="B26" s="1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">
      <c r="A27" s="19" t="s">
        <v>75</v>
      </c>
      <c r="B27" s="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">
      <c r="A28" s="18" t="s">
        <v>76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>
      <c r="A29" s="18" t="s">
        <v>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">
      <c r="A30" s="18" t="s">
        <v>77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18" t="s">
        <v>47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" ht="15">
      <c r="A33" s="28" t="s">
        <v>44</v>
      </c>
    </row>
  </sheetData>
  <mergeCells count="25"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D6:O6"/>
    <mergeCell ref="A6:A7"/>
    <mergeCell ref="B6:C7"/>
    <mergeCell ref="A23:C23"/>
  </mergeCells>
  <hyperlinks>
    <hyperlink ref="A33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98c5021-7669-40bc-8a49-fbeb1b38e78a}">
  <dimension ref="A1:O39"/>
  <sheetViews>
    <sheetView workbookViewId="0" topLeftCell="A1">
      <selection pane="topLeft" activeCell="A1" sqref="A1"/>
    </sheetView>
  </sheetViews>
  <sheetFormatPr defaultRowHeight="15"/>
  <cols>
    <col min="1" max="1" width="17.7142857142857" customWidth="1"/>
    <col min="2" max="2" width="11.1428571428571" customWidth="1"/>
    <col min="3" max="3" width="6.28571428571429" customWidth="1"/>
    <col min="4" max="11" width="10.2857142857143" customWidth="1"/>
    <col min="12" max="12" width="10.1428571428571" customWidth="1"/>
    <col min="13" max="13" width="9.14285714285714" customWidth="1"/>
    <col min="15" max="15" width="8" bestFit="1" customWidth="1"/>
  </cols>
  <sheetData>
    <row r="1" spans="1:14" ht="15">
      <c r="A1" s="4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4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3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>
      <c r="A4" s="26" t="s">
        <v>114</v>
      </c>
      <c r="B4" s="26"/>
      <c r="C4" s="26"/>
      <c r="D4" s="26"/>
      <c r="E4" s="26"/>
      <c r="F4" s="40"/>
      <c r="G4" s="40"/>
      <c r="H4" s="40"/>
      <c r="I4" s="40"/>
      <c r="J4" s="40"/>
      <c r="K4" s="40"/>
      <c r="L4" s="40"/>
      <c r="M4" s="10"/>
      <c r="N4" s="22"/>
    </row>
    <row r="5" spans="1:14" ht="15">
      <c r="A5" s="4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</row>
    <row r="6" spans="1:15" ht="15" customHeight="1">
      <c r="A6" s="56" t="s">
        <v>29</v>
      </c>
      <c r="B6" s="53" t="s">
        <v>27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>
      <c r="A7" s="56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54" t="s">
        <v>78</v>
      </c>
      <c r="B8" s="54" t="s">
        <v>115</v>
      </c>
      <c r="C8" s="54"/>
      <c r="D8" s="55">
        <v>2777</v>
      </c>
      <c r="E8" s="55">
        <v>2758</v>
      </c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15">
      <c r="A9" s="54" t="s">
        <v>78</v>
      </c>
      <c r="B9" s="54" t="s">
        <v>119</v>
      </c>
      <c r="C9" s="54"/>
      <c r="D9" s="55">
        <v>304</v>
      </c>
      <c r="E9" s="55">
        <v>325</v>
      </c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ht="15">
      <c r="A10" s="54" t="s">
        <v>116</v>
      </c>
      <c r="B10" s="54" t="s">
        <v>115</v>
      </c>
      <c r="C10" s="54"/>
      <c r="D10" s="55">
        <v>162</v>
      </c>
      <c r="E10" s="55">
        <v>234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5">
      <c r="A11" s="54" t="s">
        <v>116</v>
      </c>
      <c r="B11" s="54" t="s">
        <v>119</v>
      </c>
      <c r="C11" s="54"/>
      <c r="D11" s="55">
        <v>101</v>
      </c>
      <c r="E11" s="55">
        <v>126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5">
      <c r="A12" s="54" t="s">
        <v>126</v>
      </c>
      <c r="B12" s="54" t="s">
        <v>115</v>
      </c>
      <c r="C12" s="54"/>
      <c r="D12" s="55">
        <v>57</v>
      </c>
      <c r="E12" s="55">
        <v>40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5">
      <c r="A13" s="54" t="s">
        <v>126</v>
      </c>
      <c r="B13" s="54" t="s">
        <v>119</v>
      </c>
      <c r="C13" s="54"/>
      <c r="D13" s="55">
        <v>21</v>
      </c>
      <c r="E13" s="55">
        <v>36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5">
      <c r="A14" s="54" t="s">
        <v>127</v>
      </c>
      <c r="B14" s="54" t="s">
        <v>115</v>
      </c>
      <c r="C14" s="54"/>
      <c r="D14" s="55">
        <v>34</v>
      </c>
      <c r="E14" s="55">
        <v>35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5">
      <c r="A15" s="54" t="s">
        <v>127</v>
      </c>
      <c r="B15" s="54" t="s">
        <v>119</v>
      </c>
      <c r="C15" s="54"/>
      <c r="D15" s="55">
        <v>3</v>
      </c>
      <c r="E15" s="55">
        <v>3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5">
      <c r="A16" s="54" t="s">
        <v>128</v>
      </c>
      <c r="B16" s="54" t="s">
        <v>115</v>
      </c>
      <c r="C16" s="54"/>
      <c r="D16" s="55">
        <v>52</v>
      </c>
      <c r="E16" s="55">
        <v>73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15">
      <c r="A17" s="54" t="s">
        <v>128</v>
      </c>
      <c r="B17" s="54" t="s">
        <v>119</v>
      </c>
      <c r="C17" s="54"/>
      <c r="D17" s="55">
        <v>6</v>
      </c>
      <c r="E17" s="55">
        <v>6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5">
      <c r="A18" s="54" t="s">
        <v>129</v>
      </c>
      <c r="B18" s="54" t="s">
        <v>115</v>
      </c>
      <c r="C18" s="54"/>
      <c r="D18" s="55">
        <v>7</v>
      </c>
      <c r="E18" s="55">
        <v>11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5">
      <c r="A19" s="54" t="s">
        <v>129</v>
      </c>
      <c r="B19" s="54" t="s">
        <v>119</v>
      </c>
      <c r="C19" s="54"/>
      <c r="D19" s="55">
        <v>1</v>
      </c>
      <c r="E19" s="55">
        <v>1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">
      <c r="A20" s="54" t="s">
        <v>130</v>
      </c>
      <c r="B20" s="54" t="s">
        <v>115</v>
      </c>
      <c r="C20" s="54"/>
      <c r="D20" s="55">
        <v>217</v>
      </c>
      <c r="E20" s="55">
        <v>235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5.75">
      <c r="A21" s="54" t="s">
        <v>130</v>
      </c>
      <c r="B21" s="54" t="s">
        <v>119</v>
      </c>
      <c r="C21" s="54"/>
      <c r="D21" s="55">
        <v>8</v>
      </c>
      <c r="E21" s="55">
        <v>15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5.75" hidden="1" thickBot="1">
      <c r="A22" s="43"/>
      <c r="B22" s="43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 thickTop="1">
      <c r="A23" s="50" t="s">
        <v>3</v>
      </c>
      <c r="B23" s="50"/>
      <c r="C23" s="50"/>
      <c r="D23" s="44">
        <f>SUM(D8:D22)</f>
        <v>3750</v>
      </c>
      <c r="E23" s="44">
        <f t="shared" si="0" ref="E23:O23">SUM(E8:E22)</f>
        <v>3898</v>
      </c>
      <c r="F23" s="44">
        <f t="shared" si="0"/>
        <v>0</v>
      </c>
      <c r="G23" s="44">
        <f t="shared" si="0"/>
        <v>0</v>
      </c>
      <c r="H23" s="44">
        <f t="shared" si="0"/>
        <v>0</v>
      </c>
      <c r="I23" s="44">
        <f t="shared" si="0"/>
        <v>0</v>
      </c>
      <c r="J23" s="44">
        <f t="shared" si="0"/>
        <v>0</v>
      </c>
      <c r="K23" s="44">
        <f t="shared" si="0"/>
        <v>0</v>
      </c>
      <c r="L23" s="44">
        <f t="shared" si="0"/>
        <v>0</v>
      </c>
      <c r="M23" s="44">
        <f t="shared" si="0"/>
        <v>0</v>
      </c>
      <c r="N23" s="44">
        <f t="shared" si="0"/>
        <v>0</v>
      </c>
      <c r="O23" s="44">
        <f t="shared" si="0"/>
        <v>0</v>
      </c>
    </row>
    <row r="24" ht="15"/>
    <row r="25" spans="1:1" ht="15">
      <c r="A25" s="20" t="s">
        <v>73</v>
      </c>
    </row>
    <row r="26" spans="1:1" ht="15">
      <c r="A26" s="19" t="s">
        <v>74</v>
      </c>
    </row>
    <row r="27" spans="1:1" ht="15">
      <c r="A27" s="19" t="s">
        <v>75</v>
      </c>
    </row>
    <row r="28" spans="1:1" ht="15">
      <c r="A28" s="21"/>
    </row>
    <row r="29" spans="1:1" ht="15">
      <c r="A29" s="9"/>
    </row>
    <row r="30" spans="1:1" ht="15">
      <c r="A30" s="12"/>
    </row>
    <row r="31" spans="1:1" ht="15">
      <c r="A31" s="21"/>
    </row>
    <row r="32" spans="1:1" ht="15">
      <c r="A32" s="28" t="s">
        <v>44</v>
      </c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</sheetData>
  <mergeCells count="25"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D6:O6"/>
    <mergeCell ref="A6:A7"/>
    <mergeCell ref="B6:C7"/>
    <mergeCell ref="A23:C23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f8d3194-be27-4239-a243-7e713df84585}">
  <dimension ref="A1:O38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8571428571429" style="10" customWidth="1"/>
    <col min="2" max="2" width="9.85714285714286" style="10" bestFit="1" customWidth="1"/>
    <col min="3" max="3" width="7.85714285714286" style="10" customWidth="1"/>
    <col min="4" max="16384" width="8.85714285714286" style="10"/>
  </cols>
  <sheetData>
    <row r="1" spans="1:15" ht="15" customHeight="1">
      <c r="A1" s="4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10"/>
    </row>
    <row r="2" spans="1:15" ht="15" customHeight="1">
      <c r="A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10"/>
    </row>
    <row r="3" spans="1:15" ht="15" customHeight="1">
      <c r="A3" s="3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0"/>
    </row>
    <row r="4" spans="1:15" ht="15" customHeight="1">
      <c r="A4" s="26" t="s">
        <v>114</v>
      </c>
      <c r="B4" s="26"/>
      <c r="C4" s="26"/>
      <c r="D4" s="26"/>
      <c r="E4" s="26"/>
      <c r="F4" s="40"/>
      <c r="G4" s="40"/>
      <c r="H4" s="40"/>
      <c r="I4" s="40"/>
      <c r="J4" s="40"/>
      <c r="K4" s="40"/>
      <c r="L4" s="40"/>
      <c r="M4" s="10"/>
      <c r="N4" s="22"/>
      <c r="O4" s="10"/>
    </row>
    <row r="5" spans="1:15" ht="15" customHeight="1">
      <c r="A5" s="10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  <c r="O5" s="10"/>
    </row>
    <row r="6" spans="1:15" ht="15" customHeight="1">
      <c r="A6" s="53" t="s">
        <v>31</v>
      </c>
      <c r="B6" s="53" t="s">
        <v>30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5" customHeight="1">
      <c r="A7" s="53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 customHeight="1">
      <c r="A8" s="54" t="s">
        <v>79</v>
      </c>
      <c r="B8" s="54" t="s">
        <v>115</v>
      </c>
      <c r="C8" s="54"/>
      <c r="D8" s="55">
        <v>1</v>
      </c>
      <c r="E8" s="55" t="s">
        <v>48</v>
      </c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15" customHeight="1">
      <c r="A9" s="54" t="s">
        <v>79</v>
      </c>
      <c r="B9" s="54" t="s">
        <v>119</v>
      </c>
      <c r="C9" s="54"/>
      <c r="D9" s="55" t="s">
        <v>48</v>
      </c>
      <c r="E9" s="55">
        <v>1</v>
      </c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ht="15" customHeight="1">
      <c r="A10" s="54" t="s">
        <v>117</v>
      </c>
      <c r="B10" s="54" t="s">
        <v>115</v>
      </c>
      <c r="C10" s="54"/>
      <c r="D10" s="55">
        <v>35</v>
      </c>
      <c r="E10" s="55">
        <v>91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5" customHeight="1">
      <c r="A11" s="54" t="s">
        <v>117</v>
      </c>
      <c r="B11" s="54" t="s">
        <v>119</v>
      </c>
      <c r="C11" s="54"/>
      <c r="D11" s="55">
        <v>2</v>
      </c>
      <c r="E11" s="55">
        <v>3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5" customHeight="1">
      <c r="A12" s="54" t="s">
        <v>131</v>
      </c>
      <c r="B12" s="54" t="s">
        <v>115</v>
      </c>
      <c r="C12" s="54"/>
      <c r="D12" s="55">
        <v>43</v>
      </c>
      <c r="E12" s="55">
        <v>46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5" customHeight="1">
      <c r="A13" s="54" t="s">
        <v>131</v>
      </c>
      <c r="B13" s="54" t="s">
        <v>119</v>
      </c>
      <c r="C13" s="54"/>
      <c r="D13" s="55">
        <v>4</v>
      </c>
      <c r="E13" s="55">
        <v>1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5" customHeight="1">
      <c r="A14" s="54" t="s">
        <v>132</v>
      </c>
      <c r="B14" s="54" t="s">
        <v>115</v>
      </c>
      <c r="C14" s="54"/>
      <c r="D14" s="55">
        <v>135</v>
      </c>
      <c r="E14" s="55">
        <v>107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5" customHeight="1">
      <c r="A15" s="54" t="s">
        <v>132</v>
      </c>
      <c r="B15" s="54" t="s">
        <v>119</v>
      </c>
      <c r="C15" s="54"/>
      <c r="D15" s="55">
        <v>3</v>
      </c>
      <c r="E15" s="55">
        <v>2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5" customHeight="1">
      <c r="A16" s="54" t="s">
        <v>133</v>
      </c>
      <c r="B16" s="54" t="s">
        <v>115</v>
      </c>
      <c r="C16" s="54"/>
      <c r="D16" s="55">
        <v>40</v>
      </c>
      <c r="E16" s="55">
        <v>44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15" customHeight="1">
      <c r="A17" s="54" t="s">
        <v>133</v>
      </c>
      <c r="B17" s="54" t="s">
        <v>119</v>
      </c>
      <c r="C17" s="54"/>
      <c r="D17" s="55">
        <v>4</v>
      </c>
      <c r="E17" s="55">
        <v>8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5" customHeight="1">
      <c r="A18" s="54" t="s">
        <v>134</v>
      </c>
      <c r="B18" s="54" t="s">
        <v>115</v>
      </c>
      <c r="C18" s="54"/>
      <c r="D18" s="55">
        <v>169</v>
      </c>
      <c r="E18" s="55">
        <v>111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5" customHeight="1">
      <c r="A19" s="54" t="s">
        <v>134</v>
      </c>
      <c r="B19" s="54" t="s">
        <v>119</v>
      </c>
      <c r="C19" s="54"/>
      <c r="D19" s="55">
        <v>12</v>
      </c>
      <c r="E19" s="55">
        <v>5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5" customHeight="1">
      <c r="A20" s="54" t="s">
        <v>135</v>
      </c>
      <c r="B20" s="54" t="s">
        <v>115</v>
      </c>
      <c r="C20" s="54"/>
      <c r="D20" s="55">
        <v>110</v>
      </c>
      <c r="E20" s="55">
        <v>81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5" customHeight="1">
      <c r="A21" s="54" t="s">
        <v>135</v>
      </c>
      <c r="B21" s="54" t="s">
        <v>119</v>
      </c>
      <c r="C21" s="54"/>
      <c r="D21" s="55">
        <v>22</v>
      </c>
      <c r="E21" s="55">
        <v>24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5" customHeight="1">
      <c r="A22" s="54" t="s">
        <v>136</v>
      </c>
      <c r="B22" s="54" t="s">
        <v>115</v>
      </c>
      <c r="C22" s="54"/>
      <c r="D22" s="55">
        <v>149</v>
      </c>
      <c r="E22" s="55">
        <v>136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" customHeight="1">
      <c r="A23" s="54" t="s">
        <v>136</v>
      </c>
      <c r="B23" s="54" t="s">
        <v>119</v>
      </c>
      <c r="C23" s="54"/>
      <c r="D23" s="55">
        <v>73</v>
      </c>
      <c r="E23" s="55">
        <v>74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5" customHeight="1" hidden="1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5" customHeight="1" thickTop="1">
      <c r="A25" s="50" t="s">
        <v>3</v>
      </c>
      <c r="B25" s="50"/>
      <c r="C25" s="50"/>
      <c r="D25" s="44">
        <f>SUM(D8:D24)</f>
        <v>802</v>
      </c>
      <c r="E25" s="44">
        <f t="shared" si="0" ref="E25:O25">SUM(E8:E24)</f>
        <v>734</v>
      </c>
      <c r="F25" s="44">
        <f t="shared" si="0"/>
        <v>0</v>
      </c>
      <c r="G25" s="44">
        <f t="shared" si="0"/>
        <v>0</v>
      </c>
      <c r="H25" s="44">
        <f t="shared" si="0"/>
        <v>0</v>
      </c>
      <c r="I25" s="44">
        <f t="shared" si="0"/>
        <v>0</v>
      </c>
      <c r="J25" s="44">
        <f t="shared" si="0"/>
        <v>0</v>
      </c>
      <c r="K25" s="44">
        <f t="shared" si="0"/>
        <v>0</v>
      </c>
      <c r="L25" s="44">
        <f t="shared" si="0"/>
        <v>0</v>
      </c>
      <c r="M25" s="44">
        <f t="shared" si="0"/>
        <v>0</v>
      </c>
      <c r="N25" s="44">
        <f t="shared" si="0"/>
        <v>0</v>
      </c>
      <c r="O25" s="44">
        <f t="shared" si="0"/>
        <v>0</v>
      </c>
    </row>
    <row r="26" spans="1:15" ht="15" customHeight="1">
      <c r="A26" s="10"/>
      <c r="B26" s="22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22"/>
      <c r="O26" s="10"/>
    </row>
    <row r="27" spans="1:15" ht="15" customHeight="1">
      <c r="A27" s="20" t="s">
        <v>73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" customHeight="1">
      <c r="A28" s="19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" customHeight="1">
      <c r="A29" s="19" t="s">
        <v>75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" customHeight="1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" customHeight="1">
      <c r="A34" s="28" t="s">
        <v>44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23"/>
      <c r="M36" s="23"/>
      <c r="N36" s="10"/>
      <c r="O36" s="10"/>
    </row>
    <row r="37" spans="1:15" ht="1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23"/>
      <c r="M37" s="23"/>
      <c r="N37" s="10"/>
      <c r="O37" s="10"/>
    </row>
    <row r="38" spans="1:15" ht="1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23"/>
      <c r="M38" s="41" t="s">
        <v>48</v>
      </c>
      <c r="N38" s="10"/>
      <c r="O38" s="10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8">
    <mergeCell ref="A8:A9"/>
    <mergeCell ref="A10:A11"/>
    <mergeCell ref="A12:A13"/>
    <mergeCell ref="A14:A15"/>
    <mergeCell ref="A16:A17"/>
    <mergeCell ref="A18:A19"/>
    <mergeCell ref="A20:A21"/>
    <mergeCell ref="A22:A2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D6:O6"/>
    <mergeCell ref="A6:A7"/>
    <mergeCell ref="B6:C7"/>
    <mergeCell ref="A25:C25"/>
  </mergeCells>
  <hyperlinks>
    <hyperlink ref="A34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d879bb8-7784-4e06-8de4-ed39d66b9fe9}">
  <dimension ref="A1:O33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8</v>
      </c>
    </row>
    <row r="2" ht="15.75"/>
    <row r="3" spans="1:15" s="10" customFormat="1" ht="14.45" customHeight="1">
      <c r="A3" s="3" t="s">
        <v>17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0" customFormat="1" ht="14.45" customHeight="1">
      <c r="A4" s="26" t="s">
        <v>114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0"/>
      <c r="O4" s="10"/>
    </row>
    <row r="5" spans="1:15" s="10" customFormat="1" ht="14.4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10" customFormat="1" ht="14.45" customHeight="1">
      <c r="A6" s="56" t="s">
        <v>30</v>
      </c>
      <c r="B6" s="53" t="s">
        <v>5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10" customFormat="1" ht="14.45" customHeight="1">
      <c r="A7" s="56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s="10" customFormat="1" ht="14.45" customHeight="1">
      <c r="A8" s="54" t="s">
        <v>115</v>
      </c>
      <c r="B8" s="54" t="s">
        <v>80</v>
      </c>
      <c r="C8" s="54"/>
      <c r="D8" s="55">
        <v>5175</v>
      </c>
      <c r="E8" s="55">
        <v>3673</v>
      </c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s="10" customFormat="1" ht="14.45" customHeight="1">
      <c r="A9" s="54" t="s">
        <v>115</v>
      </c>
      <c r="B9" s="54" t="s">
        <v>118</v>
      </c>
      <c r="C9" s="54"/>
      <c r="D9" s="55">
        <v>903</v>
      </c>
      <c r="E9" s="55">
        <v>551</v>
      </c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s="10" customFormat="1" ht="14.45" customHeight="1">
      <c r="A10" s="54" t="s">
        <v>115</v>
      </c>
      <c r="B10" s="54" t="s">
        <v>32</v>
      </c>
      <c r="C10" s="54"/>
      <c r="D10" s="55">
        <v>2064</v>
      </c>
      <c r="E10" s="55">
        <v>992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s="10" customFormat="1" ht="14.45" customHeight="1">
      <c r="A11" s="54" t="s">
        <v>115</v>
      </c>
      <c r="B11" s="54" t="s">
        <v>52</v>
      </c>
      <c r="C11" s="54"/>
      <c r="D11" s="55">
        <v>3452</v>
      </c>
      <c r="E11" s="55">
        <v>1596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s="10" customFormat="1" ht="14.45" customHeight="1">
      <c r="A12" s="54" t="s">
        <v>115</v>
      </c>
      <c r="B12" s="54" t="s">
        <v>56</v>
      </c>
      <c r="C12" s="54"/>
      <c r="D12" s="55">
        <v>14</v>
      </c>
      <c r="E12" s="55">
        <v>12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s="10" customFormat="1" ht="14.45" customHeight="1">
      <c r="A13" s="54" t="s">
        <v>115</v>
      </c>
      <c r="B13" s="54" t="s">
        <v>60</v>
      </c>
      <c r="C13" s="54"/>
      <c r="D13" s="55">
        <v>73</v>
      </c>
      <c r="E13" s="55">
        <v>18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s="10" customFormat="1" ht="14.45" customHeight="1">
      <c r="A14" s="54" t="s">
        <v>115</v>
      </c>
      <c r="B14" s="54" t="s">
        <v>53</v>
      </c>
      <c r="C14" s="54"/>
      <c r="D14" s="55">
        <v>793</v>
      </c>
      <c r="E14" s="55">
        <v>459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s="10" customFormat="1" ht="14.45" customHeight="1">
      <c r="A15" s="54" t="s">
        <v>119</v>
      </c>
      <c r="B15" s="54" t="s">
        <v>80</v>
      </c>
      <c r="C15" s="54"/>
      <c r="D15" s="55">
        <v>4123</v>
      </c>
      <c r="E15" s="55">
        <v>4226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s="10" customFormat="1" ht="14.45" customHeight="1">
      <c r="A16" s="54" t="s">
        <v>119</v>
      </c>
      <c r="B16" s="54" t="s">
        <v>118</v>
      </c>
      <c r="C16" s="54"/>
      <c r="D16" s="55">
        <v>170</v>
      </c>
      <c r="E16" s="55">
        <v>183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s="10" customFormat="1" ht="14.45" customHeight="1">
      <c r="A17" s="54" t="s">
        <v>119</v>
      </c>
      <c r="B17" s="54" t="s">
        <v>32</v>
      </c>
      <c r="C17" s="54"/>
      <c r="D17" s="55">
        <v>351</v>
      </c>
      <c r="E17" s="55">
        <v>276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s="10" customFormat="1" ht="14.45" customHeight="1">
      <c r="A18" s="54" t="s">
        <v>119</v>
      </c>
      <c r="B18" s="54" t="s">
        <v>52</v>
      </c>
      <c r="C18" s="54"/>
      <c r="D18" s="55">
        <v>5004</v>
      </c>
      <c r="E18" s="55">
        <v>5039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s="10" customFormat="1" ht="14.45" customHeight="1">
      <c r="A19" s="54" t="s">
        <v>119</v>
      </c>
      <c r="B19" s="54" t="s">
        <v>56</v>
      </c>
      <c r="C19" s="54"/>
      <c r="D19" s="55">
        <v>1</v>
      </c>
      <c r="E19" s="55">
        <v>1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s="10" customFormat="1" ht="14.45" customHeight="1">
      <c r="A20" s="54" t="s">
        <v>119</v>
      </c>
      <c r="B20" s="54" t="s">
        <v>60</v>
      </c>
      <c r="C20" s="54"/>
      <c r="D20" s="55">
        <v>108</v>
      </c>
      <c r="E20" s="55">
        <v>93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s="10" customFormat="1" ht="14.45" customHeight="1">
      <c r="A21" s="54" t="s">
        <v>119</v>
      </c>
      <c r="B21" s="54" t="s">
        <v>53</v>
      </c>
      <c r="C21" s="54"/>
      <c r="D21" s="55">
        <v>247</v>
      </c>
      <c r="E21" s="55">
        <v>237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s="10" customFormat="1" ht="14.45" customHeight="1">
      <c r="A22" s="54" t="s">
        <v>119</v>
      </c>
      <c r="B22" s="54" t="s">
        <v>55</v>
      </c>
      <c r="C22" s="54"/>
      <c r="D22" s="55">
        <v>1</v>
      </c>
      <c r="E22" s="55">
        <v>6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s="10" customFormat="1" ht="14.45" customHeight="1" hidden="1" thickBot="1">
      <c r="A23" s="43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5.75" thickTop="1">
      <c r="A24" s="44" t="s">
        <v>3</v>
      </c>
      <c r="B24" s="44"/>
      <c r="C24" s="44"/>
      <c r="D24" s="45">
        <f>SUM(D8:D23)</f>
        <v>22479</v>
      </c>
      <c r="E24" s="45">
        <f t="shared" si="0" ref="E24:O24">SUM(E8:E23)</f>
        <v>17362</v>
      </c>
      <c r="F24" s="45">
        <f t="shared" si="0"/>
        <v>0</v>
      </c>
      <c r="G24" s="45">
        <f t="shared" si="0"/>
        <v>0</v>
      </c>
      <c r="H24" s="45">
        <f t="shared" si="0"/>
        <v>0</v>
      </c>
      <c r="I24" s="45">
        <f t="shared" si="0"/>
        <v>0</v>
      </c>
      <c r="J24" s="45">
        <f t="shared" si="0"/>
        <v>0</v>
      </c>
      <c r="K24" s="45">
        <f t="shared" si="0"/>
        <v>0</v>
      </c>
      <c r="L24" s="45">
        <f t="shared" si="0"/>
        <v>0</v>
      </c>
      <c r="M24" s="45">
        <f t="shared" si="0"/>
        <v>0</v>
      </c>
      <c r="N24" s="45">
        <f t="shared" si="0"/>
        <v>0</v>
      </c>
      <c r="O24" s="45">
        <f t="shared" si="0"/>
        <v>0</v>
      </c>
    </row>
    <row r="25" ht="15"/>
    <row r="26" spans="1:1" ht="15">
      <c r="A26" s="20" t="s">
        <v>73</v>
      </c>
    </row>
    <row r="27" spans="1:1" ht="15">
      <c r="A27" s="19" t="s">
        <v>74</v>
      </c>
    </row>
    <row r="28" spans="1:1" ht="15">
      <c r="A28" s="19" t="s">
        <v>75</v>
      </c>
    </row>
    <row r="29" spans="1:1" ht="15">
      <c r="A29" s="19" t="s">
        <v>109</v>
      </c>
    </row>
    <row r="30" spans="1:1" ht="15">
      <c r="A30" s="19"/>
    </row>
    <row r="31" spans="1:1" ht="15">
      <c r="A31" s="12"/>
    </row>
    <row r="32" ht="15"/>
    <row r="33" spans="1:1" ht="15">
      <c r="A33" s="28" t="s">
        <v>44</v>
      </c>
    </row>
  </sheetData>
  <mergeCells count="21">
    <mergeCell ref="A8:A14"/>
    <mergeCell ref="A15:A22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D6:O6"/>
    <mergeCell ref="A6:A7"/>
    <mergeCell ref="B6:C7"/>
    <mergeCell ref="A24:C24"/>
  </mergeCells>
  <hyperlinks>
    <hyperlink ref="A33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54344bb-800a-41e0-85c4-e3d85fde2268}">
  <dimension ref="A1:O28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113</v>
      </c>
    </row>
    <row r="2" ht="15.75"/>
    <row r="3" spans="1:15" s="10" customFormat="1" ht="14.45" customHeight="1">
      <c r="A3" s="3" t="s">
        <v>16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0" customFormat="1" ht="14.45" customHeight="1">
      <c r="A4" s="26" t="s">
        <v>114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0"/>
      <c r="O4" s="10"/>
    </row>
    <row r="5" spans="1:15" s="10" customFormat="1" ht="14.4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10" customFormat="1" ht="14.45" customHeight="1">
      <c r="A6" s="56" t="s">
        <v>30</v>
      </c>
      <c r="B6" s="53" t="s">
        <v>5</v>
      </c>
      <c r="C6" s="53"/>
      <c r="D6" s="49" t="s">
        <v>26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10" customFormat="1" ht="14.45" customHeight="1">
      <c r="A7" s="56"/>
      <c r="B7" s="53"/>
      <c r="C7" s="53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s="10" customFormat="1" ht="14.45" customHeight="1">
      <c r="A8" s="54" t="s">
        <v>115</v>
      </c>
      <c r="B8" s="54" t="s">
        <v>80</v>
      </c>
      <c r="C8" s="54"/>
      <c r="D8" s="55">
        <v>97</v>
      </c>
      <c r="E8" s="55">
        <v>117</v>
      </c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s="10" customFormat="1" ht="14.45" customHeight="1">
      <c r="A9" s="54" t="s">
        <v>115</v>
      </c>
      <c r="B9" s="54" t="s">
        <v>118</v>
      </c>
      <c r="C9" s="54"/>
      <c r="D9" s="55">
        <v>3141</v>
      </c>
      <c r="E9" s="55">
        <v>3231</v>
      </c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s="10" customFormat="1" ht="14.45" customHeight="1">
      <c r="A10" s="54" t="s">
        <v>115</v>
      </c>
      <c r="B10" s="54" t="s">
        <v>32</v>
      </c>
      <c r="C10" s="54"/>
      <c r="D10" s="55">
        <v>51</v>
      </c>
      <c r="E10" s="55">
        <v>37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s="10" customFormat="1" ht="14.45" customHeight="1">
      <c r="A11" s="54" t="s">
        <v>115</v>
      </c>
      <c r="B11" s="54" t="s">
        <v>56</v>
      </c>
      <c r="C11" s="54"/>
      <c r="D11" s="55">
        <v>1</v>
      </c>
      <c r="E11" s="55" t="s">
        <v>48</v>
      </c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s="10" customFormat="1" ht="14.45" customHeight="1">
      <c r="A12" s="54" t="s">
        <v>115</v>
      </c>
      <c r="B12" s="54" t="s">
        <v>53</v>
      </c>
      <c r="C12" s="54"/>
      <c r="D12" s="55">
        <v>16</v>
      </c>
      <c r="E12" s="55">
        <v>1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s="10" customFormat="1" ht="14.45" customHeight="1">
      <c r="A13" s="54" t="s">
        <v>119</v>
      </c>
      <c r="B13" s="54" t="s">
        <v>80</v>
      </c>
      <c r="C13" s="54"/>
      <c r="D13" s="55">
        <v>169</v>
      </c>
      <c r="E13" s="55">
        <v>183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s="10" customFormat="1" ht="14.45" customHeight="1">
      <c r="A14" s="54" t="s">
        <v>119</v>
      </c>
      <c r="B14" s="54" t="s">
        <v>118</v>
      </c>
      <c r="C14" s="54"/>
      <c r="D14" s="55">
        <v>272</v>
      </c>
      <c r="E14" s="55">
        <v>325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s="10" customFormat="1" ht="14.45" customHeight="1">
      <c r="A15" s="54" t="s">
        <v>119</v>
      </c>
      <c r="B15" s="54" t="s">
        <v>52</v>
      </c>
      <c r="C15" s="54"/>
      <c r="D15" s="55">
        <v>1</v>
      </c>
      <c r="E15" s="55">
        <v>2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s="10" customFormat="1" ht="14.45" customHeight="1">
      <c r="A16" s="54" t="s">
        <v>119</v>
      </c>
      <c r="B16" s="54" t="s">
        <v>56</v>
      </c>
      <c r="C16" s="54"/>
      <c r="D16" s="55">
        <v>1</v>
      </c>
      <c r="E16" s="55">
        <v>1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s="10" customFormat="1" ht="14.45" customHeight="1">
      <c r="A17" s="54" t="s">
        <v>119</v>
      </c>
      <c r="B17" s="54" t="s">
        <v>81</v>
      </c>
      <c r="C17" s="54"/>
      <c r="D17" s="55">
        <v>1</v>
      </c>
      <c r="E17" s="55">
        <v>1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s="10" customFormat="1" ht="14.45" customHeight="1" hidden="1" thickBot="1">
      <c r="A18" s="43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5.75" thickTop="1">
      <c r="A19" s="44" t="s">
        <v>3</v>
      </c>
      <c r="B19" s="44"/>
      <c r="C19" s="44"/>
      <c r="D19" s="45">
        <f>SUM(D8:D18)</f>
        <v>3750</v>
      </c>
      <c r="E19" s="45">
        <f t="shared" si="0" ref="E19:O19">SUM(E8:E18)</f>
        <v>3898</v>
      </c>
      <c r="F19" s="45">
        <f t="shared" si="0"/>
        <v>0</v>
      </c>
      <c r="G19" s="45">
        <f t="shared" si="0"/>
        <v>0</v>
      </c>
      <c r="H19" s="45">
        <f t="shared" si="0"/>
        <v>0</v>
      </c>
      <c r="I19" s="45">
        <f t="shared" si="0"/>
        <v>0</v>
      </c>
      <c r="J19" s="45">
        <f t="shared" si="0"/>
        <v>0</v>
      </c>
      <c r="K19" s="45">
        <f t="shared" si="0"/>
        <v>0</v>
      </c>
      <c r="L19" s="45">
        <f t="shared" si="0"/>
        <v>0</v>
      </c>
      <c r="M19" s="45">
        <f t="shared" si="0"/>
        <v>0</v>
      </c>
      <c r="N19" s="45">
        <f t="shared" si="0"/>
        <v>0</v>
      </c>
      <c r="O19" s="45">
        <f t="shared" si="0"/>
        <v>0</v>
      </c>
    </row>
    <row r="20" ht="15"/>
    <row r="21" spans="1:1" ht="15">
      <c r="A21" s="20" t="s">
        <v>73</v>
      </c>
    </row>
    <row r="22" spans="1:1" ht="15">
      <c r="A22" s="19" t="s">
        <v>74</v>
      </c>
    </row>
    <row r="23" spans="1:1" ht="15">
      <c r="A23" s="19" t="s">
        <v>75</v>
      </c>
    </row>
    <row r="24" spans="1:1" ht="15">
      <c r="A24" s="19" t="s">
        <v>109</v>
      </c>
    </row>
    <row r="25" spans="1:1" ht="15">
      <c r="A25" s="9"/>
    </row>
    <row r="26" spans="1:1" ht="15">
      <c r="A26" s="12"/>
    </row>
    <row r="27" ht="15"/>
    <row r="28" spans="1:1" ht="15">
      <c r="A28" s="28" t="s">
        <v>44</v>
      </c>
    </row>
  </sheetData>
  <mergeCells count="16">
    <mergeCell ref="A8:A12"/>
    <mergeCell ref="A13:A1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D6:O6"/>
    <mergeCell ref="A6:A7"/>
    <mergeCell ref="B6:C7"/>
    <mergeCell ref="A19:C19"/>
  </mergeCells>
  <hyperlinks>
    <hyperlink ref="A28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2408e30-bbb5-4534-9d4f-b8141835d578}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9.85714285714286" style="22" customWidth="1"/>
    <col min="2" max="2" width="9.71428571428571" style="22" customWidth="1"/>
    <col min="3" max="3" width="12.4285714285714" style="10" customWidth="1"/>
    <col min="4" max="4" width="9.71428571428571" style="10" customWidth="1"/>
    <col min="5" max="5" width="12.4285714285714" style="10" customWidth="1"/>
    <col min="6" max="6" width="9.71428571428571" style="10" customWidth="1"/>
    <col min="7" max="7" width="12.4285714285714" style="10" customWidth="1"/>
    <col min="8" max="8" width="9.71428571428571" style="10" customWidth="1"/>
    <col min="9" max="9" width="12.4285714285714" style="10" customWidth="1"/>
    <col min="10" max="10" width="9.71428571428571" style="10" customWidth="1"/>
    <col min="11" max="11" width="12.4285714285714" style="10" customWidth="1"/>
    <col min="12" max="12" width="9.71428571428571" style="10" customWidth="1"/>
    <col min="13" max="13" width="12.4285714285714" style="10" customWidth="1"/>
    <col min="14" max="14" width="9.71428571428571" style="10" customWidth="1"/>
    <col min="15" max="15" width="12.4285714285714" style="10" customWidth="1"/>
    <col min="16" max="16" width="9.71428571428571" style="10" customWidth="1"/>
    <col min="17" max="17" width="12.4285714285714" style="10" customWidth="1"/>
    <col min="18" max="18" width="9.71428571428571" style="10" customWidth="1"/>
    <col min="19" max="19" width="12.4285714285714" style="10" customWidth="1"/>
    <col min="20" max="20" width="9.71428571428571" style="10" customWidth="1"/>
    <col min="21" max="21" width="12.4285714285714" style="10" customWidth="1"/>
    <col min="22" max="22" width="9.71428571428571" style="10" customWidth="1"/>
    <col min="23" max="23" width="12.4285714285714" style="10" customWidth="1"/>
    <col min="24" max="24" width="9.71428571428571" style="10" customWidth="1"/>
    <col min="25" max="16384" width="8.85714285714286" style="10"/>
  </cols>
  <sheetData>
    <row r="1" spans="1:24" s="24" customFormat="1" ht="14.45" customHeight="1">
      <c r="A1" s="4" t="s">
        <v>9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24" customFormat="1" ht="14.45" customHeight="1">
      <c r="A2" s="25"/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4.45" customHeight="1">
      <c r="A3" s="27" t="s">
        <v>35</v>
      </c>
      <c r="B3" s="2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4.45" customHeight="1">
      <c r="A4" s="26" t="s">
        <v>114</v>
      </c>
      <c r="B4" s="2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4.45" customHeight="1">
      <c r="A5" s="22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4.45" customHeight="1">
      <c r="A6" s="46" t="s">
        <v>43</v>
      </c>
      <c r="B6" s="46"/>
      <c r="C6" s="46" t="s">
        <v>42</v>
      </c>
      <c r="D6" s="46"/>
      <c r="E6" s="46" t="s">
        <v>41</v>
      </c>
      <c r="F6" s="46"/>
      <c r="G6" s="46" t="s">
        <v>40</v>
      </c>
      <c r="H6" s="46"/>
      <c r="I6" s="46" t="s">
        <v>39</v>
      </c>
      <c r="J6" s="46"/>
      <c r="K6" s="46" t="s">
        <v>38</v>
      </c>
      <c r="L6" s="46"/>
      <c r="M6" s="46" t="s">
        <v>25</v>
      </c>
      <c r="N6" s="46"/>
      <c r="O6" s="46" t="s">
        <v>24</v>
      </c>
      <c r="P6" s="46"/>
      <c r="Q6" s="46" t="s">
        <v>23</v>
      </c>
      <c r="R6" s="46"/>
      <c r="S6" s="46" t="s">
        <v>22</v>
      </c>
      <c r="T6" s="46"/>
      <c r="U6" s="46" t="s">
        <v>21</v>
      </c>
      <c r="V6" s="46"/>
      <c r="W6" s="46" t="s">
        <v>37</v>
      </c>
      <c r="X6" s="46"/>
    </row>
    <row r="7" spans="1:24" s="24" customFormat="1" ht="23.45" customHeight="1">
      <c r="A7" s="46" t="s">
        <v>34</v>
      </c>
      <c r="B7" s="47" t="s">
        <v>33</v>
      </c>
      <c r="C7" s="46" t="s">
        <v>34</v>
      </c>
      <c r="D7" s="47" t="s">
        <v>33</v>
      </c>
      <c r="E7" s="46" t="s">
        <v>34</v>
      </c>
      <c r="F7" s="47" t="s">
        <v>33</v>
      </c>
      <c r="G7" s="46" t="s">
        <v>34</v>
      </c>
      <c r="H7" s="47" t="s">
        <v>33</v>
      </c>
      <c r="I7" s="46" t="s">
        <v>34</v>
      </c>
      <c r="J7" s="47" t="s">
        <v>33</v>
      </c>
      <c r="K7" s="46" t="s">
        <v>34</v>
      </c>
      <c r="L7" s="47" t="s">
        <v>33</v>
      </c>
      <c r="M7" s="46" t="s">
        <v>34</v>
      </c>
      <c r="N7" s="47" t="s">
        <v>33</v>
      </c>
      <c r="O7" s="46" t="s">
        <v>34</v>
      </c>
      <c r="P7" s="47" t="s">
        <v>33</v>
      </c>
      <c r="Q7" s="46" t="s">
        <v>34</v>
      </c>
      <c r="R7" s="47" t="s">
        <v>33</v>
      </c>
      <c r="S7" s="46" t="s">
        <v>34</v>
      </c>
      <c r="T7" s="47" t="s">
        <v>33</v>
      </c>
      <c r="U7" s="46" t="s">
        <v>34</v>
      </c>
      <c r="V7" s="47" t="s">
        <v>33</v>
      </c>
      <c r="W7" s="46" t="s">
        <v>34</v>
      </c>
      <c r="X7" s="47" t="s">
        <v>33</v>
      </c>
    </row>
    <row r="8" spans="1:24" s="24" customFormat="1" ht="15" customHeight="1">
      <c r="A8" s="57" t="s">
        <v>93</v>
      </c>
      <c r="B8" s="58">
        <v>2479</v>
      </c>
      <c r="C8" s="57" t="s">
        <v>93</v>
      </c>
      <c r="D8" s="58">
        <v>954</v>
      </c>
      <c r="E8" s="57" t="s">
        <v>48</v>
      </c>
      <c r="F8" s="58">
        <v>0</v>
      </c>
      <c r="G8" s="57" t="s">
        <v>48</v>
      </c>
      <c r="H8" s="58">
        <v>0</v>
      </c>
      <c r="I8" s="57" t="s">
        <v>48</v>
      </c>
      <c r="J8" s="58">
        <v>0</v>
      </c>
      <c r="K8" s="57" t="s">
        <v>48</v>
      </c>
      <c r="L8" s="58">
        <v>0</v>
      </c>
      <c r="M8" s="57" t="s">
        <v>48</v>
      </c>
      <c r="N8" s="58">
        <v>0</v>
      </c>
      <c r="O8" s="57" t="s">
        <v>48</v>
      </c>
      <c r="P8" s="58">
        <v>0</v>
      </c>
      <c r="Q8" s="57" t="s">
        <v>48</v>
      </c>
      <c r="R8" s="58">
        <v>0</v>
      </c>
      <c r="S8" s="57" t="s">
        <v>48</v>
      </c>
      <c r="T8" s="58">
        <v>0</v>
      </c>
      <c r="U8" s="57" t="s">
        <v>48</v>
      </c>
      <c r="V8" s="58">
        <v>0</v>
      </c>
      <c r="W8" s="57" t="s">
        <v>48</v>
      </c>
      <c r="X8" s="58">
        <v>0</v>
      </c>
    </row>
    <row r="9" spans="1:24" s="24" customFormat="1" ht="15" customHeight="1">
      <c r="A9" s="57" t="s">
        <v>92</v>
      </c>
      <c r="B9" s="58">
        <v>2073</v>
      </c>
      <c r="C9" s="57" t="s">
        <v>90</v>
      </c>
      <c r="D9" s="58">
        <v>953</v>
      </c>
      <c r="E9" s="46"/>
      <c r="F9" s="47"/>
      <c r="G9" s="46"/>
      <c r="H9" s="47"/>
      <c r="I9" s="46"/>
      <c r="J9" s="47"/>
      <c r="K9" s="46"/>
      <c r="L9" s="47"/>
      <c r="M9" s="46"/>
      <c r="N9" s="47"/>
      <c r="O9" s="46"/>
      <c r="P9" s="47"/>
      <c r="Q9" s="46"/>
      <c r="R9" s="47"/>
      <c r="S9" s="46"/>
      <c r="T9" s="47"/>
      <c r="U9" s="46"/>
      <c r="V9" s="47"/>
      <c r="W9" s="46"/>
      <c r="X9" s="47"/>
    </row>
    <row r="10" spans="1:24" s="24" customFormat="1" ht="15" customHeight="1">
      <c r="A10" s="57" t="s">
        <v>91</v>
      </c>
      <c r="B10" s="58">
        <v>1193</v>
      </c>
      <c r="C10" s="57" t="s">
        <v>89</v>
      </c>
      <c r="D10" s="58">
        <v>608</v>
      </c>
      <c r="E10" s="46"/>
      <c r="F10" s="47"/>
      <c r="G10" s="46"/>
      <c r="H10" s="47"/>
      <c r="I10" s="46"/>
      <c r="J10" s="47"/>
      <c r="K10" s="46"/>
      <c r="L10" s="47"/>
      <c r="M10" s="46"/>
      <c r="N10" s="47"/>
      <c r="O10" s="46"/>
      <c r="P10" s="47"/>
      <c r="Q10" s="46"/>
      <c r="R10" s="47"/>
      <c r="S10" s="46"/>
      <c r="T10" s="47"/>
      <c r="U10" s="46"/>
      <c r="V10" s="47"/>
      <c r="W10" s="46"/>
      <c r="X10" s="47"/>
    </row>
    <row r="11" spans="1:24" s="24" customFormat="1" ht="15" customHeight="1">
      <c r="A11" s="57" t="s">
        <v>90</v>
      </c>
      <c r="B11" s="58">
        <v>858</v>
      </c>
      <c r="C11" s="57" t="s">
        <v>91</v>
      </c>
      <c r="D11" s="58">
        <v>564</v>
      </c>
      <c r="E11" s="46"/>
      <c r="F11" s="47"/>
      <c r="G11" s="46"/>
      <c r="H11" s="47"/>
      <c r="I11" s="46"/>
      <c r="J11" s="47"/>
      <c r="K11" s="46"/>
      <c r="L11" s="47"/>
      <c r="M11" s="46"/>
      <c r="N11" s="47"/>
      <c r="O11" s="46"/>
      <c r="P11" s="47"/>
      <c r="Q11" s="46"/>
      <c r="R11" s="47"/>
      <c r="S11" s="46"/>
      <c r="T11" s="47"/>
      <c r="U11" s="46"/>
      <c r="V11" s="47"/>
      <c r="W11" s="46"/>
      <c r="X11" s="47"/>
    </row>
    <row r="12" spans="1:24" s="24" customFormat="1" ht="15" customHeight="1">
      <c r="A12" s="57" t="s">
        <v>89</v>
      </c>
      <c r="B12" s="58">
        <v>674</v>
      </c>
      <c r="C12" s="57" t="s">
        <v>92</v>
      </c>
      <c r="D12" s="58">
        <v>459</v>
      </c>
      <c r="E12" s="46"/>
      <c r="F12" s="47"/>
      <c r="G12" s="46"/>
      <c r="H12" s="47"/>
      <c r="I12" s="46"/>
      <c r="J12" s="47"/>
      <c r="K12" s="46"/>
      <c r="L12" s="47"/>
      <c r="M12" s="46"/>
      <c r="N12" s="47"/>
      <c r="O12" s="46"/>
      <c r="P12" s="47"/>
      <c r="Q12" s="46"/>
      <c r="R12" s="47"/>
      <c r="S12" s="46"/>
      <c r="T12" s="47"/>
      <c r="U12" s="46"/>
      <c r="V12" s="47"/>
      <c r="W12" s="46"/>
      <c r="X12" s="47"/>
    </row>
    <row r="13" spans="1:24" s="24" customFormat="1" ht="15" customHeight="1">
      <c r="A13" s="57" t="s">
        <v>88</v>
      </c>
      <c r="B13" s="58">
        <v>575</v>
      </c>
      <c r="C13" s="57" t="s">
        <v>87</v>
      </c>
      <c r="D13" s="58">
        <v>371</v>
      </c>
      <c r="E13" s="46"/>
      <c r="F13" s="47"/>
      <c r="G13" s="46"/>
      <c r="H13" s="47"/>
      <c r="I13" s="46"/>
      <c r="J13" s="47"/>
      <c r="K13" s="46"/>
      <c r="L13" s="47"/>
      <c r="M13" s="46"/>
      <c r="N13" s="47"/>
      <c r="O13" s="46"/>
      <c r="P13" s="47"/>
      <c r="Q13" s="46"/>
      <c r="R13" s="47"/>
      <c r="S13" s="46"/>
      <c r="T13" s="47"/>
      <c r="U13" s="46"/>
      <c r="V13" s="47"/>
      <c r="W13" s="46"/>
      <c r="X13" s="47"/>
    </row>
    <row r="14" spans="1:24" s="24" customFormat="1" ht="15" customHeight="1">
      <c r="A14" s="57" t="s">
        <v>87</v>
      </c>
      <c r="B14" s="58">
        <v>492</v>
      </c>
      <c r="C14" s="57" t="s">
        <v>88</v>
      </c>
      <c r="D14" s="58">
        <v>348</v>
      </c>
      <c r="E14" s="46"/>
      <c r="F14" s="47"/>
      <c r="G14" s="46"/>
      <c r="H14" s="47"/>
      <c r="I14" s="46"/>
      <c r="J14" s="47"/>
      <c r="K14" s="46"/>
      <c r="L14" s="47"/>
      <c r="M14" s="46"/>
      <c r="N14" s="47"/>
      <c r="O14" s="46"/>
      <c r="P14" s="47"/>
      <c r="Q14" s="46"/>
      <c r="R14" s="47"/>
      <c r="S14" s="46"/>
      <c r="T14" s="47"/>
      <c r="U14" s="46"/>
      <c r="V14" s="47"/>
      <c r="W14" s="46"/>
      <c r="X14" s="47"/>
    </row>
    <row r="15" spans="1:24" s="24" customFormat="1" ht="15" customHeight="1">
      <c r="A15" s="57" t="s">
        <v>86</v>
      </c>
      <c r="B15" s="58">
        <v>452</v>
      </c>
      <c r="C15" s="57" t="s">
        <v>83</v>
      </c>
      <c r="D15" s="58">
        <v>320</v>
      </c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</row>
    <row r="16" spans="1:24" s="24" customFormat="1" ht="15" customHeight="1">
      <c r="A16" s="57" t="s">
        <v>85</v>
      </c>
      <c r="B16" s="58">
        <v>404</v>
      </c>
      <c r="C16" s="57" t="s">
        <v>84</v>
      </c>
      <c r="D16" s="58">
        <v>287</v>
      </c>
      <c r="E16" s="46"/>
      <c r="F16" s="47"/>
      <c r="G16" s="46"/>
      <c r="H16" s="47"/>
      <c r="I16" s="46"/>
      <c r="J16" s="47"/>
      <c r="K16" s="46"/>
      <c r="L16" s="47"/>
      <c r="M16" s="46"/>
      <c r="N16" s="47"/>
      <c r="O16" s="46"/>
      <c r="P16" s="47"/>
      <c r="Q16" s="46"/>
      <c r="R16" s="47"/>
      <c r="S16" s="46"/>
      <c r="T16" s="47"/>
      <c r="U16" s="46"/>
      <c r="V16" s="47"/>
      <c r="W16" s="46"/>
      <c r="X16" s="47"/>
    </row>
    <row r="17" spans="1:24" s="24" customFormat="1" ht="15" customHeight="1">
      <c r="A17" s="57" t="s">
        <v>84</v>
      </c>
      <c r="B17" s="58">
        <v>339</v>
      </c>
      <c r="C17" s="57" t="s">
        <v>85</v>
      </c>
      <c r="D17" s="58">
        <v>283</v>
      </c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</row>
    <row r="18" spans="1:24" ht="14.45" customHeight="1">
      <c r="A18" s="22"/>
      <c r="B18" s="2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4.45" customHeight="1">
      <c r="A19" s="19" t="s">
        <v>82</v>
      </c>
      <c r="B19" s="2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4.45" customHeight="1">
      <c r="A20" s="19" t="s">
        <v>110</v>
      </c>
      <c r="B20" s="2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4.45" customHeight="1">
      <c r="A21" s="28" t="s">
        <v>44</v>
      </c>
      <c r="B21" s="2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</sheetData>
  <mergeCells count="12"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b4fb25f-3d97-42ba-a403-61982c8d2165}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3.7142857142857" style="22" customWidth="1"/>
    <col min="2" max="2" width="9.71428571428571" style="22" customWidth="1"/>
    <col min="3" max="3" width="13.7142857142857" style="10" customWidth="1"/>
    <col min="4" max="4" width="9.71428571428571" style="10" customWidth="1"/>
    <col min="5" max="5" width="13.7142857142857" style="10" customWidth="1"/>
    <col min="6" max="6" width="9.71428571428571" style="10" customWidth="1"/>
    <col min="7" max="7" width="13.7142857142857" style="10" customWidth="1"/>
    <col min="8" max="8" width="9.71428571428571" style="10" customWidth="1"/>
    <col min="9" max="9" width="13.7142857142857" style="10" customWidth="1"/>
    <col min="10" max="10" width="9.71428571428571" style="10" customWidth="1"/>
    <col min="11" max="11" width="13.7142857142857" style="10" customWidth="1"/>
    <col min="12" max="12" width="9.71428571428571" style="10" customWidth="1"/>
    <col min="13" max="13" width="13.7142857142857" style="10" customWidth="1"/>
    <col min="14" max="14" width="9.71428571428571" style="10" customWidth="1"/>
    <col min="15" max="15" width="13.7142857142857" style="10" customWidth="1"/>
    <col min="16" max="16" width="9.71428571428571" style="10" customWidth="1"/>
    <col min="17" max="17" width="13.7142857142857" style="10" customWidth="1"/>
    <col min="18" max="18" width="9.71428571428571" style="10" customWidth="1"/>
    <col min="19" max="19" width="13.7142857142857" style="10" customWidth="1"/>
    <col min="20" max="20" width="9.71428571428571" style="10" customWidth="1"/>
    <col min="21" max="21" width="13.7142857142857" style="10" customWidth="1"/>
    <col min="22" max="22" width="9.71428571428571" style="10" customWidth="1"/>
    <col min="23" max="23" width="13.7142857142857" style="10" customWidth="1"/>
    <col min="24" max="24" width="9.71428571428571" style="10" customWidth="1"/>
    <col min="25" max="16384" width="8.85714285714286" style="10"/>
  </cols>
  <sheetData>
    <row r="1" spans="1:24" s="24" customFormat="1" ht="14.45" customHeight="1">
      <c r="A1" s="4" t="s">
        <v>10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24" customFormat="1" ht="14.45" customHeight="1">
      <c r="A2" s="25"/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4.45" customHeight="1">
      <c r="A3" s="27" t="s">
        <v>112</v>
      </c>
      <c r="B3" s="2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4.45" customHeight="1">
      <c r="A4" s="26" t="s">
        <v>114</v>
      </c>
      <c r="B4" s="2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4.45" customHeight="1">
      <c r="A5" s="22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4.45" customHeight="1">
      <c r="A6" s="46" t="s">
        <v>43</v>
      </c>
      <c r="B6" s="46"/>
      <c r="C6" s="46" t="s">
        <v>42</v>
      </c>
      <c r="D6" s="46"/>
      <c r="E6" s="46" t="s">
        <v>41</v>
      </c>
      <c r="F6" s="46"/>
      <c r="G6" s="46" t="s">
        <v>40</v>
      </c>
      <c r="H6" s="46"/>
      <c r="I6" s="46" t="s">
        <v>39</v>
      </c>
      <c r="J6" s="46"/>
      <c r="K6" s="46" t="s">
        <v>38</v>
      </c>
      <c r="L6" s="46"/>
      <c r="M6" s="46" t="s">
        <v>25</v>
      </c>
      <c r="N6" s="46"/>
      <c r="O6" s="46" t="s">
        <v>24</v>
      </c>
      <c r="P6" s="46"/>
      <c r="Q6" s="46" t="s">
        <v>23</v>
      </c>
      <c r="R6" s="46"/>
      <c r="S6" s="46" t="s">
        <v>22</v>
      </c>
      <c r="T6" s="46"/>
      <c r="U6" s="46" t="s">
        <v>21</v>
      </c>
      <c r="V6" s="46"/>
      <c r="W6" s="46" t="s">
        <v>37</v>
      </c>
      <c r="X6" s="46"/>
    </row>
    <row r="7" spans="1:24" s="24" customFormat="1" ht="23.45" customHeight="1">
      <c r="A7" s="46" t="s">
        <v>34</v>
      </c>
      <c r="B7" s="47" t="s">
        <v>33</v>
      </c>
      <c r="C7" s="46" t="s">
        <v>34</v>
      </c>
      <c r="D7" s="47" t="s">
        <v>33</v>
      </c>
      <c r="E7" s="46" t="s">
        <v>34</v>
      </c>
      <c r="F7" s="47" t="s">
        <v>33</v>
      </c>
      <c r="G7" s="46" t="s">
        <v>34</v>
      </c>
      <c r="H7" s="47" t="s">
        <v>33</v>
      </c>
      <c r="I7" s="46" t="s">
        <v>34</v>
      </c>
      <c r="J7" s="47" t="s">
        <v>33</v>
      </c>
      <c r="K7" s="46" t="s">
        <v>34</v>
      </c>
      <c r="L7" s="47" t="s">
        <v>33</v>
      </c>
      <c r="M7" s="46" t="s">
        <v>34</v>
      </c>
      <c r="N7" s="47" t="s">
        <v>33</v>
      </c>
      <c r="O7" s="46" t="s">
        <v>34</v>
      </c>
      <c r="P7" s="47" t="s">
        <v>33</v>
      </c>
      <c r="Q7" s="46" t="s">
        <v>34</v>
      </c>
      <c r="R7" s="47" t="s">
        <v>33</v>
      </c>
      <c r="S7" s="46" t="s">
        <v>34</v>
      </c>
      <c r="T7" s="47" t="s">
        <v>33</v>
      </c>
      <c r="U7" s="46" t="s">
        <v>34</v>
      </c>
      <c r="V7" s="47" t="s">
        <v>33</v>
      </c>
      <c r="W7" s="46" t="s">
        <v>34</v>
      </c>
      <c r="X7" s="47" t="s">
        <v>33</v>
      </c>
    </row>
    <row r="8" spans="1:24" s="24" customFormat="1" ht="15" customHeight="1">
      <c r="A8" s="57" t="s">
        <v>93</v>
      </c>
      <c r="B8" s="58">
        <v>1007</v>
      </c>
      <c r="C8" s="57" t="s">
        <v>93</v>
      </c>
      <c r="D8" s="58">
        <v>969</v>
      </c>
      <c r="E8" s="57" t="s">
        <v>48</v>
      </c>
      <c r="F8" s="58">
        <v>0</v>
      </c>
      <c r="G8" s="57" t="s">
        <v>48</v>
      </c>
      <c r="H8" s="58">
        <v>0</v>
      </c>
      <c r="I8" s="57" t="s">
        <v>48</v>
      </c>
      <c r="J8" s="58">
        <v>0</v>
      </c>
      <c r="K8" s="57" t="s">
        <v>48</v>
      </c>
      <c r="L8" s="58">
        <v>0</v>
      </c>
      <c r="M8" s="57" t="s">
        <v>48</v>
      </c>
      <c r="N8" s="58">
        <v>0</v>
      </c>
      <c r="O8" s="57" t="s">
        <v>48</v>
      </c>
      <c r="P8" s="58">
        <v>0</v>
      </c>
      <c r="Q8" s="57" t="s">
        <v>48</v>
      </c>
      <c r="R8" s="58">
        <v>0</v>
      </c>
      <c r="S8" s="57" t="s">
        <v>48</v>
      </c>
      <c r="T8" s="58">
        <v>0</v>
      </c>
      <c r="U8" s="57" t="s">
        <v>48</v>
      </c>
      <c r="V8" s="58">
        <v>0</v>
      </c>
      <c r="W8" s="57" t="s">
        <v>48</v>
      </c>
      <c r="X8" s="58">
        <v>0</v>
      </c>
    </row>
    <row r="9" spans="1:24" s="24" customFormat="1" ht="15" customHeight="1">
      <c r="A9" s="57" t="s">
        <v>85</v>
      </c>
      <c r="B9" s="58">
        <v>914</v>
      </c>
      <c r="C9" s="57" t="s">
        <v>85</v>
      </c>
      <c r="D9" s="58">
        <v>954</v>
      </c>
      <c r="E9" s="46"/>
      <c r="F9" s="47"/>
      <c r="G9" s="46"/>
      <c r="H9" s="47"/>
      <c r="I9" s="46"/>
      <c r="J9" s="47"/>
      <c r="K9" s="46"/>
      <c r="L9" s="47"/>
      <c r="M9" s="46"/>
      <c r="N9" s="47"/>
      <c r="O9" s="46"/>
      <c r="P9" s="47"/>
      <c r="Q9" s="46"/>
      <c r="R9" s="47"/>
      <c r="S9" s="46"/>
      <c r="T9" s="47"/>
      <c r="U9" s="46"/>
      <c r="V9" s="47"/>
      <c r="W9" s="46"/>
      <c r="X9" s="47"/>
    </row>
    <row r="10" spans="1:24" s="24" customFormat="1" ht="15" customHeight="1">
      <c r="A10" s="57" t="s">
        <v>91</v>
      </c>
      <c r="B10" s="58">
        <v>322</v>
      </c>
      <c r="C10" s="57" t="s">
        <v>91</v>
      </c>
      <c r="D10" s="58">
        <v>246</v>
      </c>
      <c r="E10" s="46"/>
      <c r="F10" s="47"/>
      <c r="G10" s="46"/>
      <c r="H10" s="47"/>
      <c r="I10" s="46"/>
      <c r="J10" s="47"/>
      <c r="K10" s="46"/>
      <c r="L10" s="47"/>
      <c r="M10" s="46"/>
      <c r="N10" s="47"/>
      <c r="O10" s="46"/>
      <c r="P10" s="47"/>
      <c r="Q10" s="46"/>
      <c r="R10" s="47"/>
      <c r="S10" s="46"/>
      <c r="T10" s="47"/>
      <c r="U10" s="46"/>
      <c r="V10" s="47"/>
      <c r="W10" s="46"/>
      <c r="X10" s="47"/>
    </row>
    <row r="11" spans="1:24" s="24" customFormat="1" ht="15" customHeight="1">
      <c r="A11" s="57" t="s">
        <v>100</v>
      </c>
      <c r="B11" s="58">
        <v>177</v>
      </c>
      <c r="C11" s="57" t="s">
        <v>100</v>
      </c>
      <c r="D11" s="58">
        <v>229</v>
      </c>
      <c r="E11" s="46"/>
      <c r="F11" s="47"/>
      <c r="G11" s="46"/>
      <c r="H11" s="47"/>
      <c r="I11" s="46"/>
      <c r="J11" s="47"/>
      <c r="K11" s="46"/>
      <c r="L11" s="47"/>
      <c r="M11" s="46"/>
      <c r="N11" s="47"/>
      <c r="O11" s="46"/>
      <c r="P11" s="47"/>
      <c r="Q11" s="46"/>
      <c r="R11" s="47"/>
      <c r="S11" s="46"/>
      <c r="T11" s="47"/>
      <c r="U11" s="46"/>
      <c r="V11" s="47"/>
      <c r="W11" s="46"/>
      <c r="X11" s="47"/>
    </row>
    <row r="12" spans="1:24" s="24" customFormat="1" ht="15" customHeight="1">
      <c r="A12" s="57" t="s">
        <v>99</v>
      </c>
      <c r="B12" s="58">
        <v>112</v>
      </c>
      <c r="C12" s="57" t="s">
        <v>99</v>
      </c>
      <c r="D12" s="58">
        <v>140</v>
      </c>
      <c r="E12" s="46"/>
      <c r="F12" s="47"/>
      <c r="G12" s="46"/>
      <c r="H12" s="47"/>
      <c r="I12" s="46"/>
      <c r="J12" s="47"/>
      <c r="K12" s="46"/>
      <c r="L12" s="47"/>
      <c r="M12" s="46"/>
      <c r="N12" s="47"/>
      <c r="O12" s="46"/>
      <c r="P12" s="47"/>
      <c r="Q12" s="46"/>
      <c r="R12" s="47"/>
      <c r="S12" s="46"/>
      <c r="T12" s="47"/>
      <c r="U12" s="46"/>
      <c r="V12" s="47"/>
      <c r="W12" s="46"/>
      <c r="X12" s="47"/>
    </row>
    <row r="13" spans="1:24" s="24" customFormat="1" ht="15" customHeight="1">
      <c r="A13" s="57" t="s">
        <v>98</v>
      </c>
      <c r="B13" s="58">
        <v>105</v>
      </c>
      <c r="C13" s="57" t="s">
        <v>98</v>
      </c>
      <c r="D13" s="58">
        <v>110</v>
      </c>
      <c r="E13" s="46"/>
      <c r="F13" s="47"/>
      <c r="G13" s="46"/>
      <c r="H13" s="47"/>
      <c r="I13" s="46"/>
      <c r="J13" s="47"/>
      <c r="K13" s="46"/>
      <c r="L13" s="47"/>
      <c r="M13" s="46"/>
      <c r="N13" s="47"/>
      <c r="O13" s="46"/>
      <c r="P13" s="47"/>
      <c r="Q13" s="46"/>
      <c r="R13" s="47"/>
      <c r="S13" s="46"/>
      <c r="T13" s="47"/>
      <c r="U13" s="46"/>
      <c r="V13" s="47"/>
      <c r="W13" s="46"/>
      <c r="X13" s="47"/>
    </row>
    <row r="14" spans="1:24" s="24" customFormat="1" ht="15" customHeight="1">
      <c r="A14" s="57" t="s">
        <v>97</v>
      </c>
      <c r="B14" s="58">
        <v>91</v>
      </c>
      <c r="C14" s="57" t="s">
        <v>97</v>
      </c>
      <c r="D14" s="58">
        <v>107</v>
      </c>
      <c r="E14" s="46"/>
      <c r="F14" s="47"/>
      <c r="G14" s="46"/>
      <c r="H14" s="47"/>
      <c r="I14" s="46"/>
      <c r="J14" s="47"/>
      <c r="K14" s="46"/>
      <c r="L14" s="47"/>
      <c r="M14" s="46"/>
      <c r="N14" s="47"/>
      <c r="O14" s="46"/>
      <c r="P14" s="47"/>
      <c r="Q14" s="46"/>
      <c r="R14" s="47"/>
      <c r="S14" s="46"/>
      <c r="T14" s="47"/>
      <c r="U14" s="46"/>
      <c r="V14" s="47"/>
      <c r="W14" s="46"/>
      <c r="X14" s="47"/>
    </row>
    <row r="15" spans="1:24" s="24" customFormat="1" ht="15" customHeight="1">
      <c r="A15" s="57" t="s">
        <v>96</v>
      </c>
      <c r="B15" s="58">
        <v>61</v>
      </c>
      <c r="C15" s="57" t="s">
        <v>94</v>
      </c>
      <c r="D15" s="58">
        <v>74</v>
      </c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</row>
    <row r="16" spans="1:24" s="24" customFormat="1" ht="15" customHeight="1">
      <c r="A16" s="57" t="s">
        <v>95</v>
      </c>
      <c r="B16" s="58">
        <v>59</v>
      </c>
      <c r="C16" s="57" t="s">
        <v>96</v>
      </c>
      <c r="D16" s="58">
        <v>67</v>
      </c>
      <c r="E16" s="46"/>
      <c r="F16" s="47"/>
      <c r="G16" s="46"/>
      <c r="H16" s="47"/>
      <c r="I16" s="46"/>
      <c r="J16" s="47"/>
      <c r="K16" s="46"/>
      <c r="L16" s="47"/>
      <c r="M16" s="46"/>
      <c r="N16" s="47"/>
      <c r="O16" s="46"/>
      <c r="P16" s="47"/>
      <c r="Q16" s="46"/>
      <c r="R16" s="47"/>
      <c r="S16" s="46"/>
      <c r="T16" s="47"/>
      <c r="U16" s="46"/>
      <c r="V16" s="47"/>
      <c r="W16" s="46"/>
      <c r="X16" s="47"/>
    </row>
    <row r="17" spans="1:24" s="24" customFormat="1" ht="15" customHeight="1">
      <c r="A17" s="57" t="s">
        <v>94</v>
      </c>
      <c r="B17" s="58">
        <v>42</v>
      </c>
      <c r="C17" s="57" t="s">
        <v>95</v>
      </c>
      <c r="D17" s="58">
        <v>57</v>
      </c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</row>
    <row r="18" spans="1:24" ht="14.45" customHeight="1">
      <c r="A18" s="22"/>
      <c r="B18" s="2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4.45" customHeight="1">
      <c r="A19" s="19" t="s">
        <v>82</v>
      </c>
      <c r="B19" s="2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4.45" customHeight="1">
      <c r="A20" s="19" t="s">
        <v>110</v>
      </c>
      <c r="B20" s="2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4.45" customHeight="1">
      <c r="A21" s="28" t="s">
        <v>44</v>
      </c>
      <c r="B21" s="2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</sheetData>
  <mergeCells count="12"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56633c2-874c-410a-95fb-290cf6e71ec3}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7142857142857" style="22" customWidth="1"/>
    <col min="2" max="2" width="9.71428571428571" style="22" customWidth="1"/>
    <col min="3" max="3" width="15.7142857142857" style="10" customWidth="1"/>
    <col min="4" max="4" width="9.71428571428571" style="10" customWidth="1"/>
    <col min="5" max="5" width="15.7142857142857" style="10" customWidth="1"/>
    <col min="6" max="6" width="9.71428571428571" style="10" customWidth="1"/>
    <col min="7" max="7" width="15.7142857142857" style="10" customWidth="1"/>
    <col min="8" max="8" width="9.71428571428571" style="10" customWidth="1"/>
    <col min="9" max="9" width="15.7142857142857" style="10" customWidth="1"/>
    <col min="10" max="10" width="9.71428571428571" style="10" customWidth="1"/>
    <col min="11" max="11" width="15.7142857142857" style="10" customWidth="1"/>
    <col min="12" max="12" width="9.71428571428571" style="10" customWidth="1"/>
    <col min="13" max="13" width="15.7142857142857" style="10" customWidth="1"/>
    <col min="14" max="14" width="9.71428571428571" style="10" customWidth="1"/>
    <col min="15" max="15" width="15.7142857142857" style="10" customWidth="1"/>
    <col min="16" max="16" width="9.71428571428571" style="10" customWidth="1"/>
    <col min="17" max="17" width="15.7142857142857" style="10" customWidth="1"/>
    <col min="18" max="18" width="9.71428571428571" style="10" customWidth="1"/>
    <col min="19" max="19" width="15.7142857142857" style="10" customWidth="1"/>
    <col min="20" max="20" width="9.71428571428571" style="10" customWidth="1"/>
    <col min="21" max="21" width="15.7142857142857" style="10" customWidth="1"/>
    <col min="22" max="22" width="9.71428571428571" style="10" customWidth="1"/>
    <col min="23" max="23" width="15.7142857142857" style="10" customWidth="1"/>
    <col min="24" max="24" width="9.71428571428571" style="10" customWidth="1"/>
    <col min="25" max="16384" width="8.85714285714286" style="10"/>
  </cols>
  <sheetData>
    <row r="1" spans="1:24" s="24" customFormat="1" ht="14.45" customHeight="1">
      <c r="A1" s="4" t="s">
        <v>49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24" customFormat="1" ht="14.45" customHeight="1">
      <c r="A2" s="25"/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4.45" customHeight="1">
      <c r="A3" s="27" t="s">
        <v>111</v>
      </c>
      <c r="B3" s="2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4.45" customHeight="1">
      <c r="A4" s="26" t="s">
        <v>114</v>
      </c>
      <c r="B4" s="26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4.45" customHeight="1">
      <c r="A5" s="22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4.45" customHeight="1">
      <c r="A6" s="46" t="s">
        <v>43</v>
      </c>
      <c r="B6" s="46"/>
      <c r="C6" s="46" t="s">
        <v>42</v>
      </c>
      <c r="D6" s="46"/>
      <c r="E6" s="46" t="s">
        <v>41</v>
      </c>
      <c r="F6" s="46"/>
      <c r="G6" s="46" t="s">
        <v>40</v>
      </c>
      <c r="H6" s="46"/>
      <c r="I6" s="46" t="s">
        <v>39</v>
      </c>
      <c r="J6" s="46"/>
      <c r="K6" s="46" t="s">
        <v>38</v>
      </c>
      <c r="L6" s="46"/>
      <c r="M6" s="46" t="s">
        <v>25</v>
      </c>
      <c r="N6" s="46"/>
      <c r="O6" s="46" t="s">
        <v>24</v>
      </c>
      <c r="P6" s="46"/>
      <c r="Q6" s="46" t="s">
        <v>23</v>
      </c>
      <c r="R6" s="46"/>
      <c r="S6" s="46" t="s">
        <v>22</v>
      </c>
      <c r="T6" s="46"/>
      <c r="U6" s="46" t="s">
        <v>21</v>
      </c>
      <c r="V6" s="46"/>
      <c r="W6" s="46" t="s">
        <v>37</v>
      </c>
      <c r="X6" s="46"/>
    </row>
    <row r="7" spans="1:24" s="24" customFormat="1" ht="23.45" customHeight="1">
      <c r="A7" s="46" t="s">
        <v>34</v>
      </c>
      <c r="B7" s="47" t="s">
        <v>33</v>
      </c>
      <c r="C7" s="46" t="s">
        <v>34</v>
      </c>
      <c r="D7" s="47" t="s">
        <v>33</v>
      </c>
      <c r="E7" s="46" t="s">
        <v>34</v>
      </c>
      <c r="F7" s="47" t="s">
        <v>33</v>
      </c>
      <c r="G7" s="46" t="s">
        <v>34</v>
      </c>
      <c r="H7" s="47" t="s">
        <v>33</v>
      </c>
      <c r="I7" s="46" t="s">
        <v>34</v>
      </c>
      <c r="J7" s="47" t="s">
        <v>33</v>
      </c>
      <c r="K7" s="46" t="s">
        <v>34</v>
      </c>
      <c r="L7" s="47" t="s">
        <v>33</v>
      </c>
      <c r="M7" s="46" t="s">
        <v>34</v>
      </c>
      <c r="N7" s="47" t="s">
        <v>33</v>
      </c>
      <c r="O7" s="46" t="s">
        <v>34</v>
      </c>
      <c r="P7" s="47" t="s">
        <v>33</v>
      </c>
      <c r="Q7" s="46" t="s">
        <v>34</v>
      </c>
      <c r="R7" s="47" t="s">
        <v>33</v>
      </c>
      <c r="S7" s="46" t="s">
        <v>34</v>
      </c>
      <c r="T7" s="47" t="s">
        <v>33</v>
      </c>
      <c r="U7" s="46" t="s">
        <v>34</v>
      </c>
      <c r="V7" s="47" t="s">
        <v>33</v>
      </c>
      <c r="W7" s="46" t="s">
        <v>34</v>
      </c>
      <c r="X7" s="47" t="s">
        <v>33</v>
      </c>
    </row>
    <row r="8" spans="1:24" s="24" customFormat="1" ht="15" customHeight="1">
      <c r="A8" s="57" t="s">
        <v>87</v>
      </c>
      <c r="B8" s="58">
        <v>112</v>
      </c>
      <c r="C8" s="57" t="s">
        <v>90</v>
      </c>
      <c r="D8" s="58">
        <v>119</v>
      </c>
      <c r="E8" s="57" t="s">
        <v>48</v>
      </c>
      <c r="F8" s="58">
        <v>0</v>
      </c>
      <c r="G8" s="57" t="s">
        <v>48</v>
      </c>
      <c r="H8" s="58">
        <v>0</v>
      </c>
      <c r="I8" s="57" t="s">
        <v>48</v>
      </c>
      <c r="J8" s="58">
        <v>0</v>
      </c>
      <c r="K8" s="57" t="s">
        <v>48</v>
      </c>
      <c r="L8" s="58">
        <v>0</v>
      </c>
      <c r="M8" s="57" t="s">
        <v>48</v>
      </c>
      <c r="N8" s="58">
        <v>0</v>
      </c>
      <c r="O8" s="57" t="s">
        <v>48</v>
      </c>
      <c r="P8" s="58">
        <v>0</v>
      </c>
      <c r="Q8" s="57" t="s">
        <v>48</v>
      </c>
      <c r="R8" s="58">
        <v>0</v>
      </c>
      <c r="S8" s="57" t="s">
        <v>48</v>
      </c>
      <c r="T8" s="58">
        <v>0</v>
      </c>
      <c r="U8" s="57" t="s">
        <v>48</v>
      </c>
      <c r="V8" s="58">
        <v>0</v>
      </c>
      <c r="W8" s="57" t="s">
        <v>48</v>
      </c>
      <c r="X8" s="58">
        <v>0</v>
      </c>
    </row>
    <row r="9" spans="1:24" s="24" customFormat="1" ht="15" customHeight="1">
      <c r="A9" s="57" t="s">
        <v>108</v>
      </c>
      <c r="B9" s="58">
        <v>103</v>
      </c>
      <c r="C9" s="57" t="s">
        <v>87</v>
      </c>
      <c r="D9" s="58">
        <v>116</v>
      </c>
      <c r="E9" s="46"/>
      <c r="F9" s="47"/>
      <c r="G9" s="46"/>
      <c r="H9" s="47"/>
      <c r="I9" s="46"/>
      <c r="J9" s="47"/>
      <c r="K9" s="46"/>
      <c r="L9" s="47"/>
      <c r="M9" s="46"/>
      <c r="N9" s="47"/>
      <c r="O9" s="46"/>
      <c r="P9" s="47"/>
      <c r="Q9" s="46"/>
      <c r="R9" s="47"/>
      <c r="S9" s="46"/>
      <c r="T9" s="47"/>
      <c r="U9" s="46"/>
      <c r="V9" s="47"/>
      <c r="W9" s="46"/>
      <c r="X9" s="47"/>
    </row>
    <row r="10" spans="1:24" s="24" customFormat="1" ht="15" customHeight="1">
      <c r="A10" s="57" t="s">
        <v>90</v>
      </c>
      <c r="B10" s="58">
        <v>70</v>
      </c>
      <c r="C10" s="57" t="s">
        <v>108</v>
      </c>
      <c r="D10" s="58">
        <v>57</v>
      </c>
      <c r="E10" s="46"/>
      <c r="F10" s="47"/>
      <c r="G10" s="46"/>
      <c r="H10" s="47"/>
      <c r="I10" s="46"/>
      <c r="J10" s="47"/>
      <c r="K10" s="46"/>
      <c r="L10" s="47"/>
      <c r="M10" s="46"/>
      <c r="N10" s="47"/>
      <c r="O10" s="46"/>
      <c r="P10" s="47"/>
      <c r="Q10" s="46"/>
      <c r="R10" s="47"/>
      <c r="S10" s="46"/>
      <c r="T10" s="47"/>
      <c r="U10" s="46"/>
      <c r="V10" s="47"/>
      <c r="W10" s="46"/>
      <c r="X10" s="47"/>
    </row>
    <row r="11" spans="1:24" s="24" customFormat="1" ht="15" customHeight="1">
      <c r="A11" s="57" t="s">
        <v>107</v>
      </c>
      <c r="B11" s="58">
        <v>57</v>
      </c>
      <c r="C11" s="57" t="s">
        <v>105</v>
      </c>
      <c r="D11" s="58">
        <v>54</v>
      </c>
      <c r="E11" s="46"/>
      <c r="F11" s="47"/>
      <c r="G11" s="46"/>
      <c r="H11" s="47"/>
      <c r="I11" s="46"/>
      <c r="J11" s="47"/>
      <c r="K11" s="46"/>
      <c r="L11" s="47"/>
      <c r="M11" s="46"/>
      <c r="N11" s="47"/>
      <c r="O11" s="46"/>
      <c r="P11" s="47"/>
      <c r="Q11" s="46"/>
      <c r="R11" s="47"/>
      <c r="S11" s="46"/>
      <c r="T11" s="47"/>
      <c r="U11" s="46"/>
      <c r="V11" s="47"/>
      <c r="W11" s="46"/>
      <c r="X11" s="47"/>
    </row>
    <row r="12" spans="1:24" s="24" customFormat="1" ht="15" customHeight="1">
      <c r="A12" s="57" t="s">
        <v>106</v>
      </c>
      <c r="B12" s="58">
        <v>47</v>
      </c>
      <c r="C12" s="57" t="s">
        <v>103</v>
      </c>
      <c r="D12" s="58">
        <v>41</v>
      </c>
      <c r="E12" s="46"/>
      <c r="F12" s="47"/>
      <c r="G12" s="46"/>
      <c r="H12" s="47"/>
      <c r="I12" s="46"/>
      <c r="J12" s="47"/>
      <c r="K12" s="46"/>
      <c r="L12" s="47"/>
      <c r="M12" s="46"/>
      <c r="N12" s="47"/>
      <c r="O12" s="46"/>
      <c r="P12" s="47"/>
      <c r="Q12" s="46"/>
      <c r="R12" s="47"/>
      <c r="S12" s="46"/>
      <c r="T12" s="47"/>
      <c r="U12" s="46"/>
      <c r="V12" s="47"/>
      <c r="W12" s="46"/>
      <c r="X12" s="47"/>
    </row>
    <row r="13" spans="1:24" s="24" customFormat="1" ht="15" customHeight="1">
      <c r="A13" s="57" t="s">
        <v>105</v>
      </c>
      <c r="B13" s="58">
        <v>46</v>
      </c>
      <c r="C13" s="57" t="s">
        <v>101</v>
      </c>
      <c r="D13" s="58">
        <v>33</v>
      </c>
      <c r="E13" s="46"/>
      <c r="F13" s="47"/>
      <c r="G13" s="46"/>
      <c r="H13" s="47"/>
      <c r="I13" s="46"/>
      <c r="J13" s="47"/>
      <c r="K13" s="46"/>
      <c r="L13" s="47"/>
      <c r="M13" s="46"/>
      <c r="N13" s="47"/>
      <c r="O13" s="46"/>
      <c r="P13" s="47"/>
      <c r="Q13" s="46"/>
      <c r="R13" s="47"/>
      <c r="S13" s="46"/>
      <c r="T13" s="47"/>
      <c r="U13" s="46"/>
      <c r="V13" s="47"/>
      <c r="W13" s="46"/>
      <c r="X13" s="47"/>
    </row>
    <row r="14" spans="1:24" s="24" customFormat="1" ht="15" customHeight="1">
      <c r="A14" s="57" t="s">
        <v>104</v>
      </c>
      <c r="B14" s="58">
        <v>45</v>
      </c>
      <c r="C14" s="57" t="s">
        <v>107</v>
      </c>
      <c r="D14" s="58">
        <v>31</v>
      </c>
      <c r="E14" s="46"/>
      <c r="F14" s="47"/>
      <c r="G14" s="46"/>
      <c r="H14" s="47"/>
      <c r="I14" s="46"/>
      <c r="J14" s="47"/>
      <c r="K14" s="46"/>
      <c r="L14" s="47"/>
      <c r="M14" s="46"/>
      <c r="N14" s="47"/>
      <c r="O14" s="46"/>
      <c r="P14" s="47"/>
      <c r="Q14" s="46"/>
      <c r="R14" s="47"/>
      <c r="S14" s="46"/>
      <c r="T14" s="47"/>
      <c r="U14" s="46"/>
      <c r="V14" s="47"/>
      <c r="W14" s="46"/>
      <c r="X14" s="47"/>
    </row>
    <row r="15" spans="1:24" s="24" customFormat="1" ht="15" customHeight="1">
      <c r="A15" s="57" t="s">
        <v>103</v>
      </c>
      <c r="B15" s="58">
        <v>38</v>
      </c>
      <c r="C15" s="57" t="s">
        <v>104</v>
      </c>
      <c r="D15" s="58">
        <v>31</v>
      </c>
      <c r="E15" s="46"/>
      <c r="F15" s="47"/>
      <c r="G15" s="46"/>
      <c r="H15" s="47"/>
      <c r="I15" s="46"/>
      <c r="J15" s="47"/>
      <c r="K15" s="46"/>
      <c r="L15" s="47"/>
      <c r="M15" s="46"/>
      <c r="N15" s="47"/>
      <c r="O15" s="46"/>
      <c r="P15" s="47"/>
      <c r="Q15" s="46"/>
      <c r="R15" s="47"/>
      <c r="S15" s="46"/>
      <c r="T15" s="47"/>
      <c r="U15" s="46"/>
      <c r="V15" s="47"/>
      <c r="W15" s="46"/>
      <c r="X15" s="47"/>
    </row>
    <row r="16" spans="1:24" s="24" customFormat="1" ht="15" customHeight="1">
      <c r="A16" s="57" t="s">
        <v>102</v>
      </c>
      <c r="B16" s="58">
        <v>29</v>
      </c>
      <c r="C16" s="57" t="s">
        <v>106</v>
      </c>
      <c r="D16" s="58">
        <v>29</v>
      </c>
      <c r="E16" s="46"/>
      <c r="F16" s="47"/>
      <c r="G16" s="46"/>
      <c r="H16" s="47"/>
      <c r="I16" s="46"/>
      <c r="J16" s="47"/>
      <c r="K16" s="46"/>
      <c r="L16" s="47"/>
      <c r="M16" s="46"/>
      <c r="N16" s="47"/>
      <c r="O16" s="46"/>
      <c r="P16" s="47"/>
      <c r="Q16" s="46"/>
      <c r="R16" s="47"/>
      <c r="S16" s="46"/>
      <c r="T16" s="47"/>
      <c r="U16" s="46"/>
      <c r="V16" s="47"/>
      <c r="W16" s="46"/>
      <c r="X16" s="47"/>
    </row>
    <row r="17" spans="1:24" s="24" customFormat="1" ht="15" customHeight="1">
      <c r="A17" s="57" t="s">
        <v>101</v>
      </c>
      <c r="B17" s="58">
        <v>25</v>
      </c>
      <c r="C17" s="57" t="s">
        <v>102</v>
      </c>
      <c r="D17" s="58">
        <v>25</v>
      </c>
      <c r="E17" s="46"/>
      <c r="F17" s="47"/>
      <c r="G17" s="46"/>
      <c r="H17" s="47"/>
      <c r="I17" s="46"/>
      <c r="J17" s="47"/>
      <c r="K17" s="46"/>
      <c r="L17" s="47"/>
      <c r="M17" s="46"/>
      <c r="N17" s="47"/>
      <c r="O17" s="46"/>
      <c r="P17" s="47"/>
      <c r="Q17" s="46"/>
      <c r="R17" s="47"/>
      <c r="S17" s="46"/>
      <c r="T17" s="47"/>
      <c r="U17" s="46"/>
      <c r="V17" s="47"/>
      <c r="W17" s="46"/>
      <c r="X17" s="47"/>
    </row>
    <row r="18" spans="1:24" ht="14.45" customHeight="1">
      <c r="A18" s="22"/>
      <c r="B18" s="22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4.45" customHeight="1">
      <c r="A19" s="19" t="s">
        <v>82</v>
      </c>
      <c r="B19" s="2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4.45" customHeight="1">
      <c r="A20" s="19" t="s">
        <v>110</v>
      </c>
      <c r="B20" s="2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4.45" customHeight="1">
      <c r="A21" s="28" t="s">
        <v>44</v>
      </c>
      <c r="B21" s="2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</sheetData>
  <mergeCells count="12"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Insight.Hub@nzta.govt.nz</dc:creator>
  <cp:keywords/>
  <dc:description/>
  <cp:lastModifiedBy>PaulSteyAD (Admin Account)</cp:lastModifiedBy>
  <dcterms:created xsi:type="dcterms:W3CDTF">2014-04-10T00:24:47Z</dcterms:created>
  <dcterms:modified xsi:type="dcterms:W3CDTF">2020-11-13T00:03:47Z</dcterms:modified>
  <cp:category/>
</cp:coreProperties>
</file>