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xr:revisionPtr revIDLastSave="0" documentId="8_{F38FF3DA-EF86-492D-BC87-55DD03E13F57}" xr6:coauthVersionLast="47" xr6:coauthVersionMax="47" xr10:uidLastSave="{00000000-0000-0000-0000-000000000000}"/>
  <bookViews>
    <workbookView xWindow="-120" yWindow="-120" windowWidth="29040" windowHeight="15720" xr2:uid="{4F6EAA0C-0AC0-423C-8D81-46AFDCF6A8E4}"/>
  </bookViews>
  <sheets>
    <sheet name="Preparing a tender" sheetId="1" r:id="rId1"/>
    <sheet name="Mananging a Contract" sheetId="2" r:id="rId2"/>
  </sheets>
  <definedNames>
    <definedName name="_Toc198020663" localSheetId="0">'Preparing a tender'!$B$12</definedName>
    <definedName name="_Toc198020668" localSheetId="0">'Preparing a tender'!$B$50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8" i="1" l="1"/>
  <c r="H17" i="1"/>
  <c r="H16" i="1"/>
  <c r="H15" i="1"/>
  <c r="H62" i="1"/>
  <c r="H61" i="1"/>
  <c r="H60" i="1"/>
  <c r="H59" i="1"/>
  <c r="H58" i="1"/>
  <c r="H57" i="1"/>
  <c r="H56" i="1"/>
  <c r="H55" i="1"/>
  <c r="H54" i="1"/>
  <c r="H53" i="1"/>
  <c r="H52" i="1"/>
  <c r="H51" i="1"/>
  <c r="H49" i="1"/>
  <c r="H48" i="1"/>
  <c r="H47" i="1"/>
  <c r="H46" i="1"/>
  <c r="H45" i="1"/>
  <c r="H44" i="1"/>
  <c r="H43" i="1"/>
  <c r="H42" i="1"/>
  <c r="H41" i="1"/>
  <c r="H39" i="1"/>
  <c r="H38" i="1"/>
  <c r="H37" i="1"/>
  <c r="H36" i="1"/>
  <c r="H35" i="1"/>
  <c r="H34" i="1"/>
  <c r="H32" i="1"/>
  <c r="H31" i="1"/>
  <c r="H30" i="1"/>
  <c r="H29" i="1"/>
  <c r="H28" i="1"/>
  <c r="H27" i="1"/>
  <c r="H26" i="1"/>
  <c r="H25" i="1"/>
  <c r="H24" i="1"/>
  <c r="H23" i="1"/>
  <c r="H22" i="1"/>
  <c r="H21" i="1"/>
  <c r="H19" i="1"/>
  <c r="H14" i="1"/>
  <c r="H13" i="1"/>
  <c r="H24" i="2"/>
  <c r="H23" i="2"/>
  <c r="H22" i="2"/>
  <c r="H21" i="2"/>
  <c r="H20" i="2"/>
  <c r="H19" i="2"/>
  <c r="H18" i="2"/>
  <c r="H17" i="2"/>
  <c r="H16" i="2"/>
  <c r="H15" i="2"/>
  <c r="H14" i="2"/>
  <c r="H13" i="2"/>
  <c r="H12" i="2"/>
  <c r="H11" i="2"/>
  <c r="H10" i="2"/>
  <c r="H9" i="2"/>
  <c r="H25" i="2" l="1"/>
  <c r="H26" i="2" s="1"/>
  <c r="H63" i="1" l="1"/>
  <c r="H64" i="1" s="1"/>
</calcChain>
</file>

<file path=xl/sharedStrings.xml><?xml version="1.0" encoding="utf-8"?>
<sst xmlns="http://schemas.openxmlformats.org/spreadsheetml/2006/main" count="123" uniqueCount="106">
  <si>
    <t>Local Authority Commercial Acumen Assessment Tool Preparing a tender</t>
  </si>
  <si>
    <t>This Assessment Tool is to be used to see how well prepared you are to draft your tender documents - such as a Request for Tender (RFT) or a Request for Proposal (RFP).</t>
  </si>
  <si>
    <t>It is based on the Road Efficiency Group’s (REG) Commercial Acumen Guidelines which are designed to provide significantly greater value for money for ratepayers and road users through better understanding of tendering, risk assessment, pricing and contract management as well as assisting contractors and other suppliers to better achieve their objectives. It covers:</t>
  </si>
  <si>
    <r>
      <t>·</t>
    </r>
    <r>
      <rPr>
        <sz val="7"/>
        <rFont val="Times New Roman"/>
        <family val="1"/>
      </rPr>
      <t xml:space="preserve">         </t>
    </r>
    <r>
      <rPr>
        <sz val="11"/>
        <rFont val="Calibri"/>
        <family val="2"/>
      </rPr>
      <t>Attracting sufficient bidders</t>
    </r>
  </si>
  <si>
    <r>
      <t>·</t>
    </r>
    <r>
      <rPr>
        <sz val="7"/>
        <rFont val="Times New Roman"/>
        <family val="1"/>
      </rPr>
      <t xml:space="preserve">         </t>
    </r>
    <r>
      <rPr>
        <sz val="11"/>
        <rFont val="Calibri"/>
        <family val="2"/>
      </rPr>
      <t>Optimising risk allocation</t>
    </r>
  </si>
  <si>
    <r>
      <t>·</t>
    </r>
    <r>
      <rPr>
        <sz val="7"/>
        <rFont val="Times New Roman"/>
        <family val="1"/>
      </rPr>
      <t xml:space="preserve">         </t>
    </r>
    <r>
      <rPr>
        <sz val="11"/>
        <rFont val="Calibri"/>
        <family val="2"/>
      </rPr>
      <t>Optimising the use of subcontractors</t>
    </r>
  </si>
  <si>
    <r>
      <t>·</t>
    </r>
    <r>
      <rPr>
        <sz val="7"/>
        <rFont val="Times New Roman"/>
        <family val="1"/>
      </rPr>
      <t xml:space="preserve">         </t>
    </r>
    <r>
      <rPr>
        <sz val="11"/>
        <rFont val="Calibri"/>
        <family val="2"/>
      </rPr>
      <t>Making it easy for a contractor to price the contract</t>
    </r>
  </si>
  <si>
    <t xml:space="preserve">                                      •       Writing a good contract</t>
  </si>
  <si>
    <t>No</t>
  </si>
  <si>
    <t>Please rate how often you do the following by entering 1 into the appropriate column</t>
  </si>
  <si>
    <t>Never</t>
  </si>
  <si>
    <t>Seldom</t>
  </si>
  <si>
    <t>Sometimes</t>
  </si>
  <si>
    <t>Often</t>
  </si>
  <si>
    <t>Always</t>
  </si>
  <si>
    <t>Score</t>
  </si>
  <si>
    <t xml:space="preserve">Attracting sufficient bidders </t>
  </si>
  <si>
    <t>Build positive and constructive relationships with all contractors by being fair, reasonable and building trust.</t>
  </si>
  <si>
    <t>Complete a thorough Market Analysis to ensure our RFT is not at odds with the business strategies and criteria for tendering of potential bidders. This includes consulting with contractors and considering their feedback on contract models and basis of payment to make contracts attractive.</t>
  </si>
  <si>
    <t>Pro-actively and regularly engage  with the contracting industry about the future pipeline of work to enable them to gear up in advance by investing in plant and people.</t>
  </si>
  <si>
    <t>Put your work out to tender when there is not a flood of other work coming to market.</t>
  </si>
  <si>
    <t>Put your work out to tender when there are enough contractors or subcontractors with the capacity or capability to carry out the work.</t>
  </si>
  <si>
    <t>Avoid draconian, unfavourable commercial terms and conditions such as requiring the contractor to accept unreasonable levels of risk or unreasonable performance KPIs.</t>
  </si>
  <si>
    <t>Avoid allocating all the risk to the contractor especially risk that they can’t control</t>
  </si>
  <si>
    <t>Optimising risk allocation</t>
  </si>
  <si>
    <t>Allocate risk to the party best able to manage it and work collaboratively to mitigate those risks that are best shared</t>
  </si>
  <si>
    <t>Allow tags to identify and better understand risks</t>
  </si>
  <si>
    <t>Minimise client or consultant risk by being fair and reasonable. An external independent engineer to the contract can help with this in some instances.</t>
  </si>
  <si>
    <t>Ensure external parties to the contract don’t slow the contractor down.</t>
  </si>
  <si>
    <t>Include cost escalation clauses .and make monthly adjustments as opposed to annual</t>
  </si>
  <si>
    <t>Ensure the schedule of quantities is accurate so the contractor can easily price the work without needing to estimate.</t>
  </si>
  <si>
    <t>Minimise the number of NZS 39XY special conditions of contract to keep the long established nationally agreed risk profile between contractor and client specified in the NZXY General Conditions of Contract.</t>
  </si>
  <si>
    <t>Ensure any penalties are reasonable and/or consider bonuses.</t>
  </si>
  <si>
    <t>Reach a common understanding with the preferred tenderer of any risks and possible mitigation</t>
  </si>
  <si>
    <t>Have a low level of prescriptiveness so the contractor can get the work done the most efficiently way for them</t>
  </si>
  <si>
    <t>Avoid impractical requirements and specifications.</t>
  </si>
  <si>
    <t>Provide sufficient explanation and lead time when specifying unfamiliar new products or processes</t>
  </si>
  <si>
    <t>Optimising the use of subcontractors</t>
  </si>
  <si>
    <t>Require the use of subcontractors if wanting to grow the contracting sector.</t>
  </si>
  <si>
    <t>Minimise the chance of disputes between the main contractor and subcontractor by ensuring the main contractor has good systems, communication and aligned expectations with any subcontractors .</t>
  </si>
  <si>
    <t>Minimise the risk of poor performance by ensuring  the main contractor has sufficient capability to manage and over-see the sub-contractor</t>
  </si>
  <si>
    <t xml:space="preserve">Still go ahead with the tender when main contractors don’t have the capability and capacity to bid for a contract if subcontractors do </t>
  </si>
  <si>
    <t>Still go ahead with the tender when main contractors aren’t familiar with some new technologies or processes if there are specialist contractors available as subcontractors.</t>
  </si>
  <si>
    <t>Use the head contractor’s project manager’s operational input to enhance performance and minimize the likelihood of disputes.</t>
  </si>
  <si>
    <t>Making it easy for a contractor to price the contract</t>
  </si>
  <si>
    <t>Ensure that the contractor can accurately cost the tender from first principles because the RFT is complete and accurate, that the scope is clear, there are no missed items that should be in the schedule and, that the schedule of quantities is accurate</t>
  </si>
  <si>
    <t>Minimise the contractor’s  overhead allocation per output by ensuring that the tender size and duration are large enough to spread the overhead over many items and large quantities.</t>
  </si>
  <si>
    <t>Develop a mitigation plan if you are going to accept a suspected Loss Leader bid.</t>
  </si>
  <si>
    <t>Minimise any extra unnecessary risk premium costs by understanding and mitigating them</t>
  </si>
  <si>
    <t>Go to market early in the season with some programme flexibility to get a sharp price</t>
  </si>
  <si>
    <t>Avoid the potential for the contractor to increase their margin by tendering a contract when there are likely to be few bidders.</t>
  </si>
  <si>
    <t>Before accepting a tender greater that 20% below the estimate check that it’s not a Loss Leader bid.</t>
  </si>
  <si>
    <t>Ensure there are no  incomplete items or inaccurate quantities to prevent the contractor from ‘gaming’ the schedule</t>
  </si>
  <si>
    <t>Pay progress payments promptly so the contractor does not think you are “gaming” them ‘</t>
  </si>
  <si>
    <r>
      <rPr>
        <b/>
        <sz val="11"/>
        <color rgb="FF0070C0"/>
        <rFont val="Calibri"/>
        <family val="2"/>
      </rPr>
      <t>Writing</t>
    </r>
    <r>
      <rPr>
        <b/>
        <sz val="10"/>
        <color rgb="FF0070C0"/>
        <rFont val="Arial"/>
        <family val="2"/>
      </rPr>
      <t xml:space="preserve"> a good contract</t>
    </r>
  </si>
  <si>
    <t>Draft fair, well written and transparent contract requirements with an appropriate risk allocation. and a schedule that aligns with the basis of payment</t>
  </si>
  <si>
    <t>Ensure the contract includes clear scope, sought key outcomes and relationship values.</t>
  </si>
  <si>
    <t>Align the tender evaluation process with the contract’s sought outcomes and relationship values.</t>
  </si>
  <si>
    <t>Ensure the contract model is optimised to the client’s needs and market dynamics.</t>
  </si>
  <si>
    <t>Provide a payment mechanism that allows for flexibility and innovation over the term of the contract</t>
  </si>
  <si>
    <t>Minimise the number of special conditions of contract that modify the general conditions of contract.</t>
  </si>
  <si>
    <t>Consider co location and a governance board for large collaborative contracts</t>
  </si>
  <si>
    <t>Clearly identify or define risk and its allocation/ownership in the RFT documents.</t>
  </si>
  <si>
    <t>Avoid mixed messages, unclear, muddled, unreasonable or unfair requirements in the RFT.</t>
  </si>
  <si>
    <t>Specify very clear payment methods.</t>
  </si>
  <si>
    <t>Use strong and low-risk performance measurement frameworks.</t>
  </si>
  <si>
    <t>Align all the RFT requirements with the desired outcomes of the contract</t>
  </si>
  <si>
    <t>Raw Score</t>
  </si>
  <si>
    <t xml:space="preserve">Normalised  Raw Score to be out of 100 </t>
  </si>
  <si>
    <t>ASSESSMENT</t>
  </si>
  <si>
    <t>Score above 75</t>
  </si>
  <si>
    <t>You have great commercial acumen and will be improving your Council's  value for money from between 10 to 20%</t>
  </si>
  <si>
    <t>Score between 50 and 74</t>
  </si>
  <si>
    <t>You have commercial acumen and will be improving your Council's value for money from between 0 to 10%</t>
  </si>
  <si>
    <t>Score between 25 and 49</t>
  </si>
  <si>
    <t xml:space="preserve"> You have some commercial acumen but will not be improving your Council's  value for money</t>
  </si>
  <si>
    <t>Score below 25</t>
  </si>
  <si>
    <t xml:space="preserve"> You lack commercial acumen and will be decreasing your Council's  value for money </t>
  </si>
  <si>
    <t>CONTINUOUS IMPROVEMENT SUPPORT</t>
  </si>
  <si>
    <t>For those wishing to improve their knowledge of Commercial Acumen when preparing a tender, please refer to the REG Commercial Acumen Guidelines. These explain how this can be done in the areas that you would like to improve.</t>
  </si>
  <si>
    <t>If you would like further information on how to improveplease contact either  Dean Hollis, NZTA's Strategic Procurement Lead Approved Organisations at dean.hollis@nzta.govt.nz or REG at reg@nzta.govt.nz</t>
  </si>
  <si>
    <t>Local Authority Commercial Acumen Assessment Tool Managing a Contract</t>
  </si>
  <si>
    <t>This checklist is to be used once the contract has been let and is up and running.</t>
  </si>
  <si>
    <t>Good contract management leads to successful contract outcomes and job satisfaction for the staff of both parties. Poor contract management can lead to a break down in relationships, poor contractor performance and the contract failing. It can also reduce the number of tenders you receive in the future.  If you want to be a client of choice you need to actively manage your contract and contractor relationship well.</t>
  </si>
  <si>
    <t>It is based on the Road Efficiency Group’s (REG) Commercial Acumen Guidelines which are designed to provide significantly greater value for money for ratepayers and road users through better understanding of tendering, risk assessment, pricing and contract management as well as assisting contractors and other suppliers to better achieve their objectives. This checklist covers how to manage a contract well</t>
  </si>
  <si>
    <t>Please rate how often you do the following by entering 1 into the appropoiate column</t>
  </si>
  <si>
    <t>Practice good client/contractor relationship management through trust, respect and good behaviours.</t>
  </si>
  <si>
    <t>Adhere to sound financial practices, including  the use of variations, claims and payments processed in a proactive and timely manner</t>
  </si>
  <si>
    <t>Proactively managing the work programme.</t>
  </si>
  <si>
    <t>Ensure strong project management practices.</t>
  </si>
  <si>
    <t>Increase contract and relationship management support promptly when there are early signs of the contract failing.</t>
  </si>
  <si>
    <t>Promptly work together as client and contractor to rectify any early signs of the contract failing.</t>
  </si>
  <si>
    <t>Include proactive and principled procedures for managing any changes such as, changes in funding, and results from any KPI  reviews, and audits</t>
  </si>
  <si>
    <t>Be professional in all of your interactions in person and in writing.</t>
  </si>
  <si>
    <t>Minimise the potential for disputes by having a good, clear and unambiguous RFT with no gaps.</t>
  </si>
  <si>
    <t>Communicate well, in a timely and responsive manner in a positive and constructive manner/tone</t>
  </si>
  <si>
    <t>Clients and contractors should demonstrate positive, constructive and professional behaviour..</t>
  </si>
  <si>
    <t>Always make timely decisions that don’t hold up the work</t>
  </si>
  <si>
    <t xml:space="preserve">Always ensure aligned expectations and no surprises  </t>
  </si>
  <si>
    <t>Set up and demonstrate sound contract governance.</t>
  </si>
  <si>
    <t>Ensure good documentation during the contract to record key issues and decisions</t>
  </si>
  <si>
    <t>Never let the delivery or enforcement of contract requirements slip.</t>
  </si>
  <si>
    <t xml:space="preserve">Normalised  Raw Score to out of 100 </t>
  </si>
  <si>
    <t xml:space="preserve">Score above 75 ; </t>
  </si>
  <si>
    <t>Score between 25 and 49 ;</t>
  </si>
  <si>
    <t>If you would like to seek further information on how to improve further please contact either  Dean Hollis, NZTA's Strategic Procurement Lead Approved Organisations at dean.hollis@nzta.govt.nz or REG at reg@nzta.govt.nz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</si>
</sst>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Aptos Narrow"/>
      <family val="2"/>
      <scheme val="minor"/>
    </font>
    <font>
      <sz val="11"/>
      <color theme="1"/>
      <name val="Calibri"/>
      <family val="2"/>
    </font>
    <font>
      <b/>
      <sz val="11"/>
      <color rgb="FF0070C0"/>
      <name val="Calibri"/>
      <family val="2"/>
    </font>
    <font>
      <b/>
      <sz val="11"/>
      <color rgb="FFFF0000"/>
      <name val="Calibri"/>
      <family val="2"/>
    </font>
    <font>
      <b/>
      <sz val="11"/>
      <color rgb="FFFF0000"/>
      <name val="Aptos Narrow"/>
      <family val="2"/>
      <scheme val="minor"/>
    </font>
    <font>
      <b/>
      <sz val="22"/>
      <color theme="1"/>
      <name val="Calibri"/>
      <family val="2"/>
    </font>
    <font>
      <sz val="11"/>
      <name val="Calibri"/>
      <family val="2"/>
    </font>
    <font>
      <sz val="11"/>
      <name val="Symbol"/>
      <family val="1"/>
      <charset val="2"/>
    </font>
    <font>
      <sz val="7"/>
      <name val="Times New Roman"/>
      <family val="1"/>
    </font>
    <font>
      <sz val="10"/>
      <color rgb="FF373737"/>
      <name val="Arial"/>
      <family val="2"/>
    </font>
    <font>
      <b/>
      <sz val="11"/>
      <name val="Calibri"/>
      <family val="2"/>
    </font>
    <font>
      <b/>
      <sz val="10"/>
      <color rgb="FF0070C0"/>
      <name val="Arial"/>
      <family val="2"/>
    </font>
  </fonts>
  <fills count="5">
    <fill>
      <patternFill patternType="none"/>
    </fill>
    <fill>
      <patternFill patternType="gray125"/>
    </fill>
    <fill>
      <patternFill patternType="solid">
        <fgColor theme="9" tint="0.79998168889431442"/>
        <bgColor indexed="64"/>
      </patternFill>
    </fill>
    <fill>
      <patternFill patternType="solid">
        <fgColor rgb="FFFFFF00"/>
        <bgColor indexed="64"/>
      </patternFill>
    </fill>
    <fill>
      <patternFill patternType="solid">
        <fgColor theme="5" tint="0.79998168889431442"/>
        <bgColor indexed="64"/>
      </patternFill>
    </fill>
  </fills>
  <borders count="9">
    <border>
      <left/>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7">
    <xf numFmtId="0" fontId="0" fillId="0" borderId="0" xfId="0"/>
    <xf numFmtId="0" fontId="0" fillId="2" borderId="1" xfId="0" applyFill="1" applyBorder="1" applyAlignment="1">
      <alignment horizontal="center"/>
    </xf>
    <xf numFmtId="0" fontId="0" fillId="0" borderId="2" xfId="0" applyBorder="1"/>
    <xf numFmtId="0" fontId="0" fillId="2" borderId="3" xfId="0" applyFill="1" applyBorder="1" applyAlignment="1">
      <alignment horizontal="center"/>
    </xf>
    <xf numFmtId="0" fontId="0" fillId="0" borderId="4" xfId="0" applyBorder="1"/>
    <xf numFmtId="0" fontId="0" fillId="0" borderId="3" xfId="0" applyBorder="1"/>
    <xf numFmtId="0" fontId="0" fillId="0" borderId="5" xfId="0" applyBorder="1"/>
    <xf numFmtId="0" fontId="1" fillId="0" borderId="4" xfId="0" applyFont="1" applyBorder="1" applyAlignment="1">
      <alignment vertical="center" wrapText="1"/>
    </xf>
    <xf numFmtId="0" fontId="2" fillId="0" borderId="4" xfId="0" applyFont="1" applyBorder="1" applyAlignment="1">
      <alignment horizontal="right" vertical="center" wrapText="1"/>
    </xf>
    <xf numFmtId="0" fontId="2" fillId="0" borderId="5" xfId="0" applyFont="1" applyBorder="1" applyAlignment="1">
      <alignment horizontal="right" vertical="center" wrapText="1"/>
    </xf>
    <xf numFmtId="0" fontId="1" fillId="3" borderId="4" xfId="0" applyFont="1" applyFill="1" applyBorder="1" applyAlignment="1">
      <alignment horizontal="left" vertical="center" wrapText="1"/>
    </xf>
    <xf numFmtId="0" fontId="1" fillId="3" borderId="5" xfId="0" applyFont="1" applyFill="1" applyBorder="1" applyAlignment="1">
      <alignment horizontal="left" vertical="center" wrapText="1"/>
    </xf>
    <xf numFmtId="0" fontId="1" fillId="3" borderId="4" xfId="0" applyFont="1" applyFill="1" applyBorder="1" applyAlignment="1">
      <alignment horizontal="left" vertical="center"/>
    </xf>
    <xf numFmtId="0" fontId="3" fillId="3" borderId="4" xfId="0" applyFont="1" applyFill="1" applyBorder="1" applyAlignment="1">
      <alignment horizontal="left" vertical="center" wrapText="1"/>
    </xf>
    <xf numFmtId="0" fontId="4" fillId="3" borderId="0" xfId="0" applyFont="1" applyFill="1"/>
    <xf numFmtId="0" fontId="3" fillId="3" borderId="6" xfId="0" applyFont="1" applyFill="1" applyBorder="1" applyAlignment="1">
      <alignment horizontal="center" vertical="center" wrapText="1"/>
    </xf>
    <xf numFmtId="0" fontId="5" fillId="0" borderId="0" xfId="0" applyFont="1" applyAlignment="1">
      <alignment horizontal="center" vertical="center" wrapText="1"/>
    </xf>
    <xf numFmtId="0" fontId="7" fillId="0" borderId="0" xfId="0" applyFont="1" applyAlignment="1">
      <alignment horizontal="left" vertical="center" indent="13"/>
    </xf>
    <xf numFmtId="0" fontId="6" fillId="0" borderId="0" xfId="0" applyFont="1" applyAlignment="1">
      <alignment vertical="center" wrapText="1"/>
    </xf>
    <xf numFmtId="0" fontId="1" fillId="0" borderId="0" xfId="0" applyFont="1" applyAlignment="1">
      <alignment horizontal="left" vertical="center" wrapText="1"/>
    </xf>
    <xf numFmtId="0" fontId="3" fillId="4" borderId="0" xfId="0" applyFont="1" applyFill="1" applyAlignment="1">
      <alignment horizontal="center" vertical="center" wrapText="1"/>
    </xf>
    <xf numFmtId="0" fontId="1" fillId="4" borderId="0" xfId="0" applyFont="1" applyFill="1" applyAlignment="1">
      <alignment horizontal="left" vertical="center" wrapText="1"/>
    </xf>
    <xf numFmtId="0" fontId="0" fillId="0" borderId="0" xfId="0" applyAlignment="1">
      <alignment wrapText="1"/>
    </xf>
    <xf numFmtId="0" fontId="0" fillId="0" borderId="7" xfId="0" applyBorder="1"/>
    <xf numFmtId="0" fontId="1" fillId="0" borderId="0" xfId="0" applyFont="1"/>
    <xf numFmtId="0" fontId="9" fillId="0" borderId="0" xfId="0" applyFont="1"/>
    <xf numFmtId="0" fontId="0" fillId="0" borderId="0" xfId="0" applyAlignment="1">
      <alignment horizontal="center"/>
    </xf>
    <xf numFmtId="0" fontId="0" fillId="0" borderId="4" xfId="0" applyBorder="1" applyAlignment="1">
      <alignment horizontal="center"/>
    </xf>
    <xf numFmtId="0" fontId="0" fillId="2" borderId="8" xfId="0" applyFill="1" applyBorder="1"/>
    <xf numFmtId="0" fontId="9" fillId="0" borderId="4" xfId="0" applyFont="1" applyBorder="1" applyAlignment="1">
      <alignment vertical="center" wrapText="1"/>
    </xf>
    <xf numFmtId="0" fontId="10" fillId="2" borderId="3" xfId="0" applyFont="1" applyFill="1" applyBorder="1" applyAlignment="1">
      <alignment horizontal="center" vertical="center" wrapText="1"/>
    </xf>
    <xf numFmtId="0" fontId="2" fillId="0" borderId="6" xfId="0" applyFont="1" applyBorder="1" applyAlignment="1">
      <alignment horizontal="left" vertical="center" indent="2"/>
    </xf>
    <xf numFmtId="0" fontId="2" fillId="0" borderId="4" xfId="0" applyFont="1" applyBorder="1" applyAlignment="1">
      <alignment horizontal="left" vertical="center" indent="2"/>
    </xf>
    <xf numFmtId="0" fontId="6" fillId="0" borderId="4" xfId="0" applyFont="1" applyBorder="1" applyAlignment="1">
      <alignment horizontal="left" vertical="center" wrapText="1"/>
    </xf>
    <xf numFmtId="1" fontId="0" fillId="0" borderId="5" xfId="0" applyNumberFormat="1" applyBorder="1"/>
    <xf numFmtId="0" fontId="0" fillId="4" borderId="0" xfId="0" applyFill="1" applyAlignment="1">
      <alignment wrapText="1"/>
    </xf>
    <xf numFmtId="0" fontId="11" fillId="0" borderId="4" xfId="0" applyFont="1" applyBorder="1" applyAlignment="1">
      <alignment horizontal="left" vertical="center" indent="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81561B-38D6-4A9D-8E3F-2F79EC3AFBA8}">
  <dimension ref="A1:J80"/>
  <sheetViews>
    <sheetView tabSelected="1" workbookViewId="0">
      <selection activeCell="B3" sqref="B3"/>
    </sheetView>
  </sheetViews>
  <sheetFormatPr defaultRowHeight="15" x14ac:dyDescent="0.25"/>
  <cols>
    <col min="2" max="2" width="110.7109375" customWidth="1"/>
    <col min="4" max="4" width="7.5703125" bestFit="1" customWidth="1"/>
    <col min="5" max="5" width="10.7109375" bestFit="1" customWidth="1"/>
    <col min="6" max="6" width="9.5703125" customWidth="1"/>
  </cols>
  <sheetData>
    <row r="1" spans="1:10" ht="57" x14ac:dyDescent="0.25">
      <c r="B1" s="16" t="s">
        <v>0</v>
      </c>
    </row>
    <row r="2" spans="1:10" ht="30" x14ac:dyDescent="0.25">
      <c r="B2" s="18" t="s">
        <v>1</v>
      </c>
    </row>
    <row r="3" spans="1:10" ht="60" x14ac:dyDescent="0.25">
      <c r="B3" s="18" t="s">
        <v>2</v>
      </c>
    </row>
    <row r="4" spans="1:10" x14ac:dyDescent="0.25">
      <c r="B4" s="17" t="s">
        <v>3</v>
      </c>
    </row>
    <row r="5" spans="1:10" x14ac:dyDescent="0.25">
      <c r="B5" s="17" t="s">
        <v>4</v>
      </c>
    </row>
    <row r="6" spans="1:10" x14ac:dyDescent="0.25">
      <c r="B6" s="17" t="s">
        <v>5</v>
      </c>
    </row>
    <row r="7" spans="1:10" x14ac:dyDescent="0.25">
      <c r="B7" s="17" t="s">
        <v>6</v>
      </c>
    </row>
    <row r="8" spans="1:10" ht="15" customHeight="1" x14ac:dyDescent="0.25">
      <c r="B8" s="19" t="s">
        <v>7</v>
      </c>
    </row>
    <row r="9" spans="1:10" ht="15" customHeight="1" x14ac:dyDescent="0.25">
      <c r="B9" s="16"/>
    </row>
    <row r="10" spans="1:10" ht="15" customHeight="1" x14ac:dyDescent="0.25">
      <c r="B10" s="16"/>
    </row>
    <row r="11" spans="1:10" x14ac:dyDescent="0.25">
      <c r="A11" s="28" t="s">
        <v>8</v>
      </c>
      <c r="B11" s="30" t="s">
        <v>9</v>
      </c>
      <c r="C11" s="1" t="s">
        <v>10</v>
      </c>
      <c r="D11" s="3" t="s">
        <v>11</v>
      </c>
      <c r="E11" s="1" t="s">
        <v>12</v>
      </c>
      <c r="F11" s="3" t="s">
        <v>13</v>
      </c>
      <c r="G11" s="1" t="s">
        <v>14</v>
      </c>
      <c r="H11" s="3" t="s">
        <v>15</v>
      </c>
      <c r="J11" s="24"/>
    </row>
    <row r="12" spans="1:10" x14ac:dyDescent="0.25">
      <c r="A12" s="26"/>
      <c r="B12" s="31" t="s">
        <v>16</v>
      </c>
      <c r="C12" s="26"/>
      <c r="D12" s="27"/>
      <c r="E12" s="26"/>
      <c r="F12" s="27"/>
      <c r="G12" s="26"/>
      <c r="H12" s="4"/>
      <c r="J12" s="24"/>
    </row>
    <row r="13" spans="1:10" x14ac:dyDescent="0.25">
      <c r="A13" s="26">
        <v>1</v>
      </c>
      <c r="B13" s="7" t="s">
        <v>17</v>
      </c>
      <c r="D13" s="4"/>
      <c r="F13" s="4"/>
      <c r="G13" s="26"/>
      <c r="H13" s="4">
        <f>(C13*1+D13*2+E13*3+F13*4+G13*5)</f>
        <v>0</v>
      </c>
    </row>
    <row r="14" spans="1:10" ht="45" x14ac:dyDescent="0.25">
      <c r="A14" s="26">
        <v>2</v>
      </c>
      <c r="B14" s="7" t="s">
        <v>18</v>
      </c>
      <c r="D14" s="4"/>
      <c r="F14" s="4"/>
      <c r="G14" s="26"/>
      <c r="H14" s="4">
        <f t="shared" ref="H14:H62" si="0">(C14*1+D14*2+E14*3+F14*4+G14*5)</f>
        <v>0</v>
      </c>
    </row>
    <row r="15" spans="1:10" ht="30" x14ac:dyDescent="0.25">
      <c r="A15" s="26">
        <v>3</v>
      </c>
      <c r="B15" s="7" t="s">
        <v>19</v>
      </c>
      <c r="D15" s="4"/>
      <c r="F15" s="4"/>
      <c r="H15" s="4">
        <f t="shared" si="0"/>
        <v>0</v>
      </c>
    </row>
    <row r="16" spans="1:10" x14ac:dyDescent="0.25">
      <c r="A16" s="26">
        <v>4</v>
      </c>
      <c r="B16" s="7" t="s">
        <v>20</v>
      </c>
      <c r="D16" s="4"/>
      <c r="F16" s="27"/>
      <c r="H16" s="4">
        <f t="shared" si="0"/>
        <v>0</v>
      </c>
    </row>
    <row r="17" spans="1:8" ht="30" x14ac:dyDescent="0.25">
      <c r="A17" s="26">
        <v>5</v>
      </c>
      <c r="B17" s="7" t="s">
        <v>21</v>
      </c>
      <c r="D17" s="4"/>
      <c r="F17" s="27"/>
      <c r="H17" s="4">
        <f t="shared" si="0"/>
        <v>0</v>
      </c>
    </row>
    <row r="18" spans="1:8" ht="30" x14ac:dyDescent="0.25">
      <c r="A18" s="26">
        <v>6</v>
      </c>
      <c r="B18" s="7" t="s">
        <v>22</v>
      </c>
      <c r="D18" s="4"/>
      <c r="F18" s="27"/>
      <c r="H18" s="4">
        <f t="shared" si="0"/>
        <v>0</v>
      </c>
    </row>
    <row r="19" spans="1:8" x14ac:dyDescent="0.25">
      <c r="A19" s="26">
        <v>7</v>
      </c>
      <c r="B19" s="7" t="s">
        <v>23</v>
      </c>
      <c r="D19" s="4"/>
      <c r="F19" s="4"/>
      <c r="G19" s="26"/>
      <c r="H19" s="4">
        <f t="shared" si="0"/>
        <v>0</v>
      </c>
    </row>
    <row r="20" spans="1:8" x14ac:dyDescent="0.25">
      <c r="A20" s="26"/>
      <c r="B20" s="32" t="s">
        <v>24</v>
      </c>
      <c r="D20" s="4"/>
      <c r="F20" s="4"/>
      <c r="G20" s="26"/>
      <c r="H20" s="4"/>
    </row>
    <row r="21" spans="1:8" x14ac:dyDescent="0.25">
      <c r="A21" s="26">
        <v>8</v>
      </c>
      <c r="B21" s="7" t="s">
        <v>25</v>
      </c>
      <c r="D21" s="4"/>
      <c r="F21" s="4"/>
      <c r="G21" s="26"/>
      <c r="H21" s="4">
        <f t="shared" si="0"/>
        <v>0</v>
      </c>
    </row>
    <row r="22" spans="1:8" x14ac:dyDescent="0.25">
      <c r="A22" s="26">
        <v>9</v>
      </c>
      <c r="B22" s="7" t="s">
        <v>26</v>
      </c>
      <c r="D22" s="4"/>
      <c r="F22" s="4"/>
      <c r="G22" s="26"/>
      <c r="H22" s="4">
        <f t="shared" si="0"/>
        <v>0</v>
      </c>
    </row>
    <row r="23" spans="1:8" ht="30" x14ac:dyDescent="0.25">
      <c r="A23" s="26">
        <v>10</v>
      </c>
      <c r="B23" s="7" t="s">
        <v>27</v>
      </c>
      <c r="D23" s="4"/>
      <c r="F23" s="4"/>
      <c r="G23" s="26"/>
      <c r="H23" s="4">
        <f t="shared" si="0"/>
        <v>0</v>
      </c>
    </row>
    <row r="24" spans="1:8" x14ac:dyDescent="0.25">
      <c r="A24" s="26">
        <v>11</v>
      </c>
      <c r="B24" s="7" t="s">
        <v>28</v>
      </c>
      <c r="D24" s="4"/>
      <c r="F24" s="4"/>
      <c r="G24" s="26"/>
      <c r="H24" s="4">
        <f t="shared" si="0"/>
        <v>0</v>
      </c>
    </row>
    <row r="25" spans="1:8" x14ac:dyDescent="0.25">
      <c r="A25" s="26">
        <v>12</v>
      </c>
      <c r="B25" s="7" t="s">
        <v>29</v>
      </c>
      <c r="D25" s="4"/>
      <c r="F25" s="4"/>
      <c r="G25" s="26"/>
      <c r="H25" s="4">
        <f t="shared" si="0"/>
        <v>0</v>
      </c>
    </row>
    <row r="26" spans="1:8" x14ac:dyDescent="0.25">
      <c r="A26" s="26">
        <v>13</v>
      </c>
      <c r="B26" s="7" t="s">
        <v>30</v>
      </c>
      <c r="D26" s="4"/>
      <c r="F26" s="4"/>
      <c r="G26" s="26"/>
      <c r="H26" s="4">
        <f t="shared" si="0"/>
        <v>0</v>
      </c>
    </row>
    <row r="27" spans="1:8" ht="30" x14ac:dyDescent="0.25">
      <c r="A27" s="26">
        <v>14</v>
      </c>
      <c r="B27" s="7" t="s">
        <v>31</v>
      </c>
      <c r="D27" s="4"/>
      <c r="F27" s="4"/>
      <c r="G27" s="26"/>
      <c r="H27" s="4">
        <f t="shared" si="0"/>
        <v>0</v>
      </c>
    </row>
    <row r="28" spans="1:8" x14ac:dyDescent="0.25">
      <c r="A28" s="26">
        <v>15</v>
      </c>
      <c r="B28" s="7" t="s">
        <v>32</v>
      </c>
      <c r="D28" s="4"/>
      <c r="F28" s="4"/>
      <c r="G28" s="26"/>
      <c r="H28" s="4">
        <f t="shared" si="0"/>
        <v>0</v>
      </c>
    </row>
    <row r="29" spans="1:8" x14ac:dyDescent="0.25">
      <c r="A29" s="26">
        <v>16</v>
      </c>
      <c r="B29" s="7" t="s">
        <v>33</v>
      </c>
      <c r="D29" s="4"/>
      <c r="F29" s="4"/>
      <c r="G29" s="26"/>
      <c r="H29" s="4">
        <f t="shared" si="0"/>
        <v>0</v>
      </c>
    </row>
    <row r="30" spans="1:8" x14ac:dyDescent="0.25">
      <c r="A30" s="26">
        <v>17</v>
      </c>
      <c r="B30" s="7" t="s">
        <v>34</v>
      </c>
      <c r="D30" s="4"/>
      <c r="F30" s="4"/>
      <c r="G30" s="26"/>
      <c r="H30" s="4">
        <f t="shared" si="0"/>
        <v>0</v>
      </c>
    </row>
    <row r="31" spans="1:8" x14ac:dyDescent="0.25">
      <c r="A31" s="26">
        <v>18</v>
      </c>
      <c r="B31" s="7" t="s">
        <v>35</v>
      </c>
      <c r="D31" s="4"/>
      <c r="F31" s="4"/>
      <c r="G31" s="26"/>
      <c r="H31" s="4">
        <f t="shared" si="0"/>
        <v>0</v>
      </c>
    </row>
    <row r="32" spans="1:8" x14ac:dyDescent="0.25">
      <c r="A32" s="26">
        <v>19</v>
      </c>
      <c r="B32" s="7" t="s">
        <v>36</v>
      </c>
      <c r="D32" s="4"/>
      <c r="F32" s="4"/>
      <c r="G32" s="26"/>
      <c r="H32" s="4">
        <f t="shared" si="0"/>
        <v>0</v>
      </c>
    </row>
    <row r="33" spans="1:8" x14ac:dyDescent="0.25">
      <c r="A33" s="26"/>
      <c r="B33" s="32" t="s">
        <v>37</v>
      </c>
      <c r="D33" s="4"/>
      <c r="F33" s="4"/>
      <c r="G33" s="26"/>
      <c r="H33" s="4"/>
    </row>
    <row r="34" spans="1:8" x14ac:dyDescent="0.25">
      <c r="A34" s="26">
        <v>20</v>
      </c>
      <c r="B34" s="7" t="s">
        <v>38</v>
      </c>
      <c r="D34" s="4"/>
      <c r="F34" s="4"/>
      <c r="G34" s="26"/>
      <c r="H34" s="4">
        <f t="shared" si="0"/>
        <v>0</v>
      </c>
    </row>
    <row r="35" spans="1:8" ht="30" x14ac:dyDescent="0.25">
      <c r="A35" s="26">
        <v>21</v>
      </c>
      <c r="B35" s="7" t="s">
        <v>39</v>
      </c>
      <c r="D35" s="4"/>
      <c r="F35" s="4"/>
      <c r="G35" s="26"/>
      <c r="H35" s="4">
        <f t="shared" si="0"/>
        <v>0</v>
      </c>
    </row>
    <row r="36" spans="1:8" ht="30" x14ac:dyDescent="0.25">
      <c r="A36" s="26">
        <v>22</v>
      </c>
      <c r="B36" s="7" t="s">
        <v>40</v>
      </c>
      <c r="D36" s="4"/>
      <c r="F36" s="4"/>
      <c r="G36" s="26"/>
      <c r="H36" s="4">
        <f t="shared" si="0"/>
        <v>0</v>
      </c>
    </row>
    <row r="37" spans="1:8" ht="30" x14ac:dyDescent="0.25">
      <c r="A37" s="26">
        <v>23</v>
      </c>
      <c r="B37" s="7" t="s">
        <v>41</v>
      </c>
      <c r="D37" s="4"/>
      <c r="F37" s="4"/>
      <c r="G37" s="26"/>
      <c r="H37" s="4">
        <f t="shared" si="0"/>
        <v>0</v>
      </c>
    </row>
    <row r="38" spans="1:8" ht="30" x14ac:dyDescent="0.25">
      <c r="A38" s="26">
        <v>24</v>
      </c>
      <c r="B38" s="7" t="s">
        <v>42</v>
      </c>
      <c r="D38" s="4"/>
      <c r="F38" s="4"/>
      <c r="G38" s="26"/>
      <c r="H38" s="4">
        <f t="shared" si="0"/>
        <v>0</v>
      </c>
    </row>
    <row r="39" spans="1:8" ht="30" x14ac:dyDescent="0.25">
      <c r="A39" s="26">
        <v>25</v>
      </c>
      <c r="B39" s="7" t="s">
        <v>43</v>
      </c>
      <c r="D39" s="4"/>
      <c r="F39" s="4"/>
      <c r="G39" s="26"/>
      <c r="H39" s="4">
        <f t="shared" si="0"/>
        <v>0</v>
      </c>
    </row>
    <row r="40" spans="1:8" x14ac:dyDescent="0.25">
      <c r="A40" s="26"/>
      <c r="B40" s="32" t="s">
        <v>44</v>
      </c>
      <c r="D40" s="4"/>
      <c r="F40" s="4"/>
      <c r="G40" s="26"/>
      <c r="H40" s="4"/>
    </row>
    <row r="41" spans="1:8" ht="45" x14ac:dyDescent="0.25">
      <c r="A41" s="26">
        <v>26</v>
      </c>
      <c r="B41" s="7" t="s">
        <v>45</v>
      </c>
      <c r="D41" s="4"/>
      <c r="F41" s="4"/>
      <c r="G41" s="26"/>
      <c r="H41" s="4">
        <f t="shared" si="0"/>
        <v>0</v>
      </c>
    </row>
    <row r="42" spans="1:8" ht="30" x14ac:dyDescent="0.25">
      <c r="A42" s="26">
        <v>27</v>
      </c>
      <c r="B42" s="7" t="s">
        <v>46</v>
      </c>
      <c r="D42" s="4"/>
      <c r="F42" s="4"/>
      <c r="G42" s="26"/>
      <c r="H42" s="4">
        <f t="shared" si="0"/>
        <v>0</v>
      </c>
    </row>
    <row r="43" spans="1:8" x14ac:dyDescent="0.25">
      <c r="A43" s="26">
        <v>28</v>
      </c>
      <c r="B43" s="7" t="s">
        <v>47</v>
      </c>
      <c r="D43" s="4"/>
      <c r="F43" s="4"/>
      <c r="G43" s="26"/>
      <c r="H43" s="4">
        <f t="shared" si="0"/>
        <v>0</v>
      </c>
    </row>
    <row r="44" spans="1:8" x14ac:dyDescent="0.25">
      <c r="A44" s="26">
        <v>29</v>
      </c>
      <c r="B44" s="7" t="s">
        <v>48</v>
      </c>
      <c r="D44" s="4"/>
      <c r="F44" s="4"/>
      <c r="G44" s="26"/>
      <c r="H44" s="4">
        <f t="shared" si="0"/>
        <v>0</v>
      </c>
    </row>
    <row r="45" spans="1:8" x14ac:dyDescent="0.25">
      <c r="A45" s="26">
        <v>30</v>
      </c>
      <c r="B45" s="7" t="s">
        <v>49</v>
      </c>
      <c r="D45" s="4"/>
      <c r="F45" s="4"/>
      <c r="G45" s="26"/>
      <c r="H45" s="4">
        <f t="shared" si="0"/>
        <v>0</v>
      </c>
    </row>
    <row r="46" spans="1:8" ht="30" x14ac:dyDescent="0.25">
      <c r="A46" s="26">
        <v>31</v>
      </c>
      <c r="B46" s="7" t="s">
        <v>50</v>
      </c>
      <c r="D46" s="4"/>
      <c r="F46" s="4"/>
      <c r="G46" s="26"/>
      <c r="H46" s="4">
        <f t="shared" si="0"/>
        <v>0</v>
      </c>
    </row>
    <row r="47" spans="1:8" x14ac:dyDescent="0.25">
      <c r="A47" s="26">
        <v>32</v>
      </c>
      <c r="B47" s="7" t="s">
        <v>51</v>
      </c>
      <c r="D47" s="4"/>
      <c r="F47" s="4"/>
      <c r="G47" s="26"/>
      <c r="H47" s="4">
        <f t="shared" si="0"/>
        <v>0</v>
      </c>
    </row>
    <row r="48" spans="1:8" x14ac:dyDescent="0.25">
      <c r="A48" s="26">
        <v>33</v>
      </c>
      <c r="B48" s="7" t="s">
        <v>52</v>
      </c>
      <c r="D48" s="4"/>
      <c r="F48" s="4"/>
      <c r="G48" s="26"/>
      <c r="H48" s="4">
        <f t="shared" si="0"/>
        <v>0</v>
      </c>
    </row>
    <row r="49" spans="1:8" x14ac:dyDescent="0.25">
      <c r="A49" s="26">
        <v>34</v>
      </c>
      <c r="B49" s="7" t="s">
        <v>53</v>
      </c>
      <c r="D49" s="4"/>
      <c r="F49" s="4"/>
      <c r="G49" s="26"/>
      <c r="H49" s="4">
        <f t="shared" si="0"/>
        <v>0</v>
      </c>
    </row>
    <row r="50" spans="1:8" x14ac:dyDescent="0.25">
      <c r="A50" s="26"/>
      <c r="B50" s="36" t="s">
        <v>54</v>
      </c>
      <c r="D50" s="4"/>
      <c r="F50" s="4"/>
      <c r="G50" s="26"/>
      <c r="H50" s="4"/>
    </row>
    <row r="51" spans="1:8" ht="30" x14ac:dyDescent="0.25">
      <c r="A51" s="26">
        <v>35</v>
      </c>
      <c r="B51" s="7" t="s">
        <v>55</v>
      </c>
      <c r="D51" s="4"/>
      <c r="F51" s="4"/>
      <c r="G51" s="26"/>
      <c r="H51" s="4">
        <f t="shared" si="0"/>
        <v>0</v>
      </c>
    </row>
    <row r="52" spans="1:8" x14ac:dyDescent="0.25">
      <c r="A52" s="26">
        <v>36</v>
      </c>
      <c r="B52" s="7" t="s">
        <v>56</v>
      </c>
      <c r="D52" s="4"/>
      <c r="F52" s="4"/>
      <c r="G52" s="26"/>
      <c r="H52" s="4">
        <f t="shared" si="0"/>
        <v>0</v>
      </c>
    </row>
    <row r="53" spans="1:8" x14ac:dyDescent="0.25">
      <c r="A53" s="26">
        <v>37</v>
      </c>
      <c r="B53" s="7" t="s">
        <v>57</v>
      </c>
      <c r="D53" s="4"/>
      <c r="F53" s="4"/>
      <c r="G53" s="26"/>
      <c r="H53" s="4">
        <f t="shared" si="0"/>
        <v>0</v>
      </c>
    </row>
    <row r="54" spans="1:8" x14ac:dyDescent="0.25">
      <c r="A54" s="26">
        <v>38</v>
      </c>
      <c r="B54" s="7" t="s">
        <v>58</v>
      </c>
      <c r="D54" s="4"/>
      <c r="F54" s="4"/>
      <c r="G54" s="26"/>
      <c r="H54" s="4">
        <f t="shared" si="0"/>
        <v>0</v>
      </c>
    </row>
    <row r="55" spans="1:8" x14ac:dyDescent="0.25">
      <c r="A55" s="26">
        <v>39</v>
      </c>
      <c r="B55" s="7" t="s">
        <v>59</v>
      </c>
      <c r="D55" s="4"/>
      <c r="F55" s="4"/>
      <c r="G55" s="26"/>
      <c r="H55" s="4">
        <f t="shared" si="0"/>
        <v>0</v>
      </c>
    </row>
    <row r="56" spans="1:8" x14ac:dyDescent="0.25">
      <c r="A56" s="26">
        <v>40</v>
      </c>
      <c r="B56" s="7" t="s">
        <v>60</v>
      </c>
      <c r="D56" s="4"/>
      <c r="F56" s="4"/>
      <c r="G56" s="26"/>
      <c r="H56" s="4">
        <f t="shared" si="0"/>
        <v>0</v>
      </c>
    </row>
    <row r="57" spans="1:8" x14ac:dyDescent="0.25">
      <c r="A57" s="26">
        <v>41</v>
      </c>
      <c r="B57" s="7" t="s">
        <v>61</v>
      </c>
      <c r="D57" s="4"/>
      <c r="F57" s="4"/>
      <c r="G57" s="26"/>
      <c r="H57" s="4">
        <f t="shared" si="0"/>
        <v>0</v>
      </c>
    </row>
    <row r="58" spans="1:8" x14ac:dyDescent="0.25">
      <c r="A58" s="26">
        <v>42</v>
      </c>
      <c r="B58" s="33" t="s">
        <v>62</v>
      </c>
      <c r="D58" s="4"/>
      <c r="F58" s="4"/>
      <c r="G58" s="26"/>
      <c r="H58" s="4">
        <f t="shared" si="0"/>
        <v>0</v>
      </c>
    </row>
    <row r="59" spans="1:8" x14ac:dyDescent="0.25">
      <c r="A59" s="26">
        <v>43</v>
      </c>
      <c r="B59" s="33" t="s">
        <v>63</v>
      </c>
      <c r="D59" s="4"/>
      <c r="F59" s="4"/>
      <c r="G59" s="26"/>
      <c r="H59" s="4">
        <f t="shared" si="0"/>
        <v>0</v>
      </c>
    </row>
    <row r="60" spans="1:8" x14ac:dyDescent="0.25">
      <c r="A60" s="26">
        <v>44</v>
      </c>
      <c r="B60" s="33" t="s">
        <v>64</v>
      </c>
      <c r="D60" s="4"/>
      <c r="F60" s="4"/>
      <c r="G60" s="26"/>
      <c r="H60" s="4">
        <f t="shared" si="0"/>
        <v>0</v>
      </c>
    </row>
    <row r="61" spans="1:8" x14ac:dyDescent="0.25">
      <c r="A61" s="26">
        <v>45</v>
      </c>
      <c r="B61" s="33" t="s">
        <v>65</v>
      </c>
      <c r="D61" s="4"/>
      <c r="F61" s="4"/>
      <c r="G61" s="26"/>
      <c r="H61" s="4">
        <f t="shared" si="0"/>
        <v>0</v>
      </c>
    </row>
    <row r="62" spans="1:8" x14ac:dyDescent="0.25">
      <c r="A62" s="26">
        <v>46</v>
      </c>
      <c r="B62" s="33" t="s">
        <v>66</v>
      </c>
      <c r="D62" s="4"/>
      <c r="F62" s="4"/>
      <c r="G62" s="26"/>
      <c r="H62" s="4">
        <f t="shared" si="0"/>
        <v>0</v>
      </c>
    </row>
    <row r="63" spans="1:8" x14ac:dyDescent="0.25">
      <c r="B63" s="8" t="s">
        <v>67</v>
      </c>
      <c r="D63" s="4"/>
      <c r="F63" s="4"/>
      <c r="H63" s="5">
        <f>SUM(H13:H62)</f>
        <v>0</v>
      </c>
    </row>
    <row r="64" spans="1:8" x14ac:dyDescent="0.25">
      <c r="B64" s="9" t="s">
        <v>68</v>
      </c>
      <c r="C64" s="2"/>
      <c r="D64" s="6"/>
      <c r="E64" s="2"/>
      <c r="F64" s="6"/>
      <c r="G64" s="2"/>
      <c r="H64" s="34">
        <f>H63*100/230</f>
        <v>0</v>
      </c>
    </row>
    <row r="66" spans="2:2" x14ac:dyDescent="0.25">
      <c r="B66" s="15" t="s">
        <v>69</v>
      </c>
    </row>
    <row r="67" spans="2:2" x14ac:dyDescent="0.25">
      <c r="B67" s="13" t="s">
        <v>70</v>
      </c>
    </row>
    <row r="68" spans="2:2" x14ac:dyDescent="0.25">
      <c r="B68" s="12" t="s">
        <v>71</v>
      </c>
    </row>
    <row r="69" spans="2:2" x14ac:dyDescent="0.25">
      <c r="B69" s="10"/>
    </row>
    <row r="70" spans="2:2" x14ac:dyDescent="0.25">
      <c r="B70" s="13" t="s">
        <v>72</v>
      </c>
    </row>
    <row r="71" spans="2:2" x14ac:dyDescent="0.25">
      <c r="B71" s="10" t="s">
        <v>73</v>
      </c>
    </row>
    <row r="72" spans="2:2" x14ac:dyDescent="0.25">
      <c r="B72" s="10"/>
    </row>
    <row r="73" spans="2:2" x14ac:dyDescent="0.25">
      <c r="B73" s="13" t="s">
        <v>74</v>
      </c>
    </row>
    <row r="74" spans="2:2" x14ac:dyDescent="0.25">
      <c r="B74" s="10" t="s">
        <v>75</v>
      </c>
    </row>
    <row r="75" spans="2:2" x14ac:dyDescent="0.25">
      <c r="B75" s="10"/>
    </row>
    <row r="76" spans="2:2" x14ac:dyDescent="0.25">
      <c r="B76" s="14" t="s">
        <v>76</v>
      </c>
    </row>
    <row r="77" spans="2:2" x14ac:dyDescent="0.25">
      <c r="B77" s="11" t="s">
        <v>77</v>
      </c>
    </row>
    <row r="78" spans="2:2" x14ac:dyDescent="0.25">
      <c r="B78" s="20" t="s">
        <v>78</v>
      </c>
    </row>
    <row r="79" spans="2:2" ht="30" x14ac:dyDescent="0.25">
      <c r="B79" s="21" t="s">
        <v>79</v>
      </c>
    </row>
    <row r="80" spans="2:2" ht="30" x14ac:dyDescent="0.25">
      <c r="B80" s="35" t="s">
        <v>80</v>
      </c>
    </row>
  </sheetData>
  <pageMargins left="0.7" right="0.7" top="0.75" bottom="0.75" header="0.3" footer="0.3"/>
  <pageSetup paperSize="9" orientation="portrait" horizontalDpi="360" verticalDpi="36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55150F-5B0C-4833-B13D-D1EB8B731D4F}">
  <dimension ref="A1:H43"/>
  <sheetViews>
    <sheetView topLeftCell="A7" workbookViewId="0">
      <selection activeCell="E40" sqref="E40"/>
    </sheetView>
  </sheetViews>
  <sheetFormatPr defaultRowHeight="15" x14ac:dyDescent="0.25"/>
  <cols>
    <col min="2" max="2" width="110.7109375" customWidth="1"/>
  </cols>
  <sheetData>
    <row r="1" spans="1:8" ht="57" x14ac:dyDescent="0.25">
      <c r="B1" s="16" t="s">
        <v>81</v>
      </c>
    </row>
    <row r="2" spans="1:8" x14ac:dyDescent="0.25">
      <c r="B2" s="18" t="s">
        <v>82</v>
      </c>
    </row>
    <row r="3" spans="1:8" x14ac:dyDescent="0.25">
      <c r="B3" s="18"/>
    </row>
    <row r="4" spans="1:8" ht="60" x14ac:dyDescent="0.25">
      <c r="B4" s="18" t="s">
        <v>83</v>
      </c>
    </row>
    <row r="5" spans="1:8" x14ac:dyDescent="0.25">
      <c r="B5" s="18"/>
    </row>
    <row r="6" spans="1:8" ht="60" x14ac:dyDescent="0.25">
      <c r="B6" s="18" t="s">
        <v>84</v>
      </c>
    </row>
    <row r="7" spans="1:8" ht="28.5" x14ac:dyDescent="0.25">
      <c r="B7" s="16"/>
    </row>
    <row r="8" spans="1:8" x14ac:dyDescent="0.25">
      <c r="A8" s="28" t="s">
        <v>8</v>
      </c>
      <c r="B8" s="30" t="s">
        <v>85</v>
      </c>
      <c r="C8" s="1" t="s">
        <v>10</v>
      </c>
      <c r="D8" s="3" t="s">
        <v>11</v>
      </c>
      <c r="E8" s="1" t="s">
        <v>12</v>
      </c>
      <c r="F8" s="3" t="s">
        <v>13</v>
      </c>
      <c r="G8" s="1" t="s">
        <v>14</v>
      </c>
      <c r="H8" s="3" t="s">
        <v>15</v>
      </c>
    </row>
    <row r="9" spans="1:8" x14ac:dyDescent="0.25">
      <c r="A9">
        <v>1</v>
      </c>
      <c r="B9" s="7" t="s">
        <v>86</v>
      </c>
      <c r="D9" s="4"/>
      <c r="F9" s="4"/>
      <c r="H9" s="4">
        <f>(C9*1+D9*2+E9*3+F9*4+G9*5)</f>
        <v>0</v>
      </c>
    </row>
    <row r="10" spans="1:8" ht="30" x14ac:dyDescent="0.25">
      <c r="A10">
        <v>2</v>
      </c>
      <c r="B10" s="7" t="s">
        <v>87</v>
      </c>
      <c r="D10" s="4"/>
      <c r="F10" s="4"/>
      <c r="H10" s="4">
        <f>(C10*1+D10*2+E10*3+F10*4+G10*5)</f>
        <v>0</v>
      </c>
    </row>
    <row r="11" spans="1:8" x14ac:dyDescent="0.25">
      <c r="A11">
        <v>3</v>
      </c>
      <c r="B11" s="7" t="s">
        <v>88</v>
      </c>
      <c r="D11" s="4"/>
      <c r="F11" s="4"/>
      <c r="H11" s="4">
        <f>(C11*1+D11*2+E11*3+F11*4+G11*5)</f>
        <v>0</v>
      </c>
    </row>
    <row r="12" spans="1:8" x14ac:dyDescent="0.25">
      <c r="A12">
        <v>4</v>
      </c>
      <c r="B12" s="7" t="s">
        <v>89</v>
      </c>
      <c r="D12" s="4"/>
      <c r="F12" s="4"/>
      <c r="H12" s="4">
        <f>(C12*1+D12*2+E12*3+F12*4+G12*5)</f>
        <v>0</v>
      </c>
    </row>
    <row r="13" spans="1:8" x14ac:dyDescent="0.25">
      <c r="A13">
        <v>5</v>
      </c>
      <c r="B13" s="7" t="s">
        <v>90</v>
      </c>
      <c r="D13" s="4"/>
      <c r="F13" s="4"/>
      <c r="H13" s="4">
        <f t="shared" ref="H13:H24" si="0">(C13*1+D13*2+E13*3+F13*4+G13*5)</f>
        <v>0</v>
      </c>
    </row>
    <row r="14" spans="1:8" x14ac:dyDescent="0.25">
      <c r="A14">
        <v>6</v>
      </c>
      <c r="B14" s="7" t="s">
        <v>91</v>
      </c>
      <c r="D14" s="4"/>
      <c r="F14" s="4"/>
      <c r="H14" s="4">
        <f t="shared" si="0"/>
        <v>0</v>
      </c>
    </row>
    <row r="15" spans="1:8" ht="30" x14ac:dyDescent="0.25">
      <c r="A15">
        <v>7</v>
      </c>
      <c r="B15" s="7" t="s">
        <v>92</v>
      </c>
      <c r="D15" s="4"/>
      <c r="F15" s="4"/>
      <c r="H15" s="4">
        <f t="shared" si="0"/>
        <v>0</v>
      </c>
    </row>
    <row r="16" spans="1:8" x14ac:dyDescent="0.25">
      <c r="A16">
        <v>8</v>
      </c>
      <c r="B16" s="29" t="s">
        <v>93</v>
      </c>
      <c r="D16" s="4"/>
      <c r="F16" s="4"/>
      <c r="H16" s="4">
        <f t="shared" si="0"/>
        <v>0</v>
      </c>
    </row>
    <row r="17" spans="1:8" x14ac:dyDescent="0.25">
      <c r="A17">
        <v>9</v>
      </c>
      <c r="B17" s="29" t="s">
        <v>94</v>
      </c>
      <c r="D17" s="4"/>
      <c r="F17" s="4"/>
      <c r="H17" s="4">
        <f t="shared" si="0"/>
        <v>0</v>
      </c>
    </row>
    <row r="18" spans="1:8" x14ac:dyDescent="0.25">
      <c r="A18">
        <v>10</v>
      </c>
      <c r="B18" s="29" t="s">
        <v>95</v>
      </c>
      <c r="D18" s="4"/>
      <c r="F18" s="4"/>
      <c r="H18" s="4">
        <f t="shared" si="0"/>
        <v>0</v>
      </c>
    </row>
    <row r="19" spans="1:8" x14ac:dyDescent="0.25">
      <c r="A19">
        <v>11</v>
      </c>
      <c r="B19" s="29" t="s">
        <v>96</v>
      </c>
      <c r="D19" s="4"/>
      <c r="F19" s="4"/>
      <c r="H19" s="4">
        <f t="shared" si="0"/>
        <v>0</v>
      </c>
    </row>
    <row r="20" spans="1:8" x14ac:dyDescent="0.25">
      <c r="A20">
        <v>12</v>
      </c>
      <c r="B20" s="29" t="s">
        <v>97</v>
      </c>
      <c r="D20" s="4"/>
      <c r="F20" s="4"/>
      <c r="H20" s="4">
        <f t="shared" si="0"/>
        <v>0</v>
      </c>
    </row>
    <row r="21" spans="1:8" x14ac:dyDescent="0.25">
      <c r="A21">
        <v>13</v>
      </c>
      <c r="B21" s="29" t="s">
        <v>98</v>
      </c>
      <c r="D21" s="4"/>
      <c r="F21" s="4"/>
      <c r="H21" s="4">
        <f t="shared" si="0"/>
        <v>0</v>
      </c>
    </row>
    <row r="22" spans="1:8" x14ac:dyDescent="0.25">
      <c r="A22">
        <v>14</v>
      </c>
      <c r="B22" s="29" t="s">
        <v>99</v>
      </c>
      <c r="D22" s="4"/>
      <c r="F22" s="4"/>
      <c r="H22" s="4">
        <f t="shared" si="0"/>
        <v>0</v>
      </c>
    </row>
    <row r="23" spans="1:8" x14ac:dyDescent="0.25">
      <c r="A23">
        <v>15</v>
      </c>
      <c r="B23" s="25" t="s">
        <v>100</v>
      </c>
      <c r="C23" s="4"/>
      <c r="D23" s="4"/>
      <c r="F23" s="4"/>
      <c r="H23" s="4">
        <f t="shared" si="0"/>
        <v>0</v>
      </c>
    </row>
    <row r="24" spans="1:8" x14ac:dyDescent="0.25">
      <c r="A24">
        <v>16</v>
      </c>
      <c r="B24" s="25" t="s">
        <v>101</v>
      </c>
      <c r="C24" s="4"/>
      <c r="D24" s="4"/>
      <c r="F24" s="4"/>
      <c r="H24" s="4">
        <f t="shared" si="0"/>
        <v>0</v>
      </c>
    </row>
    <row r="25" spans="1:8" x14ac:dyDescent="0.25">
      <c r="B25" s="8" t="s">
        <v>67</v>
      </c>
      <c r="D25" s="4"/>
      <c r="F25" s="4"/>
      <c r="H25" s="5">
        <f>SUM(H9:H24)</f>
        <v>0</v>
      </c>
    </row>
    <row r="26" spans="1:8" x14ac:dyDescent="0.25">
      <c r="B26" s="9" t="s">
        <v>102</v>
      </c>
      <c r="C26" s="23"/>
      <c r="D26" s="6"/>
      <c r="E26" s="2"/>
      <c r="F26" s="6"/>
      <c r="G26" s="2"/>
      <c r="H26" s="6">
        <f>H25/80*100</f>
        <v>0</v>
      </c>
    </row>
    <row r="29" spans="1:8" x14ac:dyDescent="0.25">
      <c r="B29" s="15" t="s">
        <v>69</v>
      </c>
    </row>
    <row r="30" spans="1:8" x14ac:dyDescent="0.25">
      <c r="B30" s="13" t="s">
        <v>103</v>
      </c>
    </row>
    <row r="31" spans="1:8" x14ac:dyDescent="0.25">
      <c r="B31" s="12" t="s">
        <v>71</v>
      </c>
    </row>
    <row r="32" spans="1:8" x14ac:dyDescent="0.25">
      <c r="B32" s="10"/>
      <c r="E32" s="22"/>
    </row>
    <row r="33" spans="2:2" x14ac:dyDescent="0.25">
      <c r="B33" s="13" t="s">
        <v>72</v>
      </c>
    </row>
    <row r="34" spans="2:2" x14ac:dyDescent="0.25">
      <c r="B34" s="10" t="s">
        <v>73</v>
      </c>
    </row>
    <row r="35" spans="2:2" x14ac:dyDescent="0.25">
      <c r="B35" s="10"/>
    </row>
    <row r="36" spans="2:2" x14ac:dyDescent="0.25">
      <c r="B36" s="13" t="s">
        <v>104</v>
      </c>
    </row>
    <row r="37" spans="2:2" x14ac:dyDescent="0.25">
      <c r="B37" s="10" t="s">
        <v>75</v>
      </c>
    </row>
    <row r="38" spans="2:2" x14ac:dyDescent="0.25">
      <c r="B38" s="10"/>
    </row>
    <row r="39" spans="2:2" x14ac:dyDescent="0.25">
      <c r="B39" s="14" t="s">
        <v>76</v>
      </c>
    </row>
    <row r="40" spans="2:2" x14ac:dyDescent="0.25">
      <c r="B40" s="11" t="s">
        <v>77</v>
      </c>
    </row>
    <row r="41" spans="2:2" x14ac:dyDescent="0.25">
      <c r="B41" s="20" t="s">
        <v>78</v>
      </c>
    </row>
    <row r="42" spans="2:2" ht="30" x14ac:dyDescent="0.25">
      <c r="B42" s="21" t="s">
        <v>79</v>
      </c>
    </row>
    <row r="43" spans="2:2" ht="30" x14ac:dyDescent="0.25">
      <c r="B43" s="35" t="s">
        <v>105</v>
      </c>
    </row>
  </sheetData>
  <pageMargins left="0.7" right="0.7" top="0.75" bottom="0.75" header="0.3" footer="0.3"/>
  <pageSetup paperSize="9" orientation="portrait" horizontalDpi="360" verticalDpi="36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Preparing a tender</vt:lpstr>
      <vt:lpstr>Mananging a Contract</vt:lpstr>
      <vt:lpstr>'Preparing a tender'!_Toc198020663</vt:lpstr>
      <vt:lpstr>'Preparing a tender'!_Toc198020668</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2025-05-28T21:22:49Z</dcterms:created>
  <dcterms:modified xsi:type="dcterms:W3CDTF">2025-05-28T21:24:02Z</dcterms:modified>
  <cp:category/>
  <cp:contentStatus/>
</cp:coreProperties>
</file>