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8_{C6EE497E-876F-42FC-ADA2-A9D3A04D2B70}" xr6:coauthVersionLast="47" xr6:coauthVersionMax="47" xr10:uidLastSave="{00000000-0000-0000-0000-000000000000}"/>
  <bookViews>
    <workbookView xWindow="-120" yWindow="-120" windowWidth="29040" windowHeight="15840" activeTab="2" xr2:uid="{00000000-000D-0000-FFFF-FFFF00000000}"/>
  </bookViews>
  <sheets>
    <sheet name="Cover sheet" sheetId="5" r:id="rId1"/>
    <sheet name="SH59 Site Location" sheetId="11" r:id="rId2"/>
    <sheet name="Summary" sheetId="13" r:id="rId3"/>
    <sheet name="Data" sheetId="8" r:id="rId4"/>
  </sheets>
  <definedNames>
    <definedName name="_xlnm._FilterDatabase" localSheetId="3" hidden="1">Data!$A$5:$F$514</definedName>
    <definedName name="data_date">'Cover sheet'!$C$6</definedName>
    <definedName name="ExternalData_1" localSheetId="2" hidden="1">Summary!$A$1:$F$18</definedName>
    <definedName name="report_date">'Cover sheet'!$C$5</definedName>
    <definedName name="Source_database">'Cover sheet'!$C$8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13" l="1"/>
  <c r="G4" i="13"/>
  <c r="G6" i="13"/>
  <c r="G8" i="13"/>
  <c r="G10" i="13"/>
  <c r="G12" i="13"/>
  <c r="G14" i="13"/>
  <c r="G16" i="13"/>
  <c r="G3" i="13"/>
  <c r="G5" i="13"/>
  <c r="G7" i="13"/>
  <c r="G9" i="13"/>
  <c r="G11" i="13"/>
  <c r="G13" i="13"/>
  <c r="G15" i="13"/>
  <c r="G17" i="13"/>
  <c r="G18" i="13"/>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201" i="8"/>
  <c r="G202" i="8"/>
  <c r="G203" i="8"/>
  <c r="G204" i="8"/>
  <c r="G205" i="8"/>
  <c r="G206" i="8"/>
  <c r="G207" i="8"/>
  <c r="G208" i="8"/>
  <c r="G209" i="8"/>
  <c r="G210" i="8"/>
  <c r="G211" i="8"/>
  <c r="G212" i="8"/>
  <c r="G213" i="8"/>
  <c r="G214" i="8"/>
  <c r="G215" i="8"/>
  <c r="G216" i="8"/>
  <c r="G217" i="8"/>
  <c r="G218" i="8"/>
  <c r="G219" i="8"/>
  <c r="G220" i="8"/>
  <c r="G221" i="8"/>
  <c r="G222" i="8"/>
  <c r="G223" i="8"/>
  <c r="G224" i="8"/>
  <c r="G225" i="8"/>
  <c r="G226" i="8"/>
  <c r="G227" i="8"/>
  <c r="G228" i="8"/>
  <c r="G229" i="8"/>
  <c r="G230" i="8"/>
  <c r="G231" i="8"/>
  <c r="G232" i="8"/>
  <c r="G233" i="8"/>
  <c r="G234" i="8"/>
  <c r="G235" i="8"/>
  <c r="G236" i="8"/>
  <c r="G237" i="8"/>
  <c r="G238" i="8"/>
  <c r="G239" i="8"/>
  <c r="G240" i="8"/>
  <c r="G241" i="8"/>
  <c r="G242" i="8"/>
  <c r="G243" i="8"/>
  <c r="G244" i="8"/>
  <c r="G245" i="8"/>
  <c r="G246" i="8"/>
  <c r="G247" i="8"/>
  <c r="G248" i="8"/>
  <c r="G249" i="8"/>
  <c r="G250" i="8"/>
  <c r="G251" i="8"/>
  <c r="G252" i="8"/>
  <c r="G253" i="8"/>
  <c r="G254" i="8"/>
  <c r="G255" i="8"/>
  <c r="G256" i="8"/>
  <c r="G257" i="8"/>
  <c r="G258" i="8"/>
  <c r="G259" i="8"/>
  <c r="G260" i="8"/>
  <c r="G261" i="8"/>
  <c r="G262" i="8"/>
  <c r="G263" i="8"/>
  <c r="G264" i="8"/>
  <c r="G265" i="8"/>
  <c r="G266" i="8"/>
  <c r="G267" i="8"/>
  <c r="G268" i="8"/>
  <c r="G269" i="8"/>
  <c r="G270" i="8"/>
  <c r="G271" i="8"/>
  <c r="G272" i="8"/>
  <c r="G273" i="8"/>
  <c r="G274" i="8"/>
  <c r="G275" i="8"/>
  <c r="G276" i="8"/>
  <c r="G277" i="8"/>
  <c r="G278" i="8"/>
  <c r="G279" i="8"/>
  <c r="G280" i="8"/>
  <c r="G281" i="8"/>
  <c r="G282" i="8"/>
  <c r="G283" i="8"/>
  <c r="G284" i="8"/>
  <c r="G285" i="8"/>
  <c r="G286" i="8"/>
  <c r="G287" i="8"/>
  <c r="G288" i="8"/>
  <c r="G289" i="8"/>
  <c r="G290" i="8"/>
  <c r="G291" i="8"/>
  <c r="G292" i="8"/>
  <c r="G293" i="8"/>
  <c r="G294" i="8"/>
  <c r="G295" i="8"/>
  <c r="G296" i="8"/>
  <c r="G297" i="8"/>
  <c r="G298" i="8"/>
  <c r="G299" i="8"/>
  <c r="G300" i="8"/>
  <c r="G301" i="8"/>
  <c r="G302" i="8"/>
  <c r="G303" i="8"/>
  <c r="G304" i="8"/>
  <c r="G305" i="8"/>
  <c r="G306" i="8"/>
  <c r="G307" i="8"/>
  <c r="G308" i="8"/>
  <c r="G309" i="8"/>
  <c r="G310" i="8"/>
  <c r="G311" i="8"/>
  <c r="G312" i="8"/>
  <c r="G313" i="8"/>
  <c r="G314" i="8"/>
  <c r="G315" i="8"/>
  <c r="G316" i="8"/>
  <c r="G317" i="8"/>
  <c r="G318" i="8"/>
  <c r="G319" i="8"/>
  <c r="G320" i="8"/>
  <c r="G321" i="8"/>
  <c r="G322" i="8"/>
  <c r="G323" i="8"/>
  <c r="G324" i="8"/>
  <c r="G325" i="8"/>
  <c r="G326" i="8"/>
  <c r="G327" i="8"/>
  <c r="G328" i="8"/>
  <c r="G329" i="8"/>
  <c r="G330" i="8"/>
  <c r="G331" i="8"/>
  <c r="G332" i="8"/>
  <c r="G333" i="8"/>
  <c r="G334" i="8"/>
  <c r="G335" i="8"/>
  <c r="G336" i="8"/>
  <c r="G337" i="8"/>
  <c r="G338" i="8"/>
  <c r="G339" i="8"/>
  <c r="G340" i="8"/>
  <c r="G341" i="8"/>
  <c r="G342" i="8"/>
  <c r="G343" i="8"/>
  <c r="G344" i="8"/>
  <c r="G345" i="8"/>
  <c r="G346" i="8"/>
  <c r="G347" i="8"/>
  <c r="G348" i="8"/>
  <c r="G349" i="8"/>
  <c r="G350" i="8"/>
  <c r="G351" i="8"/>
  <c r="G352" i="8"/>
  <c r="G353" i="8"/>
  <c r="G354" i="8"/>
  <c r="G355" i="8"/>
  <c r="G356" i="8"/>
  <c r="G357" i="8"/>
  <c r="G358" i="8"/>
  <c r="G359" i="8"/>
  <c r="G360" i="8"/>
  <c r="G361" i="8"/>
  <c r="G362" i="8"/>
  <c r="G363" i="8"/>
  <c r="G364" i="8"/>
  <c r="G365" i="8"/>
  <c r="G366" i="8"/>
  <c r="G367" i="8"/>
  <c r="G368" i="8"/>
  <c r="G369" i="8"/>
  <c r="G370" i="8"/>
  <c r="G371" i="8"/>
  <c r="G372" i="8"/>
  <c r="G373" i="8"/>
  <c r="G374" i="8"/>
  <c r="G375" i="8"/>
  <c r="G376" i="8"/>
  <c r="G377" i="8"/>
  <c r="G378" i="8"/>
  <c r="G379" i="8"/>
  <c r="G380" i="8"/>
  <c r="G381" i="8"/>
  <c r="G382" i="8"/>
  <c r="G383" i="8"/>
  <c r="G384" i="8"/>
  <c r="G385" i="8"/>
  <c r="G386" i="8"/>
  <c r="G387" i="8"/>
  <c r="G388" i="8"/>
  <c r="G389" i="8"/>
  <c r="G390" i="8"/>
  <c r="G391" i="8"/>
  <c r="G392" i="8"/>
  <c r="G393" i="8"/>
  <c r="G394" i="8"/>
  <c r="G395" i="8"/>
  <c r="G396" i="8"/>
  <c r="G397" i="8"/>
  <c r="G398" i="8"/>
  <c r="G399" i="8"/>
  <c r="G400" i="8"/>
  <c r="G401" i="8"/>
  <c r="G402" i="8"/>
  <c r="G403" i="8"/>
  <c r="G404" i="8"/>
  <c r="G405" i="8"/>
  <c r="G406" i="8"/>
  <c r="G407" i="8"/>
  <c r="G408" i="8"/>
  <c r="G409" i="8"/>
  <c r="G410" i="8"/>
  <c r="G411" i="8"/>
  <c r="G412" i="8"/>
  <c r="G413" i="8"/>
  <c r="G414" i="8"/>
  <c r="G415" i="8"/>
  <c r="G416" i="8"/>
  <c r="G417" i="8"/>
  <c r="G418" i="8"/>
  <c r="G419" i="8"/>
  <c r="G420" i="8"/>
  <c r="G421" i="8"/>
  <c r="G422" i="8"/>
  <c r="G423" i="8"/>
  <c r="G424" i="8"/>
  <c r="G425" i="8"/>
  <c r="G426" i="8"/>
  <c r="G427" i="8"/>
  <c r="G428" i="8"/>
  <c r="G429" i="8"/>
  <c r="G430" i="8"/>
  <c r="G431" i="8"/>
  <c r="G432" i="8"/>
  <c r="G433" i="8"/>
  <c r="G434" i="8"/>
  <c r="G435" i="8"/>
  <c r="G436" i="8"/>
  <c r="G437" i="8"/>
  <c r="G438" i="8"/>
  <c r="G439" i="8"/>
  <c r="G440" i="8"/>
  <c r="G441" i="8"/>
  <c r="G442" i="8"/>
  <c r="G443" i="8"/>
  <c r="G444" i="8"/>
  <c r="G445" i="8"/>
  <c r="G446" i="8"/>
  <c r="G447" i="8"/>
  <c r="G448" i="8"/>
  <c r="G449" i="8"/>
  <c r="G450" i="8"/>
  <c r="G451" i="8"/>
  <c r="G452" i="8"/>
  <c r="G453" i="8"/>
  <c r="G454" i="8"/>
  <c r="G455" i="8"/>
  <c r="G456" i="8"/>
  <c r="G457" i="8"/>
  <c r="G458" i="8"/>
  <c r="G459" i="8"/>
  <c r="G460" i="8"/>
  <c r="G461" i="8"/>
  <c r="G462" i="8"/>
  <c r="G463" i="8"/>
  <c r="G464" i="8"/>
  <c r="G465" i="8"/>
  <c r="G466" i="8"/>
  <c r="G467" i="8"/>
  <c r="G468" i="8"/>
  <c r="G469" i="8"/>
  <c r="G470" i="8"/>
  <c r="G471" i="8"/>
  <c r="G472" i="8"/>
  <c r="G473" i="8"/>
  <c r="G474" i="8"/>
  <c r="G475" i="8"/>
  <c r="G476" i="8"/>
  <c r="G477" i="8"/>
  <c r="G478" i="8"/>
  <c r="G479" i="8"/>
  <c r="G480" i="8"/>
  <c r="G481" i="8"/>
  <c r="G482" i="8"/>
  <c r="G483" i="8"/>
  <c r="G484" i="8"/>
  <c r="G485" i="8"/>
  <c r="G486" i="8"/>
  <c r="G487" i="8"/>
  <c r="G488" i="8"/>
  <c r="G489" i="8"/>
  <c r="G490" i="8"/>
  <c r="G491" i="8"/>
  <c r="G492" i="8"/>
  <c r="G493" i="8"/>
  <c r="G494" i="8"/>
  <c r="G495" i="8"/>
  <c r="G496" i="8"/>
  <c r="G497" i="8"/>
  <c r="G498" i="8"/>
  <c r="G499" i="8"/>
  <c r="G500" i="8"/>
  <c r="G501" i="8"/>
  <c r="G502" i="8"/>
  <c r="G503" i="8"/>
  <c r="G504" i="8"/>
  <c r="G505" i="8"/>
  <c r="G506" i="8"/>
  <c r="G507" i="8"/>
  <c r="G508" i="8"/>
  <c r="G509" i="8"/>
  <c r="G510" i="8"/>
  <c r="G511" i="8"/>
  <c r="G512" i="8"/>
  <c r="G513" i="8"/>
  <c r="G514"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124" i="8"/>
  <c r="H125" i="8"/>
  <c r="H126" i="8"/>
  <c r="H127" i="8"/>
  <c r="H128" i="8"/>
  <c r="H129" i="8"/>
  <c r="H130" i="8"/>
  <c r="H131" i="8"/>
  <c r="H132" i="8"/>
  <c r="H133" i="8"/>
  <c r="H134" i="8"/>
  <c r="H135" i="8"/>
  <c r="H136" i="8"/>
  <c r="H137" i="8"/>
  <c r="H138" i="8"/>
  <c r="H139" i="8"/>
  <c r="H140" i="8"/>
  <c r="H141" i="8"/>
  <c r="H142" i="8"/>
  <c r="H143" i="8"/>
  <c r="H144" i="8"/>
  <c r="H145" i="8"/>
  <c r="H146" i="8"/>
  <c r="H147" i="8"/>
  <c r="H148" i="8"/>
  <c r="H149" i="8"/>
  <c r="H150" i="8"/>
  <c r="H151" i="8"/>
  <c r="H152" i="8"/>
  <c r="H153" i="8"/>
  <c r="H154" i="8"/>
  <c r="H155" i="8"/>
  <c r="H156" i="8"/>
  <c r="H157" i="8"/>
  <c r="H158" i="8"/>
  <c r="H159" i="8"/>
  <c r="H160" i="8"/>
  <c r="H161" i="8"/>
  <c r="H162" i="8"/>
  <c r="H163" i="8"/>
  <c r="H164" i="8"/>
  <c r="H165" i="8"/>
  <c r="H166" i="8"/>
  <c r="H167" i="8"/>
  <c r="H168" i="8"/>
  <c r="H169" i="8"/>
  <c r="H170" i="8"/>
  <c r="H171" i="8"/>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H199" i="8"/>
  <c r="H200" i="8"/>
  <c r="H201" i="8"/>
  <c r="H202" i="8"/>
  <c r="H203" i="8"/>
  <c r="H204" i="8"/>
  <c r="H205" i="8"/>
  <c r="H206" i="8"/>
  <c r="H207" i="8"/>
  <c r="H208" i="8"/>
  <c r="H209" i="8"/>
  <c r="H210" i="8"/>
  <c r="H211" i="8"/>
  <c r="H212" i="8"/>
  <c r="H213" i="8"/>
  <c r="H214" i="8"/>
  <c r="H215" i="8"/>
  <c r="H216" i="8"/>
  <c r="H217" i="8"/>
  <c r="H218" i="8"/>
  <c r="H219" i="8"/>
  <c r="H220" i="8"/>
  <c r="H221" i="8"/>
  <c r="H222" i="8"/>
  <c r="H223" i="8"/>
  <c r="H224" i="8"/>
  <c r="H225" i="8"/>
  <c r="H226" i="8"/>
  <c r="H227" i="8"/>
  <c r="H228" i="8"/>
  <c r="H229" i="8"/>
  <c r="H230" i="8"/>
  <c r="H231" i="8"/>
  <c r="H232" i="8"/>
  <c r="H233" i="8"/>
  <c r="H234" i="8"/>
  <c r="H235" i="8"/>
  <c r="H236" i="8"/>
  <c r="H237" i="8"/>
  <c r="H238" i="8"/>
  <c r="H239" i="8"/>
  <c r="H240" i="8"/>
  <c r="H241" i="8"/>
  <c r="H242" i="8"/>
  <c r="H243" i="8"/>
  <c r="H244" i="8"/>
  <c r="H245" i="8"/>
  <c r="H246" i="8"/>
  <c r="H247" i="8"/>
  <c r="H248" i="8"/>
  <c r="H249" i="8"/>
  <c r="H250" i="8"/>
  <c r="H251" i="8"/>
  <c r="H252" i="8"/>
  <c r="H253" i="8"/>
  <c r="H254" i="8"/>
  <c r="H255" i="8"/>
  <c r="H256" i="8"/>
  <c r="H257" i="8"/>
  <c r="H258" i="8"/>
  <c r="H259" i="8"/>
  <c r="H260" i="8"/>
  <c r="H261" i="8"/>
  <c r="H262" i="8"/>
  <c r="H263" i="8"/>
  <c r="H264" i="8"/>
  <c r="H265" i="8"/>
  <c r="H266" i="8"/>
  <c r="H267" i="8"/>
  <c r="H268" i="8"/>
  <c r="H269" i="8"/>
  <c r="H270" i="8"/>
  <c r="H271" i="8"/>
  <c r="H272" i="8"/>
  <c r="H273" i="8"/>
  <c r="H274" i="8"/>
  <c r="H275" i="8"/>
  <c r="H276" i="8"/>
  <c r="H277" i="8"/>
  <c r="H278" i="8"/>
  <c r="H279" i="8"/>
  <c r="H280" i="8"/>
  <c r="H281" i="8"/>
  <c r="H282" i="8"/>
  <c r="H283" i="8"/>
  <c r="H284" i="8"/>
  <c r="H285" i="8"/>
  <c r="H286" i="8"/>
  <c r="H287" i="8"/>
  <c r="H288" i="8"/>
  <c r="H289" i="8"/>
  <c r="H290" i="8"/>
  <c r="H291" i="8"/>
  <c r="H292" i="8"/>
  <c r="H293" i="8"/>
  <c r="H294" i="8"/>
  <c r="H295" i="8"/>
  <c r="H296" i="8"/>
  <c r="H297" i="8"/>
  <c r="H298" i="8"/>
  <c r="H299" i="8"/>
  <c r="H300" i="8"/>
  <c r="H301" i="8"/>
  <c r="H302" i="8"/>
  <c r="H303" i="8"/>
  <c r="H304" i="8"/>
  <c r="H305" i="8"/>
  <c r="H306" i="8"/>
  <c r="H307" i="8"/>
  <c r="H308" i="8"/>
  <c r="H309" i="8"/>
  <c r="H310" i="8"/>
  <c r="H311" i="8"/>
  <c r="H312" i="8"/>
  <c r="H313" i="8"/>
  <c r="H314" i="8"/>
  <c r="H315" i="8"/>
  <c r="H316" i="8"/>
  <c r="H317" i="8"/>
  <c r="H318" i="8"/>
  <c r="H319" i="8"/>
  <c r="H320" i="8"/>
  <c r="H321" i="8"/>
  <c r="H322" i="8"/>
  <c r="H323" i="8"/>
  <c r="H324" i="8"/>
  <c r="H325" i="8"/>
  <c r="H326" i="8"/>
  <c r="H327" i="8"/>
  <c r="H328" i="8"/>
  <c r="H329" i="8"/>
  <c r="H330" i="8"/>
  <c r="H331" i="8"/>
  <c r="H332" i="8"/>
  <c r="H333" i="8"/>
  <c r="H334" i="8"/>
  <c r="H335" i="8"/>
  <c r="H336" i="8"/>
  <c r="H337" i="8"/>
  <c r="H338" i="8"/>
  <c r="H339" i="8"/>
  <c r="H340" i="8"/>
  <c r="H341" i="8"/>
  <c r="H342" i="8"/>
  <c r="H343" i="8"/>
  <c r="H344" i="8"/>
  <c r="H345" i="8"/>
  <c r="H346" i="8"/>
  <c r="H347" i="8"/>
  <c r="H348" i="8"/>
  <c r="H349" i="8"/>
  <c r="H350" i="8"/>
  <c r="H351" i="8"/>
  <c r="H352" i="8"/>
  <c r="H353" i="8"/>
  <c r="H354" i="8"/>
  <c r="H355" i="8"/>
  <c r="H356" i="8"/>
  <c r="H357" i="8"/>
  <c r="H358" i="8"/>
  <c r="H359" i="8"/>
  <c r="H360" i="8"/>
  <c r="H361" i="8"/>
  <c r="H362" i="8"/>
  <c r="H363" i="8"/>
  <c r="H364" i="8"/>
  <c r="H365" i="8"/>
  <c r="H366" i="8"/>
  <c r="H367" i="8"/>
  <c r="H368" i="8"/>
  <c r="H369" i="8"/>
  <c r="H370" i="8"/>
  <c r="H371" i="8"/>
  <c r="H372" i="8"/>
  <c r="H373" i="8"/>
  <c r="H374" i="8"/>
  <c r="H375" i="8"/>
  <c r="H376" i="8"/>
  <c r="H377" i="8"/>
  <c r="H378" i="8"/>
  <c r="H379" i="8"/>
  <c r="H380" i="8"/>
  <c r="H381" i="8"/>
  <c r="H382" i="8"/>
  <c r="H383" i="8"/>
  <c r="H384" i="8"/>
  <c r="H385" i="8"/>
  <c r="H386" i="8"/>
  <c r="H387" i="8"/>
  <c r="H388" i="8"/>
  <c r="H389" i="8"/>
  <c r="H390" i="8"/>
  <c r="H391" i="8"/>
  <c r="H392" i="8"/>
  <c r="H393" i="8"/>
  <c r="H394" i="8"/>
  <c r="H395" i="8"/>
  <c r="H396" i="8"/>
  <c r="H397" i="8"/>
  <c r="H398" i="8"/>
  <c r="H399" i="8"/>
  <c r="H400" i="8"/>
  <c r="H401" i="8"/>
  <c r="H402" i="8"/>
  <c r="H403" i="8"/>
  <c r="H404" i="8"/>
  <c r="H405" i="8"/>
  <c r="H406" i="8"/>
  <c r="H407" i="8"/>
  <c r="H408" i="8"/>
  <c r="H409" i="8"/>
  <c r="H410" i="8"/>
  <c r="H411" i="8"/>
  <c r="H412" i="8"/>
  <c r="H413" i="8"/>
  <c r="H414" i="8"/>
  <c r="H415" i="8"/>
  <c r="H416" i="8"/>
  <c r="H417" i="8"/>
  <c r="H418" i="8"/>
  <c r="H419" i="8"/>
  <c r="H420" i="8"/>
  <c r="H421" i="8"/>
  <c r="H422" i="8"/>
  <c r="H423" i="8"/>
  <c r="H424" i="8"/>
  <c r="H425" i="8"/>
  <c r="H426" i="8"/>
  <c r="H427" i="8"/>
  <c r="H428" i="8"/>
  <c r="H429" i="8"/>
  <c r="H430" i="8"/>
  <c r="H431" i="8"/>
  <c r="H432" i="8"/>
  <c r="H433" i="8"/>
  <c r="H434" i="8"/>
  <c r="H435" i="8"/>
  <c r="H436" i="8"/>
  <c r="H437" i="8"/>
  <c r="H438" i="8"/>
  <c r="H439" i="8"/>
  <c r="H440" i="8"/>
  <c r="H441" i="8"/>
  <c r="H442" i="8"/>
  <c r="H443" i="8"/>
  <c r="H444" i="8"/>
  <c r="H445" i="8"/>
  <c r="H446" i="8"/>
  <c r="H447" i="8"/>
  <c r="H448" i="8"/>
  <c r="H449" i="8"/>
  <c r="H450" i="8"/>
  <c r="H451" i="8"/>
  <c r="H452" i="8"/>
  <c r="H453" i="8"/>
  <c r="H454" i="8"/>
  <c r="H455" i="8"/>
  <c r="H456" i="8"/>
  <c r="H457" i="8"/>
  <c r="H458" i="8"/>
  <c r="H459" i="8"/>
  <c r="H460" i="8"/>
  <c r="H461" i="8"/>
  <c r="H462" i="8"/>
  <c r="H463" i="8"/>
  <c r="H464" i="8"/>
  <c r="H465" i="8"/>
  <c r="H466" i="8"/>
  <c r="H467" i="8"/>
  <c r="H468" i="8"/>
  <c r="H469" i="8"/>
  <c r="H470" i="8"/>
  <c r="H471" i="8"/>
  <c r="H472" i="8"/>
  <c r="H473" i="8"/>
  <c r="H474" i="8"/>
  <c r="H475" i="8"/>
  <c r="H476" i="8"/>
  <c r="H477" i="8"/>
  <c r="H478" i="8"/>
  <c r="H479" i="8"/>
  <c r="H480" i="8"/>
  <c r="H481" i="8"/>
  <c r="H482" i="8"/>
  <c r="H483" i="8"/>
  <c r="H484" i="8"/>
  <c r="H485" i="8"/>
  <c r="H486" i="8"/>
  <c r="H487" i="8"/>
  <c r="H488" i="8"/>
  <c r="H489" i="8"/>
  <c r="H490" i="8"/>
  <c r="H491" i="8"/>
  <c r="H492" i="8"/>
  <c r="H493" i="8"/>
  <c r="H494" i="8"/>
  <c r="H495" i="8"/>
  <c r="H496" i="8"/>
  <c r="H497" i="8"/>
  <c r="H498" i="8"/>
  <c r="H499" i="8"/>
  <c r="H500" i="8"/>
  <c r="H501" i="8"/>
  <c r="H502" i="8"/>
  <c r="H503" i="8"/>
  <c r="H504" i="8"/>
  <c r="H505" i="8"/>
  <c r="H506" i="8"/>
  <c r="H507" i="8"/>
  <c r="H508" i="8"/>
  <c r="H509" i="8"/>
  <c r="H510" i="8"/>
  <c r="H511" i="8"/>
  <c r="H512" i="8"/>
  <c r="H513" i="8"/>
  <c r="H514" i="8"/>
  <c r="H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172" i="8"/>
  <c r="I173" i="8"/>
  <c r="I174" i="8"/>
  <c r="I175" i="8"/>
  <c r="I176" i="8"/>
  <c r="I177" i="8"/>
  <c r="I178" i="8"/>
  <c r="I179" i="8"/>
  <c r="I180" i="8"/>
  <c r="I181" i="8"/>
  <c r="I182" i="8"/>
  <c r="I183" i="8"/>
  <c r="I184" i="8"/>
  <c r="I185" i="8"/>
  <c r="I186" i="8"/>
  <c r="I187" i="8"/>
  <c r="I188" i="8"/>
  <c r="I189" i="8"/>
  <c r="I190" i="8"/>
  <c r="I191" i="8"/>
  <c r="I192" i="8"/>
  <c r="I193" i="8"/>
  <c r="I194" i="8"/>
  <c r="I195" i="8"/>
  <c r="I196" i="8"/>
  <c r="I197" i="8"/>
  <c r="I198" i="8"/>
  <c r="I199" i="8"/>
  <c r="I200" i="8"/>
  <c r="I201" i="8"/>
  <c r="I202" i="8"/>
  <c r="I203" i="8"/>
  <c r="I204" i="8"/>
  <c r="I205" i="8"/>
  <c r="I206" i="8"/>
  <c r="I207" i="8"/>
  <c r="I208" i="8"/>
  <c r="I209" i="8"/>
  <c r="I210" i="8"/>
  <c r="I211" i="8"/>
  <c r="I212" i="8"/>
  <c r="I213" i="8"/>
  <c r="I214" i="8"/>
  <c r="I215" i="8"/>
  <c r="I216" i="8"/>
  <c r="I217" i="8"/>
  <c r="I218" i="8"/>
  <c r="I219" i="8"/>
  <c r="I220" i="8"/>
  <c r="I221" i="8"/>
  <c r="I222" i="8"/>
  <c r="I223" i="8"/>
  <c r="I224" i="8"/>
  <c r="I225" i="8"/>
  <c r="I226" i="8"/>
  <c r="I227" i="8"/>
  <c r="I228" i="8"/>
  <c r="I229" i="8"/>
  <c r="I230" i="8"/>
  <c r="I231" i="8"/>
  <c r="I232" i="8"/>
  <c r="I233" i="8"/>
  <c r="I234" i="8"/>
  <c r="I235" i="8"/>
  <c r="I236" i="8"/>
  <c r="I237" i="8"/>
  <c r="I238" i="8"/>
  <c r="I239" i="8"/>
  <c r="I240" i="8"/>
  <c r="I241" i="8"/>
  <c r="I242" i="8"/>
  <c r="I243" i="8"/>
  <c r="I244" i="8"/>
  <c r="I245" i="8"/>
  <c r="I246" i="8"/>
  <c r="I247" i="8"/>
  <c r="I248" i="8"/>
  <c r="I249" i="8"/>
  <c r="I250" i="8"/>
  <c r="I251" i="8"/>
  <c r="I252" i="8"/>
  <c r="I253" i="8"/>
  <c r="I254" i="8"/>
  <c r="I255" i="8"/>
  <c r="I256" i="8"/>
  <c r="I257" i="8"/>
  <c r="I258" i="8"/>
  <c r="I259" i="8"/>
  <c r="I260" i="8"/>
  <c r="I261" i="8"/>
  <c r="I262" i="8"/>
  <c r="I263" i="8"/>
  <c r="I264" i="8"/>
  <c r="I265" i="8"/>
  <c r="I266" i="8"/>
  <c r="I267" i="8"/>
  <c r="I268" i="8"/>
  <c r="I269" i="8"/>
  <c r="I270" i="8"/>
  <c r="I271" i="8"/>
  <c r="I272" i="8"/>
  <c r="I273" i="8"/>
  <c r="I274" i="8"/>
  <c r="I275" i="8"/>
  <c r="I276" i="8"/>
  <c r="I277" i="8"/>
  <c r="I278" i="8"/>
  <c r="I279" i="8"/>
  <c r="I280" i="8"/>
  <c r="I281" i="8"/>
  <c r="I282" i="8"/>
  <c r="I283" i="8"/>
  <c r="I284" i="8"/>
  <c r="I285" i="8"/>
  <c r="I286" i="8"/>
  <c r="I287" i="8"/>
  <c r="I288" i="8"/>
  <c r="I289" i="8"/>
  <c r="I290" i="8"/>
  <c r="I291" i="8"/>
  <c r="I292" i="8"/>
  <c r="I293" i="8"/>
  <c r="I294" i="8"/>
  <c r="I295" i="8"/>
  <c r="I296" i="8"/>
  <c r="I297" i="8"/>
  <c r="I298" i="8"/>
  <c r="I299" i="8"/>
  <c r="I300" i="8"/>
  <c r="I301" i="8"/>
  <c r="I302" i="8"/>
  <c r="I303" i="8"/>
  <c r="I304" i="8"/>
  <c r="I305" i="8"/>
  <c r="I306" i="8"/>
  <c r="I307" i="8"/>
  <c r="I308" i="8"/>
  <c r="I309" i="8"/>
  <c r="I310" i="8"/>
  <c r="I311" i="8"/>
  <c r="I312" i="8"/>
  <c r="I313" i="8"/>
  <c r="I314" i="8"/>
  <c r="I315" i="8"/>
  <c r="I316" i="8"/>
  <c r="I317" i="8"/>
  <c r="I318" i="8"/>
  <c r="I319" i="8"/>
  <c r="I320" i="8"/>
  <c r="I321" i="8"/>
  <c r="I322" i="8"/>
  <c r="I323" i="8"/>
  <c r="I324" i="8"/>
  <c r="I325" i="8"/>
  <c r="I326" i="8"/>
  <c r="I327" i="8"/>
  <c r="I328" i="8"/>
  <c r="I329" i="8"/>
  <c r="I330" i="8"/>
  <c r="I331" i="8"/>
  <c r="I332" i="8"/>
  <c r="I333" i="8"/>
  <c r="I334" i="8"/>
  <c r="I335" i="8"/>
  <c r="I336" i="8"/>
  <c r="I337" i="8"/>
  <c r="I338" i="8"/>
  <c r="I339" i="8"/>
  <c r="I340" i="8"/>
  <c r="I341" i="8"/>
  <c r="I342" i="8"/>
  <c r="I343" i="8"/>
  <c r="I344" i="8"/>
  <c r="I345" i="8"/>
  <c r="I346" i="8"/>
  <c r="I347" i="8"/>
  <c r="I348" i="8"/>
  <c r="I349" i="8"/>
  <c r="I350" i="8"/>
  <c r="I351" i="8"/>
  <c r="I352" i="8"/>
  <c r="I353" i="8"/>
  <c r="I354" i="8"/>
  <c r="I355" i="8"/>
  <c r="I356" i="8"/>
  <c r="I357" i="8"/>
  <c r="I358" i="8"/>
  <c r="I359" i="8"/>
  <c r="I360" i="8"/>
  <c r="I361" i="8"/>
  <c r="I362" i="8"/>
  <c r="I363" i="8"/>
  <c r="I364" i="8"/>
  <c r="I365" i="8"/>
  <c r="I366" i="8"/>
  <c r="I367" i="8"/>
  <c r="I368" i="8"/>
  <c r="I369" i="8"/>
  <c r="I370" i="8"/>
  <c r="I371" i="8"/>
  <c r="I372" i="8"/>
  <c r="I373" i="8"/>
  <c r="I374" i="8"/>
  <c r="I375" i="8"/>
  <c r="I376" i="8"/>
  <c r="I377" i="8"/>
  <c r="I378" i="8"/>
  <c r="I379" i="8"/>
  <c r="I380" i="8"/>
  <c r="I381" i="8"/>
  <c r="I382" i="8"/>
  <c r="I383" i="8"/>
  <c r="I384" i="8"/>
  <c r="I385" i="8"/>
  <c r="I386" i="8"/>
  <c r="I387" i="8"/>
  <c r="I388" i="8"/>
  <c r="I389" i="8"/>
  <c r="I390" i="8"/>
  <c r="I391" i="8"/>
  <c r="I392" i="8"/>
  <c r="I393" i="8"/>
  <c r="I394" i="8"/>
  <c r="I395" i="8"/>
  <c r="I396" i="8"/>
  <c r="I397" i="8"/>
  <c r="I398" i="8"/>
  <c r="I399" i="8"/>
  <c r="I400" i="8"/>
  <c r="I401" i="8"/>
  <c r="I402" i="8"/>
  <c r="I403" i="8"/>
  <c r="I404" i="8"/>
  <c r="I405" i="8"/>
  <c r="I406" i="8"/>
  <c r="I407" i="8"/>
  <c r="I408" i="8"/>
  <c r="I409" i="8"/>
  <c r="I410" i="8"/>
  <c r="I411" i="8"/>
  <c r="I412" i="8"/>
  <c r="I413" i="8"/>
  <c r="I414" i="8"/>
  <c r="I415" i="8"/>
  <c r="I416" i="8"/>
  <c r="I417" i="8"/>
  <c r="I418" i="8"/>
  <c r="I419" i="8"/>
  <c r="I420" i="8"/>
  <c r="I421" i="8"/>
  <c r="I422" i="8"/>
  <c r="I423" i="8"/>
  <c r="I424" i="8"/>
  <c r="I425" i="8"/>
  <c r="I426" i="8"/>
  <c r="I427" i="8"/>
  <c r="I428" i="8"/>
  <c r="I429" i="8"/>
  <c r="I430" i="8"/>
  <c r="I431" i="8"/>
  <c r="I432" i="8"/>
  <c r="I433" i="8"/>
  <c r="I434" i="8"/>
  <c r="I435" i="8"/>
  <c r="I436" i="8"/>
  <c r="I437" i="8"/>
  <c r="I438" i="8"/>
  <c r="I439" i="8"/>
  <c r="I440" i="8"/>
  <c r="I441" i="8"/>
  <c r="I442" i="8"/>
  <c r="I443" i="8"/>
  <c r="I444" i="8"/>
  <c r="I445" i="8"/>
  <c r="I446" i="8"/>
  <c r="I447" i="8"/>
  <c r="I448" i="8"/>
  <c r="I449" i="8"/>
  <c r="I450" i="8"/>
  <c r="I451" i="8"/>
  <c r="I452" i="8"/>
  <c r="I453" i="8"/>
  <c r="I454" i="8"/>
  <c r="I455" i="8"/>
  <c r="I456" i="8"/>
  <c r="I457" i="8"/>
  <c r="I458" i="8"/>
  <c r="I459" i="8"/>
  <c r="I460" i="8"/>
  <c r="I461" i="8"/>
  <c r="I462" i="8"/>
  <c r="I463" i="8"/>
  <c r="I464" i="8"/>
  <c r="I465" i="8"/>
  <c r="I466" i="8"/>
  <c r="I467" i="8"/>
  <c r="I468" i="8"/>
  <c r="I469" i="8"/>
  <c r="I470" i="8"/>
  <c r="I471" i="8"/>
  <c r="I472" i="8"/>
  <c r="I473" i="8"/>
  <c r="I474" i="8"/>
  <c r="I475" i="8"/>
  <c r="I476" i="8"/>
  <c r="I477" i="8"/>
  <c r="I478" i="8"/>
  <c r="I479" i="8"/>
  <c r="I480" i="8"/>
  <c r="I481" i="8"/>
  <c r="I482" i="8"/>
  <c r="I483" i="8"/>
  <c r="I484" i="8"/>
  <c r="I485" i="8"/>
  <c r="I486" i="8"/>
  <c r="I487" i="8"/>
  <c r="I488" i="8"/>
  <c r="I489" i="8"/>
  <c r="I490" i="8"/>
  <c r="I491" i="8"/>
  <c r="I492" i="8"/>
  <c r="I493" i="8"/>
  <c r="I494" i="8"/>
  <c r="I495" i="8"/>
  <c r="I496" i="8"/>
  <c r="I497" i="8"/>
  <c r="I498" i="8"/>
  <c r="I499" i="8"/>
  <c r="I500" i="8"/>
  <c r="I501" i="8"/>
  <c r="I502" i="8"/>
  <c r="I503" i="8"/>
  <c r="I504" i="8"/>
  <c r="I505" i="8"/>
  <c r="I506" i="8"/>
  <c r="I507" i="8"/>
  <c r="I508" i="8"/>
  <c r="I509" i="8"/>
  <c r="I510" i="8"/>
  <c r="I511" i="8"/>
  <c r="I512" i="8"/>
  <c r="I513" i="8"/>
  <c r="I514" i="8"/>
  <c r="I6" i="8"/>
  <c r="E251" i="8"/>
  <c r="F251" i="8" s="1"/>
  <c r="E252" i="8"/>
  <c r="F252" i="8" s="1"/>
  <c r="E253" i="8"/>
  <c r="F253" i="8" s="1"/>
  <c r="E254" i="8"/>
  <c r="F254" i="8" s="1"/>
  <c r="E255" i="8"/>
  <c r="F255" i="8" s="1"/>
  <c r="E256" i="8"/>
  <c r="F256" i="8" s="1"/>
  <c r="E257" i="8"/>
  <c r="F257" i="8" s="1"/>
  <c r="E258" i="8"/>
  <c r="F258" i="8" s="1"/>
  <c r="E259" i="8"/>
  <c r="F259" i="8" s="1"/>
  <c r="E260" i="8"/>
  <c r="F260" i="8" s="1"/>
  <c r="E261" i="8"/>
  <c r="F261" i="8" s="1"/>
  <c r="E262" i="8"/>
  <c r="F262" i="8" s="1"/>
  <c r="E263" i="8"/>
  <c r="F263" i="8" s="1"/>
  <c r="E264" i="8"/>
  <c r="F264" i="8" s="1"/>
  <c r="E265" i="8"/>
  <c r="F265" i="8" s="1"/>
  <c r="E266" i="8"/>
  <c r="F266" i="8" s="1"/>
  <c r="E267" i="8"/>
  <c r="F267" i="8" s="1"/>
  <c r="E268" i="8"/>
  <c r="F268" i="8" s="1"/>
  <c r="E269" i="8"/>
  <c r="F269" i="8" s="1"/>
  <c r="E270" i="8"/>
  <c r="F270" i="8" s="1"/>
  <c r="E271" i="8"/>
  <c r="F271" i="8" s="1"/>
  <c r="E272" i="8"/>
  <c r="F272" i="8" s="1"/>
  <c r="E273" i="8"/>
  <c r="F273" i="8" s="1"/>
  <c r="E274" i="8"/>
  <c r="F274" i="8" s="1"/>
  <c r="E275" i="8"/>
  <c r="F275" i="8" s="1"/>
  <c r="E276" i="8"/>
  <c r="F276" i="8" s="1"/>
  <c r="E277" i="8"/>
  <c r="F277" i="8" s="1"/>
  <c r="E278" i="8"/>
  <c r="F278" i="8" s="1"/>
  <c r="E279" i="8"/>
  <c r="F279" i="8" s="1"/>
  <c r="E280" i="8"/>
  <c r="F280" i="8" s="1"/>
  <c r="E281" i="8"/>
  <c r="F281" i="8" s="1"/>
  <c r="E282" i="8"/>
  <c r="F282" i="8" s="1"/>
  <c r="E283" i="8"/>
  <c r="F283" i="8" s="1"/>
  <c r="E284" i="8"/>
  <c r="F284" i="8" s="1"/>
  <c r="E285" i="8"/>
  <c r="F285" i="8" s="1"/>
  <c r="E286" i="8"/>
  <c r="F286" i="8" s="1"/>
  <c r="E287" i="8"/>
  <c r="F287" i="8" s="1"/>
  <c r="E288" i="8"/>
  <c r="F288" i="8" s="1"/>
  <c r="E289" i="8"/>
  <c r="F289" i="8" s="1"/>
  <c r="E290" i="8"/>
  <c r="F290" i="8" s="1"/>
  <c r="E291" i="8"/>
  <c r="F291" i="8" s="1"/>
  <c r="E292" i="8"/>
  <c r="F292" i="8" s="1"/>
  <c r="E293" i="8"/>
  <c r="F293" i="8" s="1"/>
  <c r="E294" i="8"/>
  <c r="F294" i="8" s="1"/>
  <c r="E295" i="8"/>
  <c r="F295" i="8" s="1"/>
  <c r="E296" i="8"/>
  <c r="F296" i="8" s="1"/>
  <c r="E297" i="8"/>
  <c r="F297" i="8" s="1"/>
  <c r="E298" i="8"/>
  <c r="F298" i="8" s="1"/>
  <c r="E299" i="8"/>
  <c r="F299" i="8" s="1"/>
  <c r="E300" i="8"/>
  <c r="F300" i="8" s="1"/>
  <c r="E301" i="8"/>
  <c r="F301" i="8" s="1"/>
  <c r="E302" i="8"/>
  <c r="F302" i="8" s="1"/>
  <c r="E303" i="8"/>
  <c r="F303" i="8" s="1"/>
  <c r="E304" i="8"/>
  <c r="F304" i="8" s="1"/>
  <c r="E305" i="8"/>
  <c r="F305" i="8" s="1"/>
  <c r="E306" i="8"/>
  <c r="F306" i="8" s="1"/>
  <c r="E307" i="8"/>
  <c r="F307" i="8" s="1"/>
  <c r="E308" i="8"/>
  <c r="F308" i="8" s="1"/>
  <c r="E309" i="8"/>
  <c r="F309" i="8" s="1"/>
  <c r="E310" i="8"/>
  <c r="F310" i="8" s="1"/>
  <c r="E311" i="8"/>
  <c r="F311" i="8" s="1"/>
  <c r="E312" i="8"/>
  <c r="F312" i="8" s="1"/>
  <c r="E313" i="8"/>
  <c r="F313" i="8" s="1"/>
  <c r="E314" i="8"/>
  <c r="F314" i="8" s="1"/>
  <c r="E315" i="8"/>
  <c r="F315" i="8" s="1"/>
  <c r="E316" i="8"/>
  <c r="F316" i="8" s="1"/>
  <c r="E317" i="8"/>
  <c r="F317" i="8" s="1"/>
  <c r="E318" i="8"/>
  <c r="F318" i="8" s="1"/>
  <c r="E319" i="8"/>
  <c r="F319" i="8" s="1"/>
  <c r="E320" i="8"/>
  <c r="F320" i="8" s="1"/>
  <c r="E321" i="8"/>
  <c r="F321" i="8" s="1"/>
  <c r="E322" i="8"/>
  <c r="F322" i="8" s="1"/>
  <c r="E323" i="8"/>
  <c r="F323" i="8" s="1"/>
  <c r="E324" i="8"/>
  <c r="F324" i="8" s="1"/>
  <c r="E325" i="8"/>
  <c r="F325" i="8" s="1"/>
  <c r="E326" i="8"/>
  <c r="F326" i="8" s="1"/>
  <c r="E327" i="8"/>
  <c r="F327" i="8" s="1"/>
  <c r="E328" i="8"/>
  <c r="F328" i="8" s="1"/>
  <c r="E329" i="8"/>
  <c r="F329" i="8" s="1"/>
  <c r="E330" i="8"/>
  <c r="F330" i="8" s="1"/>
  <c r="E331" i="8"/>
  <c r="F331" i="8" s="1"/>
  <c r="E332" i="8"/>
  <c r="F332" i="8" s="1"/>
  <c r="E333" i="8"/>
  <c r="F333" i="8" s="1"/>
  <c r="E334" i="8"/>
  <c r="F334" i="8" s="1"/>
  <c r="E335" i="8"/>
  <c r="F335" i="8" s="1"/>
  <c r="E336" i="8"/>
  <c r="F336" i="8" s="1"/>
  <c r="E337" i="8"/>
  <c r="F337" i="8" s="1"/>
  <c r="E338" i="8"/>
  <c r="F338" i="8" s="1"/>
  <c r="E339" i="8"/>
  <c r="F339" i="8" s="1"/>
  <c r="E340" i="8"/>
  <c r="F340" i="8" s="1"/>
  <c r="E341" i="8"/>
  <c r="F341" i="8" s="1"/>
  <c r="E342" i="8"/>
  <c r="F342" i="8" s="1"/>
  <c r="E343" i="8"/>
  <c r="F343" i="8" s="1"/>
  <c r="E344" i="8"/>
  <c r="F344" i="8" s="1"/>
  <c r="E345" i="8"/>
  <c r="F345" i="8" s="1"/>
  <c r="E346" i="8"/>
  <c r="F346" i="8" s="1"/>
  <c r="E347" i="8"/>
  <c r="F347" i="8" s="1"/>
  <c r="E348" i="8"/>
  <c r="F348" i="8" s="1"/>
  <c r="E349" i="8"/>
  <c r="F349" i="8" s="1"/>
  <c r="E350" i="8"/>
  <c r="F350" i="8" s="1"/>
  <c r="E351" i="8"/>
  <c r="F351" i="8" s="1"/>
  <c r="E352" i="8"/>
  <c r="F352" i="8" s="1"/>
  <c r="E353" i="8"/>
  <c r="F353" i="8" s="1"/>
  <c r="E354" i="8"/>
  <c r="F354" i="8" s="1"/>
  <c r="E355" i="8"/>
  <c r="F355" i="8" s="1"/>
  <c r="E356" i="8"/>
  <c r="F356" i="8" s="1"/>
  <c r="E357" i="8"/>
  <c r="F357" i="8" s="1"/>
  <c r="E358" i="8"/>
  <c r="F358" i="8" s="1"/>
  <c r="E359" i="8"/>
  <c r="F359" i="8" s="1"/>
  <c r="E360" i="8"/>
  <c r="F360" i="8" s="1"/>
  <c r="E361" i="8"/>
  <c r="F361" i="8" s="1"/>
  <c r="E362" i="8"/>
  <c r="F362" i="8" s="1"/>
  <c r="E363" i="8"/>
  <c r="F363" i="8" s="1"/>
  <c r="E364" i="8"/>
  <c r="F364" i="8" s="1"/>
  <c r="E365" i="8"/>
  <c r="F365" i="8" s="1"/>
  <c r="E366" i="8"/>
  <c r="F366" i="8" s="1"/>
  <c r="E367" i="8"/>
  <c r="F367" i="8" s="1"/>
  <c r="E368" i="8"/>
  <c r="F368" i="8" s="1"/>
  <c r="E369" i="8"/>
  <c r="F369" i="8" s="1"/>
  <c r="E370" i="8"/>
  <c r="F370" i="8" s="1"/>
  <c r="E371" i="8"/>
  <c r="F371" i="8" s="1"/>
  <c r="E372" i="8"/>
  <c r="F372" i="8" s="1"/>
  <c r="E373" i="8"/>
  <c r="F373" i="8" s="1"/>
  <c r="E374" i="8"/>
  <c r="F374" i="8" s="1"/>
  <c r="E375" i="8"/>
  <c r="F375" i="8" s="1"/>
  <c r="E376" i="8"/>
  <c r="F376" i="8" s="1"/>
  <c r="E377" i="8"/>
  <c r="F377" i="8" s="1"/>
  <c r="E378" i="8"/>
  <c r="F378" i="8" s="1"/>
  <c r="E379" i="8"/>
  <c r="F379" i="8" s="1"/>
  <c r="E380" i="8"/>
  <c r="F380" i="8" s="1"/>
  <c r="E381" i="8"/>
  <c r="F381" i="8" s="1"/>
  <c r="E382" i="8"/>
  <c r="F382" i="8" s="1"/>
  <c r="E383" i="8"/>
  <c r="F383" i="8" s="1"/>
  <c r="E384" i="8"/>
  <c r="F384" i="8" s="1"/>
  <c r="E385" i="8"/>
  <c r="F385" i="8" s="1"/>
  <c r="E386" i="8"/>
  <c r="F386" i="8" s="1"/>
  <c r="E387" i="8"/>
  <c r="F387" i="8" s="1"/>
  <c r="E388" i="8"/>
  <c r="F388" i="8" s="1"/>
  <c r="E389" i="8"/>
  <c r="F389" i="8" s="1"/>
  <c r="E390" i="8"/>
  <c r="F390" i="8" s="1"/>
  <c r="E391" i="8"/>
  <c r="F391" i="8" s="1"/>
  <c r="E392" i="8"/>
  <c r="F392" i="8" s="1"/>
  <c r="E393" i="8"/>
  <c r="F393" i="8" s="1"/>
  <c r="E394" i="8"/>
  <c r="F394" i="8" s="1"/>
  <c r="E395" i="8"/>
  <c r="F395" i="8" s="1"/>
  <c r="E396" i="8"/>
  <c r="F396" i="8" s="1"/>
  <c r="E397" i="8"/>
  <c r="F397" i="8" s="1"/>
  <c r="E398" i="8"/>
  <c r="F398" i="8" s="1"/>
  <c r="E399" i="8"/>
  <c r="F399" i="8" s="1"/>
  <c r="E400" i="8"/>
  <c r="F400" i="8" s="1"/>
  <c r="E401" i="8"/>
  <c r="F401" i="8" s="1"/>
  <c r="E402" i="8"/>
  <c r="F402" i="8" s="1"/>
  <c r="E403" i="8"/>
  <c r="F403" i="8" s="1"/>
  <c r="E404" i="8"/>
  <c r="F404" i="8" s="1"/>
  <c r="E405" i="8"/>
  <c r="F405" i="8" s="1"/>
  <c r="E406" i="8"/>
  <c r="F406" i="8" s="1"/>
  <c r="E407" i="8"/>
  <c r="F407" i="8" s="1"/>
  <c r="E408" i="8"/>
  <c r="F408" i="8" s="1"/>
  <c r="E409" i="8"/>
  <c r="F409" i="8" s="1"/>
  <c r="E410" i="8"/>
  <c r="F410" i="8" s="1"/>
  <c r="E411" i="8"/>
  <c r="F411" i="8" s="1"/>
  <c r="E412" i="8"/>
  <c r="F412" i="8" s="1"/>
  <c r="E413" i="8"/>
  <c r="F413" i="8" s="1"/>
  <c r="E414" i="8"/>
  <c r="F414" i="8" s="1"/>
  <c r="E415" i="8"/>
  <c r="F415" i="8" s="1"/>
  <c r="E416" i="8"/>
  <c r="F416" i="8" s="1"/>
  <c r="E417" i="8"/>
  <c r="F417" i="8" s="1"/>
  <c r="E418" i="8"/>
  <c r="F418" i="8" s="1"/>
  <c r="E419" i="8"/>
  <c r="F419" i="8" s="1"/>
  <c r="E420" i="8"/>
  <c r="F420" i="8" s="1"/>
  <c r="E421" i="8"/>
  <c r="F421" i="8" s="1"/>
  <c r="E422" i="8"/>
  <c r="F422" i="8" s="1"/>
  <c r="E423" i="8"/>
  <c r="F423" i="8" s="1"/>
  <c r="E424" i="8"/>
  <c r="F424" i="8" s="1"/>
  <c r="E425" i="8"/>
  <c r="F425" i="8" s="1"/>
  <c r="E426" i="8"/>
  <c r="F426" i="8" s="1"/>
  <c r="E427" i="8"/>
  <c r="F427" i="8" s="1"/>
  <c r="E428" i="8"/>
  <c r="F428" i="8" s="1"/>
  <c r="E429" i="8"/>
  <c r="F429" i="8" s="1"/>
  <c r="E430" i="8"/>
  <c r="F430" i="8" s="1"/>
  <c r="E431" i="8"/>
  <c r="F431" i="8" s="1"/>
  <c r="E432" i="8"/>
  <c r="F432" i="8" s="1"/>
  <c r="E433" i="8"/>
  <c r="F433" i="8" s="1"/>
  <c r="E434" i="8"/>
  <c r="F434" i="8" s="1"/>
  <c r="E435" i="8"/>
  <c r="F435" i="8" s="1"/>
  <c r="E436" i="8"/>
  <c r="F436" i="8" s="1"/>
  <c r="E437" i="8"/>
  <c r="F437" i="8" s="1"/>
  <c r="E438" i="8"/>
  <c r="F438" i="8" s="1"/>
  <c r="E439" i="8"/>
  <c r="F439" i="8" s="1"/>
  <c r="E440" i="8"/>
  <c r="F440" i="8" s="1"/>
  <c r="E441" i="8"/>
  <c r="F441" i="8" s="1"/>
  <c r="E442" i="8"/>
  <c r="F442" i="8" s="1"/>
  <c r="E443" i="8"/>
  <c r="F443" i="8" s="1"/>
  <c r="E444" i="8"/>
  <c r="F444" i="8" s="1"/>
  <c r="E445" i="8"/>
  <c r="F445" i="8" s="1"/>
  <c r="E446" i="8"/>
  <c r="F446" i="8" s="1"/>
  <c r="E447" i="8"/>
  <c r="F447" i="8" s="1"/>
  <c r="E448" i="8"/>
  <c r="F448" i="8" s="1"/>
  <c r="E449" i="8"/>
  <c r="F449" i="8" s="1"/>
  <c r="E450" i="8"/>
  <c r="F450" i="8" s="1"/>
  <c r="E451" i="8"/>
  <c r="F451" i="8" s="1"/>
  <c r="E452" i="8"/>
  <c r="F452" i="8" s="1"/>
  <c r="E453" i="8"/>
  <c r="F453" i="8" s="1"/>
  <c r="E454" i="8"/>
  <c r="F454" i="8" s="1"/>
  <c r="E455" i="8"/>
  <c r="F455" i="8" s="1"/>
  <c r="E456" i="8"/>
  <c r="F456" i="8" s="1"/>
  <c r="E457" i="8"/>
  <c r="F457" i="8" s="1"/>
  <c r="E458" i="8"/>
  <c r="F458" i="8" s="1"/>
  <c r="E459" i="8"/>
  <c r="F459" i="8" s="1"/>
  <c r="E460" i="8"/>
  <c r="F460" i="8" s="1"/>
  <c r="E461" i="8"/>
  <c r="F461" i="8" s="1"/>
  <c r="E462" i="8"/>
  <c r="F462" i="8" s="1"/>
  <c r="E463" i="8"/>
  <c r="F463" i="8" s="1"/>
  <c r="E464" i="8"/>
  <c r="F464" i="8" s="1"/>
  <c r="E465" i="8"/>
  <c r="F465" i="8" s="1"/>
  <c r="E466" i="8"/>
  <c r="F466" i="8" s="1"/>
  <c r="E467" i="8"/>
  <c r="F467" i="8" s="1"/>
  <c r="E468" i="8"/>
  <c r="F468" i="8" s="1"/>
  <c r="E469" i="8"/>
  <c r="F469" i="8" s="1"/>
  <c r="E470" i="8"/>
  <c r="F470" i="8" s="1"/>
  <c r="E471" i="8"/>
  <c r="F471" i="8" s="1"/>
  <c r="E472" i="8"/>
  <c r="F472" i="8" s="1"/>
  <c r="E473" i="8"/>
  <c r="F473" i="8" s="1"/>
  <c r="E474" i="8"/>
  <c r="F474" i="8" s="1"/>
  <c r="E475" i="8"/>
  <c r="F475" i="8" s="1"/>
  <c r="E476" i="8"/>
  <c r="F476" i="8" s="1"/>
  <c r="E477" i="8"/>
  <c r="F477" i="8" s="1"/>
  <c r="E478" i="8"/>
  <c r="F478" i="8" s="1"/>
  <c r="E479" i="8"/>
  <c r="F479" i="8" s="1"/>
  <c r="E480" i="8"/>
  <c r="F480" i="8" s="1"/>
  <c r="E481" i="8"/>
  <c r="F481" i="8" s="1"/>
  <c r="E482" i="8"/>
  <c r="F482" i="8" s="1"/>
  <c r="E483" i="8"/>
  <c r="F483" i="8" s="1"/>
  <c r="E484" i="8"/>
  <c r="F484" i="8" s="1"/>
  <c r="E485" i="8"/>
  <c r="F485" i="8" s="1"/>
  <c r="E486" i="8"/>
  <c r="F486" i="8" s="1"/>
  <c r="E487" i="8"/>
  <c r="F487" i="8" s="1"/>
  <c r="E488" i="8"/>
  <c r="F488" i="8" s="1"/>
  <c r="E489" i="8"/>
  <c r="F489" i="8" s="1"/>
  <c r="E490" i="8"/>
  <c r="F490" i="8" s="1"/>
  <c r="E491" i="8"/>
  <c r="F491" i="8" s="1"/>
  <c r="E492" i="8"/>
  <c r="F492" i="8" s="1"/>
  <c r="E493" i="8"/>
  <c r="F493" i="8" s="1"/>
  <c r="E494" i="8"/>
  <c r="F494" i="8" s="1"/>
  <c r="E495" i="8"/>
  <c r="F495" i="8" s="1"/>
  <c r="E496" i="8"/>
  <c r="F496" i="8" s="1"/>
  <c r="E497" i="8"/>
  <c r="F497" i="8" s="1"/>
  <c r="E498" i="8"/>
  <c r="F498" i="8" s="1"/>
  <c r="E499" i="8"/>
  <c r="F499" i="8" s="1"/>
  <c r="E500" i="8"/>
  <c r="F500" i="8" s="1"/>
  <c r="E501" i="8"/>
  <c r="F501" i="8" s="1"/>
  <c r="E502" i="8"/>
  <c r="F502" i="8" s="1"/>
  <c r="E503" i="8"/>
  <c r="F503" i="8" s="1"/>
  <c r="E504" i="8"/>
  <c r="F504" i="8" s="1"/>
  <c r="E505" i="8"/>
  <c r="F505" i="8" s="1"/>
  <c r="E506" i="8"/>
  <c r="F506" i="8" s="1"/>
  <c r="E507" i="8"/>
  <c r="F507" i="8" s="1"/>
  <c r="E508" i="8"/>
  <c r="F508" i="8" s="1"/>
  <c r="E509" i="8"/>
  <c r="F509" i="8" s="1"/>
  <c r="E510" i="8"/>
  <c r="F510" i="8" s="1"/>
  <c r="E511" i="8"/>
  <c r="F511" i="8" s="1"/>
  <c r="E512" i="8"/>
  <c r="F512" i="8" s="1"/>
  <c r="E513" i="8"/>
  <c r="F513" i="8" s="1"/>
  <c r="E514" i="8"/>
  <c r="F514" i="8" s="1"/>
  <c r="E250" i="8"/>
  <c r="F250" i="8" s="1"/>
  <c r="F7" i="8" l="1"/>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6" i="8"/>
  <c r="A2" i="8"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88BD0FF-E04F-41B6-87CB-C42AA7CAEE0E}" keepAlive="1" name="Query - WeekdaySummary" description="Connection to the 'WeekdaySummary' query in the workbook." type="5" refreshedVersion="7" background="1" saveData="1">
    <dbPr connection="Provider=Microsoft.Mashup.OleDb.1;Data Source=$Workbook$;Location=WeekdaySummary;Extended Properties=&quot;&quot;" command="SELECT * FROM [WeekdaySummary]"/>
  </connection>
</connections>
</file>

<file path=xl/sharedStrings.xml><?xml version="1.0" encoding="utf-8"?>
<sst xmlns="http://schemas.openxmlformats.org/spreadsheetml/2006/main" count="573" uniqueCount="28">
  <si>
    <t>Request:</t>
  </si>
  <si>
    <t>Report produced by:</t>
  </si>
  <si>
    <t>Source database:</t>
  </si>
  <si>
    <t>Peer reviewed by:</t>
  </si>
  <si>
    <t xml:space="preserve">For further information, please contact </t>
  </si>
  <si>
    <t>This information must be read in conjunction with the Caveats on the first page of this spreadsheet</t>
  </si>
  <si>
    <t>Report Date:</t>
  </si>
  <si>
    <t>Data extract date:</t>
  </si>
  <si>
    <t>Darren Ward (Performance Analytics)</t>
  </si>
  <si>
    <t>DAY</t>
  </si>
  <si>
    <t>SITE</t>
  </si>
  <si>
    <t>Heavy Vehicles</t>
  </si>
  <si>
    <t>Light Vehicles</t>
  </si>
  <si>
    <t>Total Vehicles</t>
  </si>
  <si>
    <t>% Heavy</t>
  </si>
  <si>
    <t>Taupo Swamp</t>
  </si>
  <si>
    <t>Waitangirua</t>
  </si>
  <si>
    <t>Weekday flag</t>
  </si>
  <si>
    <t>Day of Week</t>
  </si>
  <si>
    <t>Month</t>
  </si>
  <si>
    <t>All Vehicles</t>
  </si>
  <si>
    <t>Weekday</t>
  </si>
  <si>
    <t>State Highway Traffic Monitoring System (TMS) and data for Transmission Gully from Ventia.</t>
  </si>
  <si>
    <t>Alastair Foster (Performance Analytics)</t>
  </si>
  <si>
    <t>% heavy</t>
  </si>
  <si>
    <t>official.correspondence@nzta.govt.nz</t>
  </si>
  <si>
    <t>OIA-11821 Transmission Gully and SH59 traffic counts Apr 22 - Dec 22</t>
  </si>
  <si>
    <t xml:space="preserve">Kia ora,
I am keen to know the results of Waka Kotahi’s traffic volume measurement of SH1 Transmission Gully and SH59 from Porirua to Paekakariki.
Could all measurement details between April 2022 to December 2022 for both roads please be provided to Transporting New Zealand. This would include total daily (weekday) vehicle numbers over both routes on a monthly basis and the break-down of heavy vehicles from that group. 
We are keen to understand whether vehicle movements have increased on SH59 since the initial decrease when Transmission Gully was opened, and particularly whether more heavy vehicles have reverted to using SH59 throughout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</si>
</sst>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5"/>
      <color theme="1"/>
      <name val="Calibri"/>
      <family val="2"/>
    </font>
    <font>
      <sz val="10"/>
      <name val="Arial"/>
      <family val="2"/>
    </font>
    <font>
      <sz val="10"/>
      <color theme="1"/>
      <name val="Lucida Sans"/>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i/>
      <sz val="10"/>
      <color theme="1"/>
      <name val="Arial"/>
      <family val="2"/>
    </font>
    <font>
      <sz val="10"/>
      <color theme="1"/>
      <name val="Arial"/>
      <family val="2"/>
    </font>
    <font>
      <sz val="12"/>
      <color theme="1"/>
      <name val="Arial"/>
      <family val="2"/>
    </font>
    <font>
      <sz val="11"/>
      <color theme="1"/>
      <name val="Arial"/>
      <family val="2"/>
    </font>
    <font>
      <b/>
      <sz val="10"/>
      <color theme="1"/>
      <name val="Arial"/>
      <family val="2"/>
    </font>
    <font>
      <u/>
      <sz val="10"/>
      <color theme="10"/>
      <name val="Arial"/>
      <family val="2"/>
    </font>
    <font>
      <sz val="9"/>
      <name val="Arial"/>
      <family val="2"/>
    </font>
    <font>
      <sz val="9"/>
      <color theme="1"/>
      <name val="Arial"/>
      <family val="2"/>
    </font>
    <font>
      <i/>
      <sz val="9"/>
      <color theme="1"/>
      <name val="Arial"/>
      <family val="2"/>
    </font>
    <font>
      <sz val="20"/>
      <color theme="4"/>
      <name val="Arial"/>
      <family val="2"/>
    </font>
    <font>
      <sz val="12"/>
      <color theme="1"/>
      <name val="Lucida Sans"/>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7" fillId="0" borderId="0"/>
    <xf numFmtId="0" fontId="8" fillId="0" borderId="0"/>
    <xf numFmtId="0" fontId="9" fillId="0" borderId="0"/>
    <xf numFmtId="0" fontId="10" fillId="0" borderId="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4" applyNumberFormat="0" applyAlignment="0" applyProtection="0"/>
    <xf numFmtId="0" fontId="20" fillId="6" borderId="5" applyNumberFormat="0" applyAlignment="0" applyProtection="0"/>
    <xf numFmtId="0" fontId="21" fillId="6" borderId="4" applyNumberFormat="0" applyAlignment="0" applyProtection="0"/>
    <xf numFmtId="0" fontId="22" fillId="0" borderId="6" applyNumberFormat="0" applyFill="0" applyAlignment="0" applyProtection="0"/>
    <xf numFmtId="0" fontId="23" fillId="7" borderId="7" applyNumberFormat="0" applyAlignment="0" applyProtection="0"/>
    <xf numFmtId="0" fontId="24" fillId="0" borderId="0" applyNumberFormat="0" applyFill="0" applyBorder="0" applyAlignment="0" applyProtection="0"/>
    <xf numFmtId="0" fontId="11" fillId="8" borderId="8" applyNumberFormat="0" applyFon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7" fillId="32" borderId="0" applyNumberFormat="0" applyBorder="0" applyAlignment="0" applyProtection="0"/>
    <xf numFmtId="0" fontId="28" fillId="0" borderId="0" applyNumberFormat="0" applyFill="0" applyBorder="0" applyAlignment="0" applyProtection="0"/>
    <xf numFmtId="0" fontId="34" fillId="0" borderId="0" applyNumberFormat="0" applyFill="0" applyBorder="0" applyAlignment="0" applyProtection="0"/>
    <xf numFmtId="0" fontId="5" fillId="0" borderId="0"/>
    <xf numFmtId="0" fontId="9" fillId="0" borderId="0"/>
    <xf numFmtId="9" fontId="5" fillId="0" borderId="0" applyFont="0" applyFill="0" applyBorder="0" applyAlignment="0" applyProtection="0"/>
    <xf numFmtId="0" fontId="4" fillId="0" borderId="0"/>
    <xf numFmtId="9" fontId="6" fillId="0" borderId="0" applyFont="0" applyFill="0" applyBorder="0" applyAlignment="0" applyProtection="0"/>
  </cellStyleXfs>
  <cellXfs count="35">
    <xf numFmtId="0" fontId="0" fillId="0" borderId="0" xfId="0"/>
    <xf numFmtId="0" fontId="29" fillId="0" borderId="0" xfId="3" applyFont="1"/>
    <xf numFmtId="0" fontId="30" fillId="0" borderId="0" xfId="3" applyFont="1"/>
    <xf numFmtId="0" fontId="31" fillId="0" borderId="0" xfId="3" applyFont="1"/>
    <xf numFmtId="0" fontId="32" fillId="0" borderId="0" xfId="0" applyFont="1"/>
    <xf numFmtId="0" fontId="33" fillId="0" borderId="0" xfId="3" applyFont="1"/>
    <xf numFmtId="0" fontId="33" fillId="0" borderId="0" xfId="3" applyFont="1" applyAlignment="1">
      <alignment vertical="top"/>
    </xf>
    <xf numFmtId="0" fontId="6" fillId="0" borderId="0" xfId="3" applyFont="1"/>
    <xf numFmtId="0" fontId="0" fillId="0" borderId="0" xfId="3" applyFont="1"/>
    <xf numFmtId="14" fontId="0" fillId="0" borderId="0" xfId="3" applyNumberFormat="1" applyFont="1"/>
    <xf numFmtId="0" fontId="35" fillId="0" borderId="0" xfId="0" applyFont="1" applyAlignment="1">
      <alignment vertical="center"/>
    </xf>
    <xf numFmtId="0" fontId="35" fillId="0" borderId="0" xfId="0" applyFont="1"/>
    <xf numFmtId="0" fontId="36" fillId="0" borderId="0" xfId="0" applyFont="1"/>
    <xf numFmtId="0" fontId="5" fillId="0" borderId="0" xfId="48"/>
    <xf numFmtId="0" fontId="37" fillId="0" borderId="0" xfId="49" applyFont="1"/>
    <xf numFmtId="0" fontId="36" fillId="0" borderId="0" xfId="49" applyFont="1"/>
    <xf numFmtId="49" fontId="5" fillId="0" borderId="0" xfId="48" applyNumberFormat="1"/>
    <xf numFmtId="0" fontId="38" fillId="0" borderId="0" xfId="3" applyFont="1"/>
    <xf numFmtId="0" fontId="34" fillId="0" borderId="0" xfId="47"/>
    <xf numFmtId="0" fontId="39" fillId="0" borderId="0" xfId="49" applyFont="1"/>
    <xf numFmtId="14" fontId="0" fillId="0" borderId="0" xfId="0" applyNumberFormat="1"/>
    <xf numFmtId="0" fontId="3" fillId="0" borderId="0" xfId="48" applyFont="1"/>
    <xf numFmtId="49" fontId="36" fillId="0" borderId="0" xfId="49" applyNumberFormat="1" applyFont="1"/>
    <xf numFmtId="49" fontId="0" fillId="0" borderId="0" xfId="0" applyNumberFormat="1"/>
    <xf numFmtId="9" fontId="5" fillId="0" borderId="0" xfId="52" applyFont="1"/>
    <xf numFmtId="0" fontId="2" fillId="0" borderId="0" xfId="48" applyFont="1"/>
    <xf numFmtId="0" fontId="0" fillId="0" borderId="0" xfId="0" applyNumberFormat="1"/>
    <xf numFmtId="14" fontId="36" fillId="0" borderId="0" xfId="49" applyNumberFormat="1" applyFont="1"/>
    <xf numFmtId="0" fontId="1" fillId="0" borderId="0" xfId="48" applyFont="1"/>
    <xf numFmtId="14" fontId="5" fillId="0" borderId="0" xfId="52" applyNumberFormat="1" applyFont="1"/>
    <xf numFmtId="1" fontId="0" fillId="0" borderId="0" xfId="0" applyNumberFormat="1"/>
    <xf numFmtId="9" fontId="0" fillId="0" borderId="0" xfId="52" applyFont="1"/>
    <xf numFmtId="0" fontId="29" fillId="0" borderId="0" xfId="2" applyFont="1" applyAlignment="1">
      <alignment horizontal="left"/>
    </xf>
    <xf numFmtId="0" fontId="0" fillId="0" borderId="0" xfId="3" applyFont="1" applyAlignment="1">
      <alignment horizontal="left" vertical="center" wrapText="1"/>
    </xf>
    <xf numFmtId="0" fontId="0" fillId="0" borderId="0" xfId="0" applyAlignment="1">
      <alignment horizontal="left" vertical="center" wrapText="1"/>
    </xf>
  </cellXfs>
  <cellStyles count="53">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47" builtinId="8"/>
    <cellStyle name="Hyperlink 2" xfId="46" xr:uid="{5E3EE429-3E72-4314-9193-79F3B14F877A}"/>
    <cellStyle name="Input" xfId="13" builtinId="20" customBuiltin="1"/>
    <cellStyle name="Linked Cell" xfId="16" builtinId="24" customBuiltin="1"/>
    <cellStyle name="Neutral" xfId="12" builtinId="28" customBuiltin="1"/>
    <cellStyle name="Normal" xfId="0" builtinId="0" customBuiltin="1"/>
    <cellStyle name="Normal 2" xfId="2" xr:uid="{00000000-0005-0000-0000-000025000000}"/>
    <cellStyle name="Normal 2 2" xfId="49" xr:uid="{1DE7C7F2-BF17-4DF2-A4EB-BA04616BFF62}"/>
    <cellStyle name="Normal 3" xfId="3" xr:uid="{00000000-0005-0000-0000-000026000000}"/>
    <cellStyle name="Normal 4" xfId="1" xr:uid="{00000000-0005-0000-0000-000027000000}"/>
    <cellStyle name="Normal 5" xfId="4" xr:uid="{00000000-0005-0000-0000-000028000000}"/>
    <cellStyle name="Normal 6" xfId="48" xr:uid="{2723EA6E-A62B-4AFA-84FC-46F52E9DEEEE}"/>
    <cellStyle name="Normal 7" xfId="51" xr:uid="{06833F0B-E3DF-400A-986C-BD7CF6CC048B}"/>
    <cellStyle name="Note" xfId="19" builtinId="10" customBuiltin="1"/>
    <cellStyle name="Output" xfId="14" builtinId="21" customBuiltin="1"/>
    <cellStyle name="Percent" xfId="52" builtinId="5"/>
    <cellStyle name="Percent 2" xfId="50" xr:uid="{A9015B86-1847-4BA6-8BF2-49B6407C5DF9}"/>
    <cellStyle name="Title" xfId="5" builtinId="15" customBuiltin="1"/>
    <cellStyle name="Total" xfId="21" builtinId="25" customBuiltin="1"/>
    <cellStyle name="Warning Text" xfId="18" builtinId="11" customBuiltin="1"/>
  </cellStyles>
  <dxfs count="9">
    <dxf>
      <font>
        <b val="0"/>
        <i val="0"/>
        <strike val="0"/>
        <condense val="0"/>
        <extend val="0"/>
        <outline val="0"/>
        <shadow val="0"/>
        <u val="none"/>
        <vertAlign val="baseline"/>
        <sz val="9"/>
        <color theme="1"/>
        <name val="Arial"/>
        <family val="2"/>
        <scheme val="none"/>
      </font>
    </dxf>
    <dxf>
      <font>
        <b val="0"/>
        <i val="0"/>
        <strike val="0"/>
        <condense val="0"/>
        <extend val="0"/>
        <outline val="0"/>
        <shadow val="0"/>
        <u val="none"/>
        <vertAlign val="baseline"/>
        <sz val="11"/>
        <color theme="1"/>
        <name val="Calibri"/>
        <family val="2"/>
        <scheme val="minor"/>
      </font>
      <numFmt numFmtId="19" formatCode="d/mm/yyyy"/>
    </dxf>
    <dxf>
      <font>
        <b val="0"/>
        <i val="0"/>
        <strike val="0"/>
        <condense val="0"/>
        <extend val="0"/>
        <outline val="0"/>
        <shadow val="0"/>
        <u val="none"/>
        <vertAlign val="baseline"/>
        <sz val="11"/>
        <color theme="1"/>
        <name val="Calibri"/>
        <family val="2"/>
        <scheme val="minor"/>
      </font>
    </dxf>
    <dxf>
      <numFmt numFmtId="164" formatCode="dd\/mm\/yyyy"/>
    </dxf>
    <dxf>
      <font>
        <b val="0"/>
        <i val="0"/>
        <strike val="0"/>
        <condense val="0"/>
        <extend val="0"/>
        <outline val="0"/>
        <shadow val="0"/>
        <u val="none"/>
        <vertAlign val="baseline"/>
        <sz val="10"/>
        <color theme="1"/>
        <name val="Arial"/>
        <family val="2"/>
        <scheme val="none"/>
      </font>
    </dxf>
    <dxf>
      <numFmt numFmtId="1" formatCode="0"/>
    </dxf>
    <dxf>
      <numFmt numFmtId="1" formatCode="0"/>
    </dxf>
    <dxf>
      <numFmt numFmtId="1" formatCode="0"/>
    </dxf>
    <dxf>
      <numFmt numFmtId="19" formatCode="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190497</xdr:rowOff>
    </xdr:from>
    <xdr:to>
      <xdr:col>16</xdr:col>
      <xdr:colOff>95250</xdr:colOff>
      <xdr:row>27</xdr:row>
      <xdr:rowOff>66674</xdr:rowOff>
    </xdr:to>
    <xdr:sp macro="" textlink="">
      <xdr:nvSpPr>
        <xdr:cNvPr id="4" name="TextBox 3">
          <a:extLst>
            <a:ext uri="{FF2B5EF4-FFF2-40B4-BE49-F238E27FC236}">
              <a16:creationId xmlns:a16="http://schemas.microsoft.com/office/drawing/2014/main" id="{C59ACADF-866E-4B77-B193-9D082116F4D1}"/>
            </a:ext>
          </a:extLst>
        </xdr:cNvPr>
        <xdr:cNvSpPr txBox="1"/>
      </xdr:nvSpPr>
      <xdr:spPr>
        <a:xfrm>
          <a:off x="657225" y="3257547"/>
          <a:ext cx="11068050" cy="2924177"/>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NZ" sz="1000" b="0" u="sng">
            <a:solidFill>
              <a:schemeClr val="dk1"/>
            </a:solidFill>
            <a:effectLst/>
            <a:latin typeface="Arial" panose="020B0604020202020204" pitchFamily="34" charset="0"/>
            <a:ea typeface="+mn-ea"/>
            <a:cs typeface="Arial" panose="020B0604020202020204" pitchFamily="34" charset="0"/>
          </a:endParaRPr>
        </a:p>
        <a:p>
          <a:r>
            <a:rPr lang="en-NZ" sz="1000" b="1" u="sng">
              <a:solidFill>
                <a:schemeClr val="dk1"/>
              </a:solidFill>
              <a:effectLst/>
              <a:latin typeface="Arial" panose="020B0604020202020204" pitchFamily="34" charset="0"/>
              <a:ea typeface="+mn-ea"/>
              <a:cs typeface="Arial" panose="020B0604020202020204" pitchFamily="34" charset="0"/>
            </a:rPr>
            <a:t>Please note</a:t>
          </a:r>
          <a:r>
            <a:rPr lang="en-NZ" sz="1000" b="1" u="sng" baseline="0">
              <a:solidFill>
                <a:schemeClr val="dk1"/>
              </a:solidFill>
              <a:effectLst/>
              <a:latin typeface="Arial" panose="020B0604020202020204" pitchFamily="34" charset="0"/>
              <a:ea typeface="+mn-ea"/>
              <a:cs typeface="Arial" panose="020B0604020202020204" pitchFamily="34" charset="0"/>
            </a:rPr>
            <a:t> the following concerning the data contained in this spreadsheet:</a:t>
          </a:r>
        </a:p>
        <a:p>
          <a:endParaRPr lang="en-NZ" sz="1000">
            <a:effectLst/>
            <a:latin typeface="Arial" panose="020B0604020202020204" pitchFamily="34" charset="0"/>
            <a:cs typeface="Arial" panose="020B0604020202020204" pitchFamily="34" charset="0"/>
          </a:endParaRPr>
        </a:p>
        <a:p>
          <a:pPr marL="171450" indent="-171450" eaLnBrk="1" fontAlgn="auto" latinLnBrk="0" hangingPunct="1">
            <a:buFont typeface="Arial" panose="020B0604020202020204" pitchFamily="34" charset="0"/>
            <a:buChar char="•"/>
          </a:pPr>
          <a:r>
            <a:rPr lang="en-NZ" sz="1100" b="0" i="0" u="none" strike="noStrike">
              <a:solidFill>
                <a:schemeClr val="dk1"/>
              </a:solidFill>
              <a:effectLst/>
              <a:latin typeface="+mn-lt"/>
              <a:ea typeface="+mn-ea"/>
              <a:cs typeface="+mn-cs"/>
            </a:rPr>
            <a:t>TMS Data extracted is from 1 April 2022 through to 30 November 2022 (as December data has not been loaded into TMS yet).</a:t>
          </a:r>
        </a:p>
        <a:p>
          <a:pPr marL="171450" indent="-171450" eaLnBrk="1" fontAlgn="auto" latinLnBrk="0" hangingPunct="1">
            <a:buFont typeface="Arial" panose="020B0604020202020204" pitchFamily="34" charset="0"/>
            <a:buChar char="•"/>
          </a:pPr>
          <a:r>
            <a:rPr lang="en-NZ" sz="1100" b="0" i="0" u="none" strike="noStrike">
              <a:solidFill>
                <a:schemeClr val="dk1"/>
              </a:solidFill>
              <a:effectLst/>
              <a:latin typeface="+mn-lt"/>
              <a:ea typeface="+mn-ea"/>
              <a:cs typeface="+mn-cs"/>
            </a:rPr>
            <a:t>Light and Heavy traffic volumes have been split using TMS data where vehicles with a length of less than 5.5m are classed as light vehicles. Heavy vehicles are over 11m long. Those between 5.5 and 11m are split 50:50 into Light and Heavy vehicles.</a:t>
          </a:r>
        </a:p>
        <a:p>
          <a:pPr marL="171450" indent="-171450" eaLnBrk="1" fontAlgn="auto" latinLnBrk="0" hangingPunct="1">
            <a:buFont typeface="Arial" panose="020B0604020202020204" pitchFamily="34" charset="0"/>
            <a:buChar char="•"/>
          </a:pPr>
          <a:r>
            <a:rPr lang="en-NZ" sz="1100" b="0" i="0" u="none" strike="noStrike">
              <a:solidFill>
                <a:schemeClr val="dk1"/>
              </a:solidFill>
              <a:effectLst/>
              <a:latin typeface="+mn-lt"/>
              <a:ea typeface="+mn-ea"/>
              <a:cs typeface="+mn-cs"/>
            </a:rPr>
            <a:t>The TMS site used for SH59 is based</a:t>
          </a:r>
          <a:r>
            <a:rPr lang="en-NZ" sz="1100" b="0" i="0" u="none" strike="noStrike" baseline="0">
              <a:solidFill>
                <a:schemeClr val="dk1"/>
              </a:solidFill>
              <a:effectLst/>
              <a:latin typeface="+mn-lt"/>
              <a:ea typeface="+mn-ea"/>
              <a:cs typeface="+mn-cs"/>
            </a:rPr>
            <a:t> at </a:t>
          </a:r>
          <a:r>
            <a:rPr lang="en-NZ" sz="1100" b="0" i="0">
              <a:solidFill>
                <a:schemeClr val="dk1"/>
              </a:solidFill>
              <a:effectLst/>
              <a:latin typeface="+mn-lt"/>
              <a:ea typeface="+mn-ea"/>
              <a:cs typeface="+mn-cs"/>
            </a:rPr>
            <a:t>Taupo Swamp </a:t>
          </a:r>
          <a:r>
            <a:rPr lang="en-NZ" sz="1100" b="0" i="0" u="none" strike="noStrike" baseline="0">
              <a:solidFill>
                <a:schemeClr val="dk1"/>
              </a:solidFill>
              <a:effectLst/>
              <a:latin typeface="+mn-lt"/>
              <a:ea typeface="+mn-ea"/>
              <a:cs typeface="+mn-cs"/>
            </a:rPr>
            <a:t> </a:t>
          </a:r>
          <a:r>
            <a:rPr lang="en-NZ" sz="1100" b="0" i="0" baseline="0">
              <a:solidFill>
                <a:schemeClr val="dk1"/>
              </a:solidFill>
              <a:effectLst/>
              <a:latin typeface="+mn-lt"/>
              <a:ea typeface="+mn-ea"/>
              <a:cs typeface="+mn-cs"/>
            </a:rPr>
            <a:t>(site reference </a:t>
          </a:r>
          <a:r>
            <a:rPr lang="en-NZ" sz="1100" b="0" i="0">
              <a:solidFill>
                <a:schemeClr val="dk1"/>
              </a:solidFill>
              <a:effectLst/>
              <a:latin typeface="+mn-lt"/>
              <a:ea typeface="+mn-ea"/>
              <a:cs typeface="+mn-cs"/>
            </a:rPr>
            <a:t>05900014</a:t>
          </a:r>
          <a:r>
            <a:rPr lang="en-NZ" sz="1100" b="0" i="0" baseline="0">
              <a:solidFill>
                <a:schemeClr val="dk1"/>
              </a:solidFill>
              <a:effectLst/>
              <a:latin typeface="+mn-lt"/>
              <a:ea typeface="+mn-ea"/>
              <a:cs typeface="+mn-cs"/>
            </a:rPr>
            <a:t>).</a:t>
          </a:r>
          <a:endParaRPr lang="en-NZ" sz="1100" b="0" i="0" u="none" strike="noStrike" baseline="0">
            <a:solidFill>
              <a:schemeClr val="dk1"/>
            </a:solidFill>
            <a:effectLst/>
            <a:latin typeface="+mn-lt"/>
            <a:ea typeface="+mn-ea"/>
            <a:cs typeface="+mn-cs"/>
          </a:endParaRPr>
        </a:p>
        <a:p>
          <a:pPr marL="171450" indent="-171450" eaLnBrk="1" fontAlgn="auto" latinLnBrk="0" hangingPunct="1">
            <a:buFont typeface="Arial" panose="020B0604020202020204" pitchFamily="34" charset="0"/>
            <a:buChar char="•"/>
          </a:pPr>
          <a:r>
            <a:rPr lang="en-NZ" sz="1100" b="0" i="0" u="none" strike="noStrike">
              <a:solidFill>
                <a:schemeClr val="dk1"/>
              </a:solidFill>
              <a:effectLst/>
              <a:latin typeface="+mn-lt"/>
              <a:ea typeface="+mn-ea"/>
              <a:cs typeface="+mn-cs"/>
            </a:rPr>
            <a:t>The TMS Site location is on the "Site Location"</a:t>
          </a:r>
          <a:r>
            <a:rPr lang="en-NZ" sz="1100" b="0" i="0" u="none" strike="noStrike" baseline="0">
              <a:solidFill>
                <a:schemeClr val="dk1"/>
              </a:solidFill>
              <a:effectLst/>
              <a:latin typeface="+mn-lt"/>
              <a:ea typeface="+mn-ea"/>
              <a:cs typeface="+mn-cs"/>
            </a:rPr>
            <a:t> tab on this spreadsheet.</a:t>
          </a:r>
        </a:p>
        <a:p>
          <a:pPr marL="171450" indent="-171450" eaLnBrk="1" fontAlgn="auto" latinLnBrk="0" hangingPunct="1">
            <a:buFont typeface="Arial" panose="020B0604020202020204" pitchFamily="34" charset="0"/>
            <a:buChar char="•"/>
          </a:pPr>
          <a:r>
            <a:rPr lang="en-NZ" sz="1100" b="0" i="0" u="none" strike="noStrike" baseline="0">
              <a:solidFill>
                <a:schemeClr val="dk1"/>
              </a:solidFill>
              <a:effectLst/>
              <a:latin typeface="+mn-lt"/>
              <a:ea typeface="+mn-ea"/>
              <a:cs typeface="+mn-cs"/>
            </a:rPr>
            <a:t>The increase in traffic counts on 1 October 2022 was due to a truck fire that closed Transmission Gully.</a:t>
          </a:r>
          <a:endParaRPr lang="en-NZ" sz="1100" b="0" i="0" u="none" strike="noStrike">
            <a:solidFill>
              <a:schemeClr val="dk1"/>
            </a:solidFill>
            <a:effectLst/>
            <a:latin typeface="+mn-lt"/>
            <a:ea typeface="+mn-ea"/>
            <a:cs typeface="+mn-cs"/>
          </a:endParaRPr>
        </a:p>
        <a:p>
          <a:pPr marL="171450" indent="-171450" eaLnBrk="1" fontAlgn="auto" latinLnBrk="0" hangingPunct="1">
            <a:buFont typeface="Arial" panose="020B0604020202020204" pitchFamily="34" charset="0"/>
            <a:buChar char="•"/>
          </a:pPr>
          <a:r>
            <a:rPr lang="en-NZ" sz="1100" b="0" i="0" u="none" strike="noStrike">
              <a:solidFill>
                <a:schemeClr val="dk1"/>
              </a:solidFill>
              <a:effectLst/>
              <a:latin typeface="+mn-lt"/>
              <a:ea typeface="+mn-ea"/>
              <a:cs typeface="+mn-cs"/>
            </a:rPr>
            <a:t>There are gaps in the data due to the site being out of action for periods of time</a:t>
          </a:r>
          <a:r>
            <a:rPr lang="en-NZ" sz="1100" b="0" i="0" u="none" strike="noStrike" baseline="0">
              <a:solidFill>
                <a:schemeClr val="dk1"/>
              </a:solidFill>
              <a:effectLst/>
              <a:latin typeface="+mn-lt"/>
              <a:ea typeface="+mn-ea"/>
              <a:cs typeface="+mn-cs"/>
            </a:rPr>
            <a:t> for both the Taupo Swamp and Waitangirua locations.</a:t>
          </a:r>
        </a:p>
        <a:p>
          <a:pPr marL="171450" indent="-171450" eaLnBrk="1" fontAlgn="auto" latinLnBrk="0" hangingPunct="1">
            <a:buFont typeface="Arial" panose="020B0604020202020204" pitchFamily="34" charset="0"/>
            <a:buChar char="•"/>
          </a:pPr>
          <a:endParaRPr lang="en-NZ" sz="1100" b="0" i="0" u="none" strike="noStrike" baseline="0">
            <a:solidFill>
              <a:schemeClr val="dk1"/>
            </a:solidFill>
            <a:effectLst/>
            <a:latin typeface="+mn-lt"/>
            <a:ea typeface="+mn-ea"/>
            <a:cs typeface="+mn-cs"/>
          </a:endParaRPr>
        </a:p>
        <a:p>
          <a:pPr marL="171450" indent="-171450" eaLnBrk="1" fontAlgn="auto" latinLnBrk="0" hangingPunct="1">
            <a:buFont typeface="Arial" panose="020B0604020202020204" pitchFamily="34" charset="0"/>
            <a:buChar char="•"/>
          </a:pPr>
          <a:endParaRPr lang="en-NZ">
            <a:effectLst/>
          </a:endParaRPr>
        </a:p>
      </xdr:txBody>
    </xdr:sp>
    <xdr:clientData/>
  </xdr:twoCellAnchor>
  <xdr:twoCellAnchor editAs="oneCell">
    <xdr:from>
      <xdr:col>0</xdr:col>
      <xdr:colOff>0</xdr:colOff>
      <xdr:row>0</xdr:row>
      <xdr:rowOff>0</xdr:rowOff>
    </xdr:from>
    <xdr:to>
      <xdr:col>2</xdr:col>
      <xdr:colOff>437532</xdr:colOff>
      <xdr:row>1</xdr:row>
      <xdr:rowOff>9525</xdr:rowOff>
    </xdr:to>
    <xdr:pic>
      <xdr:nvPicPr>
        <xdr:cNvPr id="7" name="Picture 6" descr="Waka Kotahi logo">
          <a:extLst>
            <a:ext uri="{FF2B5EF4-FFF2-40B4-BE49-F238E27FC236}">
              <a16:creationId xmlns:a16="http://schemas.microsoft.com/office/drawing/2014/main" id="{DE2F01BF-4A0E-45AB-9A9B-67A8F42E67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2350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77249</xdr:colOff>
      <xdr:row>38</xdr:row>
      <xdr:rowOff>182011</xdr:rowOff>
    </xdr:to>
    <xdr:pic>
      <xdr:nvPicPr>
        <xdr:cNvPr id="4" name="Picture 3">
          <a:extLst>
            <a:ext uri="{FF2B5EF4-FFF2-40B4-BE49-F238E27FC236}">
              <a16:creationId xmlns:a16="http://schemas.microsoft.com/office/drawing/2014/main" id="{DB5CA785-9108-4649-B0D0-10919787A1E1}"/>
            </a:ext>
          </a:extLst>
        </xdr:cNvPr>
        <xdr:cNvPicPr>
          <a:picLocks noChangeAspect="1"/>
        </xdr:cNvPicPr>
      </xdr:nvPicPr>
      <xdr:blipFill>
        <a:blip xmlns:r="http://schemas.openxmlformats.org/officeDocument/2006/relationships" r:embed="rId1"/>
        <a:stretch>
          <a:fillRect/>
        </a:stretch>
      </xdr:blipFill>
      <xdr:spPr>
        <a:xfrm>
          <a:off x="0" y="0"/>
          <a:ext cx="7516274" cy="7421011"/>
        </a:xfrm>
        <a:prstGeom prst="rect">
          <a:avLst/>
        </a:prstGeom>
      </xdr:spPr>
    </xdr:pic>
    <xdr:clientData/>
  </xdr:twoCellAnchor>
  <xdr:oneCellAnchor>
    <xdr:from>
      <xdr:col>7</xdr:col>
      <xdr:colOff>419100</xdr:colOff>
      <xdr:row>12</xdr:row>
      <xdr:rowOff>161925</xdr:rowOff>
    </xdr:from>
    <xdr:ext cx="2009775" cy="436786"/>
    <xdr:sp macro="" textlink="">
      <xdr:nvSpPr>
        <xdr:cNvPr id="3" name="TextBox 2">
          <a:extLst>
            <a:ext uri="{FF2B5EF4-FFF2-40B4-BE49-F238E27FC236}">
              <a16:creationId xmlns:a16="http://schemas.microsoft.com/office/drawing/2014/main" id="{E404FC2B-E5B9-4E64-AFED-825B786F5913}"/>
            </a:ext>
          </a:extLst>
        </xdr:cNvPr>
        <xdr:cNvSpPr txBox="1"/>
      </xdr:nvSpPr>
      <xdr:spPr>
        <a:xfrm>
          <a:off x="5153025" y="2447925"/>
          <a:ext cx="2009775" cy="4367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lang="en-NZ" sz="1100" b="0" i="0">
              <a:solidFill>
                <a:schemeClr val="tx1"/>
              </a:solidFill>
              <a:effectLst/>
              <a:latin typeface="+mn-lt"/>
              <a:ea typeface="+mn-ea"/>
              <a:cs typeface="+mn-cs"/>
            </a:rPr>
            <a:t>Taupo Swamp </a:t>
          </a:r>
          <a:r>
            <a:rPr lang="en-NZ" sz="1100" b="0" i="0" baseline="0">
              <a:solidFill>
                <a:schemeClr val="tx1"/>
              </a:solidFill>
              <a:effectLst/>
              <a:latin typeface="+mn-lt"/>
              <a:ea typeface="+mn-ea"/>
              <a:cs typeface="+mn-cs"/>
            </a:rPr>
            <a:t> (site reference </a:t>
          </a:r>
          <a:r>
            <a:rPr lang="en-NZ" sz="1100" b="0" i="0">
              <a:solidFill>
                <a:schemeClr val="tx1"/>
              </a:solidFill>
              <a:effectLst/>
              <a:latin typeface="+mn-lt"/>
              <a:ea typeface="+mn-ea"/>
              <a:cs typeface="+mn-cs"/>
            </a:rPr>
            <a:t>05900014 </a:t>
          </a:r>
          <a:r>
            <a:rPr lang="en-NZ" sz="1100" b="0" i="0" baseline="0">
              <a:solidFill>
                <a:schemeClr val="tx1"/>
              </a:solidFill>
              <a:effectLst/>
              <a:latin typeface="+mn-lt"/>
              <a:ea typeface="+mn-ea"/>
              <a:cs typeface="+mn-cs"/>
            </a:rPr>
            <a:t>)</a:t>
          </a:r>
          <a:endParaRPr lang="en-NZ" sz="1100">
            <a:effectLst/>
          </a:endParaRPr>
        </a:p>
      </xdr:txBody>
    </xdr:sp>
    <xdr:clientData/>
  </xdr:oneCellAnchor>
  <xdr:twoCellAnchor>
    <xdr:from>
      <xdr:col>6</xdr:col>
      <xdr:colOff>371475</xdr:colOff>
      <xdr:row>13</xdr:row>
      <xdr:rowOff>189818</xdr:rowOff>
    </xdr:from>
    <xdr:to>
      <xdr:col>7</xdr:col>
      <xdr:colOff>419100</xdr:colOff>
      <xdr:row>18</xdr:row>
      <xdr:rowOff>0</xdr:rowOff>
    </xdr:to>
    <xdr:cxnSp macro="">
      <xdr:nvCxnSpPr>
        <xdr:cNvPr id="5" name="Straight Arrow Connector 4">
          <a:extLst>
            <a:ext uri="{FF2B5EF4-FFF2-40B4-BE49-F238E27FC236}">
              <a16:creationId xmlns:a16="http://schemas.microsoft.com/office/drawing/2014/main" id="{D318A64F-EA3E-4C17-80AA-11D4157341E7}"/>
            </a:ext>
          </a:extLst>
        </xdr:cNvPr>
        <xdr:cNvCxnSpPr>
          <a:stCxn id="3" idx="1"/>
        </xdr:cNvCxnSpPr>
      </xdr:nvCxnSpPr>
      <xdr:spPr>
        <a:xfrm flipH="1">
          <a:off x="4429125" y="2666318"/>
          <a:ext cx="723900" cy="762682"/>
        </a:xfrm>
        <a:prstGeom prst="straightConnector1">
          <a:avLst/>
        </a:prstGeom>
        <a:ln w="34925">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F5F16E71-8DE7-4B6F-B14E-8D6DE59AE855}" autoFormatId="16" applyNumberFormats="0" applyBorderFormats="0" applyFontFormats="0" applyPatternFormats="0" applyAlignmentFormats="0" applyWidthHeightFormats="0">
  <queryTableRefresh nextId="9" unboundColumnsRight="1">
    <queryTableFields count="7">
      <queryTableField id="1" name="Month" tableColumnId="1"/>
      <queryTableField id="2" name="Weekday flag" tableColumnId="2"/>
      <queryTableField id="6" name="SITE" tableColumnId="6"/>
      <queryTableField id="3" name="Light Vehicles" tableColumnId="3"/>
      <queryTableField id="4" name="Heavy Vehicles" tableColumnId="4"/>
      <queryTableField id="5" name="All Vehicles" tableColumnId="5"/>
      <queryTableField id="8" dataBound="0" tableColumnId="7"/>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616C0FB-522D-43A1-A2DE-4F5D917CF018}" name="WeekdaySummary" displayName="WeekdaySummary" ref="A1:G18" tableType="queryTable" totalsRowShown="0">
  <autoFilter ref="A1:G18" xr:uid="{6616C0FB-522D-43A1-A2DE-4F5D917CF018}"/>
  <sortState xmlns:xlrd2="http://schemas.microsoft.com/office/spreadsheetml/2017/richdata2" ref="A2:G18">
    <sortCondition ref="A2:A18"/>
  </sortState>
  <tableColumns count="7">
    <tableColumn id="1" xr3:uid="{DF8465F9-39FB-4741-99D2-E7688B35A9CF}" uniqueName="1" name="Month" queryTableFieldId="1" dataDxfId="8"/>
    <tableColumn id="2" xr3:uid="{A1CD8D9E-A9A4-4F9D-88E7-00BA68071D34}" uniqueName="2" name="Weekday flag" queryTableFieldId="2"/>
    <tableColumn id="6" xr3:uid="{3FBED881-CC66-4796-ABD1-B6C3E719F4FD}" uniqueName="6" name="SITE" queryTableFieldId="6"/>
    <tableColumn id="3" xr3:uid="{EAF4C950-E9DD-4CA0-B628-EA9140C93436}" uniqueName="3" name="Light Vehicles" queryTableFieldId="3" dataDxfId="7"/>
    <tableColumn id="4" xr3:uid="{68F3EA96-B9C3-4591-97A0-1B02CBE90E6A}" uniqueName="4" name="Heavy Vehicles" queryTableFieldId="4" dataDxfId="6"/>
    <tableColumn id="5" xr3:uid="{A094B51D-8F80-444A-AE6E-01D5BD719C95}" uniqueName="5" name="All Vehicles" queryTableFieldId="5" dataDxfId="5"/>
    <tableColumn id="7" xr3:uid="{6370B1A8-D639-4355-9FA1-D447A1048E41}" uniqueName="7" name="% heavy" queryTableFieldId="8" dataDxfId="4" dataCellStyle="Percent">
      <calculatedColumnFormula>WeekdaySummary[[#This Row],[Heavy Vehicles]]/WeekdaySummary[[#This Row],[All Vehicles]]</calculatedColumnFormula>
    </tableColumn>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11794C8-F6AD-4F40-9D73-8A37C2E74707}" name="Table1" displayName="Table1" ref="A5:I514" totalsRowShown="0">
  <autoFilter ref="A5:I514" xr:uid="{D11794C8-F6AD-4F40-9D73-8A37C2E74707}"/>
  <tableColumns count="9">
    <tableColumn id="1" xr3:uid="{187DC182-A179-4874-B04D-B1B255CBE7BA}" name="DAY" dataDxfId="3"/>
    <tableColumn id="2" xr3:uid="{4C65049F-A3BB-47DA-A7F2-1E1E9AD61ECB}" name="SITE"/>
    <tableColumn id="3" xr3:uid="{4D03926B-79A2-4EFA-A3DA-F436857F3369}" name="Heavy Vehicles"/>
    <tableColumn id="4" xr3:uid="{D3FC8316-C47D-48AD-8A06-4EBBE5D2314C}" name="Light Vehicles"/>
    <tableColumn id="5" xr3:uid="{420B6432-8F8B-497C-B155-FF4CBCCA8B1E}" name="Total Vehicles"/>
    <tableColumn id="6" xr3:uid="{7DE55BF9-C59A-4639-949F-53C830943269}" name="% Heavy" dataDxfId="2" dataCellStyle="Percent">
      <calculatedColumnFormula>C6/E6</calculatedColumnFormula>
    </tableColumn>
    <tableColumn id="9" xr3:uid="{C8F2F58B-8F55-4D25-891E-75716E255B60}" name="Month" dataDxfId="1" dataCellStyle="Percent">
      <calculatedColumnFormula>DATE(YEAR(Table1[[#This Row],[DAY]]),MONTH(Table1[[#This Row],[DAY]]),1)</calculatedColumnFormula>
    </tableColumn>
    <tableColumn id="7" xr3:uid="{841513E5-C118-479E-93C7-EEE1DA726B4E}" name="Weekday flag" dataDxfId="0" dataCellStyle="Normal 2 2">
      <calculatedColumnFormula>IF(OR(WEEKDAY(A6)=7,WEEKDAY(A6)=1),"Weekend", "Weekday")</calculatedColumnFormula>
    </tableColumn>
    <tableColumn id="8" xr3:uid="{FA5D393E-A1DB-4D45-9E71-577F371AD073}" name="Day of Wee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NZTA">
      <a:dk1>
        <a:sysClr val="windowText" lastClr="000000"/>
      </a:dk1>
      <a:lt1>
        <a:sysClr val="window" lastClr="FFFFFF"/>
      </a:lt1>
      <a:dk2>
        <a:srgbClr val="197D5D"/>
      </a:dk2>
      <a:lt2>
        <a:srgbClr val="CF8B2D"/>
      </a:lt2>
      <a:accent1>
        <a:srgbClr val="19456B"/>
      </a:accent1>
      <a:accent2>
        <a:srgbClr val="AFBD22"/>
      </a:accent2>
      <a:accent3>
        <a:srgbClr val="CA4142"/>
      </a:accent3>
      <a:accent4>
        <a:srgbClr val="908070"/>
      </a:accent4>
      <a:accent5>
        <a:srgbClr val="2575AE"/>
      </a:accent5>
      <a:accent6>
        <a:srgbClr val="008B9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nzta.govt.nz"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4B56C-D12F-40C1-910F-E047FC7BAA67}">
  <dimension ref="B1:U29"/>
  <sheetViews>
    <sheetView showGridLines="0" zoomScaleNormal="100" workbookViewId="0">
      <selection activeCell="D1" sqref="D1"/>
    </sheetView>
  </sheetViews>
  <sheetFormatPr defaultColWidth="9.140625" defaultRowHeight="15" x14ac:dyDescent="0.2"/>
  <cols>
    <col min="1" max="1" width="9.140625" style="3"/>
    <col min="2" max="2" width="22.140625" style="3" customWidth="1"/>
    <col min="3" max="3" width="11.85546875" style="3" customWidth="1"/>
    <col min="4" max="16384" width="9.140625" style="3"/>
  </cols>
  <sheetData>
    <row r="1" spans="2:21" ht="50.25" customHeight="1" x14ac:dyDescent="0.2">
      <c r="E1" s="4"/>
    </row>
    <row r="3" spans="2:21" ht="25.5" x14ac:dyDescent="0.35">
      <c r="B3" s="17" t="s">
        <v>26</v>
      </c>
    </row>
    <row r="5" spans="2:21" s="2" customFormat="1" ht="12.75" x14ac:dyDescent="0.2">
      <c r="B5" s="5" t="s">
        <v>6</v>
      </c>
      <c r="C5" s="9">
        <v>44942</v>
      </c>
    </row>
    <row r="6" spans="2:21" s="2" customFormat="1" ht="12.75" x14ac:dyDescent="0.2">
      <c r="B6" s="5" t="s">
        <v>7</v>
      </c>
      <c r="C6" s="9">
        <v>44942</v>
      </c>
      <c r="R6" s="8"/>
    </row>
    <row r="7" spans="2:21" s="2" customFormat="1" ht="128.25" customHeight="1" x14ac:dyDescent="0.2">
      <c r="B7" s="6" t="s">
        <v>0</v>
      </c>
      <c r="C7" s="33" t="s">
        <v>27</v>
      </c>
      <c r="D7" s="34"/>
      <c r="E7" s="34"/>
      <c r="F7" s="34"/>
      <c r="G7" s="34"/>
      <c r="H7" s="34"/>
      <c r="I7" s="34"/>
      <c r="J7" s="34"/>
      <c r="K7" s="34"/>
      <c r="L7" s="34"/>
      <c r="M7" s="34"/>
      <c r="N7" s="34"/>
      <c r="O7" s="34"/>
      <c r="P7" s="34"/>
    </row>
    <row r="8" spans="2:21" s="2" customFormat="1" ht="12.75" x14ac:dyDescent="0.2">
      <c r="B8" s="5" t="s">
        <v>2</v>
      </c>
      <c r="C8" s="8" t="s">
        <v>22</v>
      </c>
    </row>
    <row r="9" spans="2:21" s="2" customFormat="1" ht="12.75" x14ac:dyDescent="0.2">
      <c r="B9" s="5" t="s">
        <v>1</v>
      </c>
      <c r="C9" s="7" t="s">
        <v>8</v>
      </c>
    </row>
    <row r="10" spans="2:21" s="2" customFormat="1" ht="12.75" x14ac:dyDescent="0.2">
      <c r="B10" s="5" t="s">
        <v>3</v>
      </c>
      <c r="C10" s="7" t="s">
        <v>23</v>
      </c>
    </row>
    <row r="11" spans="2:21" x14ac:dyDescent="0.2">
      <c r="B11" s="2"/>
      <c r="C11" s="2"/>
    </row>
    <row r="15" spans="2:21" x14ac:dyDescent="0.2">
      <c r="T15" s="10"/>
      <c r="U15" s="11"/>
    </row>
    <row r="16" spans="2:21" x14ac:dyDescent="0.2">
      <c r="T16" s="10"/>
      <c r="U16" s="11"/>
    </row>
    <row r="17" spans="2:21" x14ac:dyDescent="0.2">
      <c r="T17" s="10"/>
      <c r="U17" s="11"/>
    </row>
    <row r="18" spans="2:21" x14ac:dyDescent="0.2">
      <c r="T18" s="12"/>
      <c r="U18" s="11"/>
    </row>
    <row r="19" spans="2:21" x14ac:dyDescent="0.2">
      <c r="T19" s="12"/>
      <c r="U19" s="11"/>
    </row>
    <row r="20" spans="2:21" x14ac:dyDescent="0.2">
      <c r="T20" s="11"/>
      <c r="U20" s="11"/>
    </row>
    <row r="21" spans="2:21" x14ac:dyDescent="0.2">
      <c r="T21" s="11"/>
      <c r="U21" s="11"/>
    </row>
    <row r="22" spans="2:21" x14ac:dyDescent="0.2">
      <c r="T22" s="12"/>
      <c r="U22" s="11"/>
    </row>
    <row r="23" spans="2:21" x14ac:dyDescent="0.2">
      <c r="T23" s="11"/>
      <c r="U23" s="11"/>
    </row>
    <row r="29" spans="2:21" x14ac:dyDescent="0.2">
      <c r="B29" s="32" t="s">
        <v>4</v>
      </c>
      <c r="C29" s="32"/>
      <c r="D29" s="18" t="s">
        <v>25</v>
      </c>
    </row>
  </sheetData>
  <mergeCells count="2">
    <mergeCell ref="B29:C29"/>
    <mergeCell ref="C7:P7"/>
  </mergeCells>
  <hyperlinks>
    <hyperlink ref="D29" r:id="rId1" display="data@nzta.govt.nz" xr:uid="{A84E09C7-461F-4DE4-A2C7-9B9D8A183BF4}"/>
  </hyperlinks>
  <pageMargins left="0.7" right="0.7" top="0.75" bottom="0.75" header="0.3" footer="0.3"/>
  <pageSetup orientation="portrait" r:id="rId2"/>
  <headerFooter>
    <oddHeader>&amp;L&amp;16&amp;F&amp;R&amp;G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FEFBD-EDD1-4B04-AB8A-608650854D32}">
  <dimension ref="A1"/>
  <sheetViews>
    <sheetView topLeftCell="A31" zoomScaleNormal="100" workbookViewId="0">
      <selection activeCell="N29" sqref="N29"/>
    </sheetView>
  </sheetViews>
  <sheetFormatPr defaultColWidth="10.140625" defaultRowHeight="15" x14ac:dyDescent="0.2"/>
  <cols>
    <col min="1" max="16384" width="10.140625" style="19"/>
  </cols>
  <sheetData/>
  <pageMargins left="0.7" right="0.7" top="0.75" bottom="0.75" header="0.3" footer="0.3"/>
  <pageSetup orientation="portrait" horizontalDpi="0" verticalDpi="0" r:id="rId1"/>
  <headerFooter>
    <oddHeader>&amp;L&amp;16&amp;F&amp;R&amp;G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B14E2-5FE1-45DA-870B-90CAD559C5DC}">
  <dimension ref="A1:G18"/>
  <sheetViews>
    <sheetView tabSelected="1" workbookViewId="0">
      <selection activeCell="C31" sqref="C31"/>
    </sheetView>
  </sheetViews>
  <sheetFormatPr defaultRowHeight="12.75" x14ac:dyDescent="0.2"/>
  <cols>
    <col min="2" max="2" width="15.85546875" bestFit="1" customWidth="1"/>
    <col min="3" max="3" width="12.5703125" bestFit="1" customWidth="1"/>
    <col min="4" max="4" width="16.42578125" bestFit="1" customWidth="1"/>
    <col min="5" max="5" width="17.42578125" bestFit="1" customWidth="1"/>
    <col min="6" max="6" width="14" customWidth="1"/>
    <col min="7" max="7" width="10.5703125" style="31" bestFit="1" customWidth="1"/>
  </cols>
  <sheetData>
    <row r="1" spans="1:7" x14ac:dyDescent="0.2">
      <c r="A1" t="s">
        <v>19</v>
      </c>
      <c r="B1" t="s">
        <v>17</v>
      </c>
      <c r="C1" t="s">
        <v>10</v>
      </c>
      <c r="D1" t="s">
        <v>12</v>
      </c>
      <c r="E1" t="s">
        <v>11</v>
      </c>
      <c r="F1" t="s">
        <v>20</v>
      </c>
      <c r="G1" s="31" t="s">
        <v>24</v>
      </c>
    </row>
    <row r="2" spans="1:7" x14ac:dyDescent="0.2">
      <c r="A2" s="20">
        <v>44652</v>
      </c>
      <c r="B2" t="s">
        <v>21</v>
      </c>
      <c r="C2" t="s">
        <v>15</v>
      </c>
      <c r="D2" s="30">
        <v>7164.4285714285716</v>
      </c>
      <c r="E2" s="30">
        <v>369.61904761904759</v>
      </c>
      <c r="F2" s="30">
        <v>7534.0476190476193</v>
      </c>
      <c r="G2" s="31">
        <f>WeekdaySummary[[#This Row],[Heavy Vehicles]]/WeekdaySummary[[#This Row],[All Vehicles]]</f>
        <v>4.9059823657680995E-2</v>
      </c>
    </row>
    <row r="3" spans="1:7" x14ac:dyDescent="0.2">
      <c r="A3" s="20">
        <v>44652</v>
      </c>
      <c r="B3" t="s">
        <v>21</v>
      </c>
      <c r="C3" t="s">
        <v>16</v>
      </c>
      <c r="D3" s="30">
        <v>21940.571428571428</v>
      </c>
      <c r="E3" s="30">
        <v>2103.6666666666665</v>
      </c>
      <c r="F3" s="30">
        <v>24044.238095238095</v>
      </c>
      <c r="G3" s="31">
        <f>WeekdaySummary[[#This Row],[Heavy Vehicles]]/WeekdaySummary[[#This Row],[All Vehicles]]</f>
        <v>8.7491508707164767E-2</v>
      </c>
    </row>
    <row r="4" spans="1:7" x14ac:dyDescent="0.2">
      <c r="A4" s="20">
        <v>44682</v>
      </c>
      <c r="B4" t="s">
        <v>21</v>
      </c>
      <c r="C4" t="s">
        <v>15</v>
      </c>
      <c r="D4" s="30">
        <v>7658.954545454546</v>
      </c>
      <c r="E4" s="30">
        <v>393.04545454545456</v>
      </c>
      <c r="F4" s="30">
        <v>8052</v>
      </c>
      <c r="G4" s="31">
        <f>WeekdaySummary[[#This Row],[Heavy Vehicles]]/WeekdaySummary[[#This Row],[All Vehicles]]</f>
        <v>4.8813394752291919E-2</v>
      </c>
    </row>
    <row r="5" spans="1:7" x14ac:dyDescent="0.2">
      <c r="A5" s="20">
        <v>44682</v>
      </c>
      <c r="B5" t="s">
        <v>21</v>
      </c>
      <c r="C5" t="s">
        <v>16</v>
      </c>
      <c r="D5" s="30">
        <v>20620.954545454544</v>
      </c>
      <c r="E5" s="30">
        <v>2238.090909090909</v>
      </c>
      <c r="F5" s="30">
        <v>22859.045454545456</v>
      </c>
      <c r="G5" s="31">
        <f>WeekdaySummary[[#This Row],[Heavy Vehicles]]/WeekdaySummary[[#This Row],[All Vehicles]]</f>
        <v>9.7908327517056096E-2</v>
      </c>
    </row>
    <row r="6" spans="1:7" x14ac:dyDescent="0.2">
      <c r="A6" s="20">
        <v>44713</v>
      </c>
      <c r="B6" t="s">
        <v>21</v>
      </c>
      <c r="C6" t="s">
        <v>15</v>
      </c>
      <c r="D6" s="30">
        <v>7268</v>
      </c>
      <c r="E6" s="30">
        <v>344.95454545454544</v>
      </c>
      <c r="F6" s="30">
        <v>7612.954545454546</v>
      </c>
      <c r="G6" s="31">
        <f>WeekdaySummary[[#This Row],[Heavy Vehicles]]/WeekdaySummary[[#This Row],[All Vehicles]]</f>
        <v>4.5311520434665783E-2</v>
      </c>
    </row>
    <row r="7" spans="1:7" x14ac:dyDescent="0.2">
      <c r="A7" s="20">
        <v>44713</v>
      </c>
      <c r="B7" t="s">
        <v>21</v>
      </c>
      <c r="C7" t="s">
        <v>16</v>
      </c>
      <c r="D7" s="30">
        <v>20024.055555555555</v>
      </c>
      <c r="E7" s="30">
        <v>1997.2777777777778</v>
      </c>
      <c r="F7" s="30">
        <v>22021.333333333332</v>
      </c>
      <c r="G7" s="31">
        <f>WeekdaySummary[[#This Row],[Heavy Vehicles]]/WeekdaySummary[[#This Row],[All Vehicles]]</f>
        <v>9.0697404537014623E-2</v>
      </c>
    </row>
    <row r="8" spans="1:7" x14ac:dyDescent="0.2">
      <c r="A8" s="20">
        <v>44743</v>
      </c>
      <c r="B8" t="s">
        <v>21</v>
      </c>
      <c r="C8" t="s">
        <v>15</v>
      </c>
      <c r="D8" s="30">
        <v>7834.4523809523807</v>
      </c>
      <c r="E8" s="30">
        <v>370.45238095238096</v>
      </c>
      <c r="F8" s="30">
        <v>8204.9047619047615</v>
      </c>
      <c r="G8" s="31">
        <f>WeekdaySummary[[#This Row],[Heavy Vehicles]]/WeekdaySummary[[#This Row],[All Vehicles]]</f>
        <v>4.515011346291127E-2</v>
      </c>
    </row>
    <row r="9" spans="1:7" x14ac:dyDescent="0.2">
      <c r="A9" s="20">
        <v>44743</v>
      </c>
      <c r="B9" t="s">
        <v>21</v>
      </c>
      <c r="C9" t="s">
        <v>16</v>
      </c>
      <c r="D9" s="30">
        <v>19907.071428571428</v>
      </c>
      <c r="E9" s="30">
        <v>2023.6904761904761</v>
      </c>
      <c r="F9" s="30">
        <v>21930.761904761905</v>
      </c>
      <c r="G9" s="31">
        <f>WeekdaySummary[[#This Row],[Heavy Vehicles]]/WeekdaySummary[[#This Row],[All Vehicles]]</f>
        <v>9.2276341559800759E-2</v>
      </c>
    </row>
    <row r="10" spans="1:7" x14ac:dyDescent="0.2">
      <c r="A10" s="20">
        <v>44774</v>
      </c>
      <c r="B10" t="s">
        <v>21</v>
      </c>
      <c r="C10" t="s">
        <v>15</v>
      </c>
      <c r="D10" s="30">
        <v>6576.086956521739</v>
      </c>
      <c r="E10" s="30">
        <v>280</v>
      </c>
      <c r="F10" s="30">
        <v>6856.086956521739</v>
      </c>
      <c r="G10" s="31">
        <f>WeekdaySummary[[#This Row],[Heavy Vehicles]]/WeekdaySummary[[#This Row],[All Vehicles]]</f>
        <v>4.0839622043249417E-2</v>
      </c>
    </row>
    <row r="11" spans="1:7" x14ac:dyDescent="0.2">
      <c r="A11" s="20">
        <v>44774</v>
      </c>
      <c r="B11" t="s">
        <v>21</v>
      </c>
      <c r="C11" t="s">
        <v>16</v>
      </c>
      <c r="D11" s="30">
        <v>20804.924999999999</v>
      </c>
      <c r="E11" s="30">
        <v>2116.2249999999999</v>
      </c>
      <c r="F11" s="30">
        <v>22921.15</v>
      </c>
      <c r="G11" s="31">
        <f>WeekdaySummary[[#This Row],[Heavy Vehicles]]/WeekdaySummary[[#This Row],[All Vehicles]]</f>
        <v>9.2326301254518198E-2</v>
      </c>
    </row>
    <row r="12" spans="1:7" x14ac:dyDescent="0.2">
      <c r="A12" s="20">
        <v>44805</v>
      </c>
      <c r="B12" t="s">
        <v>21</v>
      </c>
      <c r="C12" t="s">
        <v>15</v>
      </c>
      <c r="D12" s="30">
        <v>5957.7727272727279</v>
      </c>
      <c r="E12" s="30">
        <v>223.31818181818181</v>
      </c>
      <c r="F12" s="30">
        <v>6181.090909090909</v>
      </c>
      <c r="G12" s="31">
        <f>WeekdaySummary[[#This Row],[Heavy Vehicles]]/WeekdaySummary[[#This Row],[All Vehicles]]</f>
        <v>3.6129250500058829E-2</v>
      </c>
    </row>
    <row r="13" spans="1:7" x14ac:dyDescent="0.2">
      <c r="A13" s="20">
        <v>44805</v>
      </c>
      <c r="B13" t="s">
        <v>21</v>
      </c>
      <c r="C13" t="s">
        <v>16</v>
      </c>
      <c r="D13" s="30">
        <v>23476.5</v>
      </c>
      <c r="E13" s="30">
        <v>2438.818181818182</v>
      </c>
      <c r="F13" s="30">
        <v>25915.318181818184</v>
      </c>
      <c r="G13" s="31">
        <f>WeekdaySummary[[#This Row],[Heavy Vehicles]]/WeekdaySummary[[#This Row],[All Vehicles]]</f>
        <v>9.4107205811936434E-2</v>
      </c>
    </row>
    <row r="14" spans="1:7" x14ac:dyDescent="0.2">
      <c r="A14" s="20">
        <v>44835</v>
      </c>
      <c r="B14" t="s">
        <v>21</v>
      </c>
      <c r="C14" t="s">
        <v>15</v>
      </c>
      <c r="D14" s="30">
        <v>4455.9047619047615</v>
      </c>
      <c r="E14" s="30">
        <v>223.14285714285714</v>
      </c>
      <c r="F14" s="30">
        <v>4679.0476190476193</v>
      </c>
      <c r="G14" s="31">
        <f>WeekdaySummary[[#This Row],[Heavy Vehicles]]/WeekdaySummary[[#This Row],[All Vehicles]]</f>
        <v>4.7689802564624462E-2</v>
      </c>
    </row>
    <row r="15" spans="1:7" x14ac:dyDescent="0.2">
      <c r="A15" s="20">
        <v>44835</v>
      </c>
      <c r="B15" t="s">
        <v>21</v>
      </c>
      <c r="C15" t="s">
        <v>16</v>
      </c>
      <c r="D15" s="30">
        <v>23088.452380952382</v>
      </c>
      <c r="E15" s="30">
        <v>2452.7857142857142</v>
      </c>
      <c r="F15" s="30">
        <v>25541.238095238095</v>
      </c>
      <c r="G15" s="31">
        <f>WeekdaySummary[[#This Row],[Heavy Vehicles]]/WeekdaySummary[[#This Row],[All Vehicles]]</f>
        <v>9.6032373416659517E-2</v>
      </c>
    </row>
    <row r="16" spans="1:7" x14ac:dyDescent="0.2">
      <c r="A16" s="20">
        <v>44866</v>
      </c>
      <c r="B16" t="s">
        <v>21</v>
      </c>
      <c r="C16" t="s">
        <v>15</v>
      </c>
      <c r="D16" s="30">
        <v>8905.954545454546</v>
      </c>
      <c r="E16" s="30">
        <v>457.81818181818181</v>
      </c>
      <c r="F16" s="30">
        <v>9363.7727272727279</v>
      </c>
      <c r="G16" s="31">
        <f>WeekdaySummary[[#This Row],[Heavy Vehicles]]/WeekdaySummary[[#This Row],[All Vehicles]]</f>
        <v>4.8892491856914702E-2</v>
      </c>
    </row>
    <row r="17" spans="1:7" x14ac:dyDescent="0.2">
      <c r="A17" s="20">
        <v>44866</v>
      </c>
      <c r="B17" t="s">
        <v>21</v>
      </c>
      <c r="C17" t="s">
        <v>16</v>
      </c>
      <c r="D17" s="30">
        <v>23704.931818181816</v>
      </c>
      <c r="E17" s="30">
        <v>2581.659090909091</v>
      </c>
      <c r="F17" s="30">
        <v>26286.590909090908</v>
      </c>
      <c r="G17" s="31">
        <f>WeekdaySummary[[#This Row],[Heavy Vehicles]]/WeekdaySummary[[#This Row],[All Vehicles]]</f>
        <v>9.8212016150647161E-2</v>
      </c>
    </row>
    <row r="18" spans="1:7" x14ac:dyDescent="0.2">
      <c r="A18" s="20">
        <v>44896</v>
      </c>
      <c r="B18" t="s">
        <v>21</v>
      </c>
      <c r="C18" t="s">
        <v>16</v>
      </c>
      <c r="D18" s="30">
        <v>24401.272727272728</v>
      </c>
      <c r="E18" s="30">
        <v>2345.318181818182</v>
      </c>
      <c r="F18" s="30">
        <v>26746.590909090908</v>
      </c>
      <c r="G18" s="31">
        <f>WeekdaySummary[[#This Row],[Heavy Vehicles]]/WeekdaySummary[[#This Row],[All Vehicles]]</f>
        <v>8.7686621064706635E-2</v>
      </c>
    </row>
  </sheetData>
  <pageMargins left="0.7" right="0.7" top="0.75" bottom="0.75" header="0.3" footer="0.3"/>
  <pageSetup paperSize="9" orientation="portrait" horizontalDpi="360" verticalDpi="36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AB421-EE22-45CE-82AD-775F41E2EFFC}">
  <dimension ref="A1:J3262"/>
  <sheetViews>
    <sheetView topLeftCell="A13" zoomScaleNormal="100" workbookViewId="0">
      <selection activeCell="K256" sqref="K256"/>
    </sheetView>
  </sheetViews>
  <sheetFormatPr defaultColWidth="9.140625" defaultRowHeight="12" x14ac:dyDescent="0.2"/>
  <cols>
    <col min="1" max="1" width="12.5703125" style="15" customWidth="1"/>
    <col min="2" max="2" width="15.140625" style="15" bestFit="1" customWidth="1"/>
    <col min="3" max="3" width="17" style="15" customWidth="1"/>
    <col min="4" max="4" width="16" style="22" customWidth="1"/>
    <col min="5" max="5" width="16" style="15" customWidth="1"/>
    <col min="6" max="7" width="11.85546875" style="15" customWidth="1"/>
    <col min="8" max="8" width="14.140625" style="15" customWidth="1"/>
    <col min="9" max="9" width="13.42578125" style="15" customWidth="1"/>
    <col min="10" max="16384" width="9.140625" style="15"/>
  </cols>
  <sheetData>
    <row r="1" spans="1:10" ht="12.75" x14ac:dyDescent="0.2">
      <c r="A1" s="1" t="s">
        <v>5</v>
      </c>
    </row>
    <row r="2" spans="1:10" x14ac:dyDescent="0.2">
      <c r="A2" s="14" t="str">
        <f>"Data extracted from "&amp;Source_database&amp; " on " &amp; TEXT(data_date,"d mmmm yyyy")&amp;" for the " &amp; TEXT(data_date,"d mmmm yyyy") &amp; " report."</f>
        <v>Data extracted from State Highway Traffic Monitoring System (TMS) and data for Transmission Gully from Ventia. on 16 January 2023 for the 16 January 2023 report.</v>
      </c>
    </row>
    <row r="4" spans="1:10" ht="15" x14ac:dyDescent="0.25">
      <c r="A4"/>
      <c r="B4"/>
      <c r="C4"/>
      <c r="D4" s="23"/>
      <c r="E4" s="21"/>
      <c r="F4" s="13"/>
      <c r="G4" s="13"/>
    </row>
    <row r="5" spans="1:10" ht="15" x14ac:dyDescent="0.25">
      <c r="A5" s="26" t="s">
        <v>9</v>
      </c>
      <c r="B5" t="s">
        <v>10</v>
      </c>
      <c r="C5" t="s">
        <v>11</v>
      </c>
      <c r="D5" t="s">
        <v>12</v>
      </c>
      <c r="E5" t="s">
        <v>13</v>
      </c>
      <c r="F5" s="25" t="s">
        <v>14</v>
      </c>
      <c r="G5" s="28" t="s">
        <v>19</v>
      </c>
      <c r="H5" s="15" t="s">
        <v>17</v>
      </c>
      <c r="I5" s="15" t="s">
        <v>18</v>
      </c>
    </row>
    <row r="6" spans="1:10" ht="15" x14ac:dyDescent="0.25">
      <c r="A6" s="20">
        <v>44652</v>
      </c>
      <c r="B6" t="s">
        <v>15</v>
      </c>
      <c r="C6">
        <v>289.5</v>
      </c>
      <c r="D6">
        <v>7148.5</v>
      </c>
      <c r="E6">
        <v>7438</v>
      </c>
      <c r="F6" s="24">
        <f>C6/E6</f>
        <v>3.8921753159451462E-2</v>
      </c>
      <c r="G6" s="29">
        <f>DATE(YEAR(Table1[[#This Row],[DAY]]),MONTH(Table1[[#This Row],[DAY]]),1)</f>
        <v>44652</v>
      </c>
      <c r="H6" s="15" t="str">
        <f>IF(OR(WEEKDAY(A6)=7,WEEKDAY(A6)=1),"Weekend", "Weekday")</f>
        <v>Weekday</v>
      </c>
      <c r="I6" s="15" t="str">
        <f>TEXT(A6,"dddd")</f>
        <v>Friday</v>
      </c>
      <c r="J6" s="27"/>
    </row>
    <row r="7" spans="1:10" ht="15" x14ac:dyDescent="0.25">
      <c r="A7" s="20">
        <v>44653</v>
      </c>
      <c r="B7" t="s">
        <v>15</v>
      </c>
      <c r="C7">
        <v>260.5</v>
      </c>
      <c r="D7">
        <v>7279.5</v>
      </c>
      <c r="E7">
        <v>7540</v>
      </c>
      <c r="F7" s="24">
        <f t="shared" ref="F7:F70" si="0">C7/E7</f>
        <v>3.4549071618037136E-2</v>
      </c>
      <c r="G7" s="29">
        <f>DATE(YEAR(Table1[[#This Row],[DAY]]),MONTH(Table1[[#This Row],[DAY]]),1)</f>
        <v>44652</v>
      </c>
      <c r="H7" s="15" t="str">
        <f t="shared" ref="H7:H70" si="1">IF(OR(WEEKDAY(A7)=7,WEEKDAY(A7)=1),"Weekend", "Weekday")</f>
        <v>Weekend</v>
      </c>
      <c r="I7" s="15" t="str">
        <f t="shared" ref="I7:I70" si="2">TEXT(A7,"dddd")</f>
        <v>Saturday</v>
      </c>
      <c r="J7" s="27"/>
    </row>
    <row r="8" spans="1:10" ht="15" x14ac:dyDescent="0.25">
      <c r="A8" s="20">
        <v>44654</v>
      </c>
      <c r="B8" t="s">
        <v>15</v>
      </c>
      <c r="C8">
        <v>153.5</v>
      </c>
      <c r="D8">
        <v>6118.5</v>
      </c>
      <c r="E8">
        <v>6272</v>
      </c>
      <c r="F8" s="24">
        <f t="shared" si="0"/>
        <v>2.4473852040816327E-2</v>
      </c>
      <c r="G8" s="29">
        <f>DATE(YEAR(Table1[[#This Row],[DAY]]),MONTH(Table1[[#This Row],[DAY]]),1)</f>
        <v>44652</v>
      </c>
      <c r="H8" s="15" t="str">
        <f t="shared" si="1"/>
        <v>Weekend</v>
      </c>
      <c r="I8" s="15" t="str">
        <f t="shared" si="2"/>
        <v>Sunday</v>
      </c>
      <c r="J8" s="27"/>
    </row>
    <row r="9" spans="1:10" ht="15" x14ac:dyDescent="0.25">
      <c r="A9" s="20">
        <v>44655</v>
      </c>
      <c r="B9" t="s">
        <v>15</v>
      </c>
      <c r="C9">
        <v>354.5</v>
      </c>
      <c r="D9">
        <v>6523.5</v>
      </c>
      <c r="E9">
        <v>6878</v>
      </c>
      <c r="F9" s="24">
        <f t="shared" si="0"/>
        <v>5.1541145681884268E-2</v>
      </c>
      <c r="G9" s="29">
        <f>DATE(YEAR(Table1[[#This Row],[DAY]]),MONTH(Table1[[#This Row],[DAY]]),1)</f>
        <v>44652</v>
      </c>
      <c r="H9" s="15" t="str">
        <f t="shared" si="1"/>
        <v>Weekday</v>
      </c>
      <c r="I9" s="15" t="str">
        <f t="shared" si="2"/>
        <v>Monday</v>
      </c>
      <c r="J9" s="27"/>
    </row>
    <row r="10" spans="1:10" ht="15" x14ac:dyDescent="0.25">
      <c r="A10" s="20">
        <v>44656</v>
      </c>
      <c r="B10" t="s">
        <v>15</v>
      </c>
      <c r="C10">
        <v>328</v>
      </c>
      <c r="D10">
        <v>6616</v>
      </c>
      <c r="E10">
        <v>6944</v>
      </c>
      <c r="F10" s="24">
        <f t="shared" si="0"/>
        <v>4.7235023041474651E-2</v>
      </c>
      <c r="G10" s="29">
        <f>DATE(YEAR(Table1[[#This Row],[DAY]]),MONTH(Table1[[#This Row],[DAY]]),1)</f>
        <v>44652</v>
      </c>
      <c r="H10" s="15" t="str">
        <f t="shared" si="1"/>
        <v>Weekday</v>
      </c>
      <c r="I10" s="15" t="str">
        <f t="shared" si="2"/>
        <v>Tuesday</v>
      </c>
      <c r="J10" s="27"/>
    </row>
    <row r="11" spans="1:10" ht="15" x14ac:dyDescent="0.25">
      <c r="A11" s="20">
        <v>44657</v>
      </c>
      <c r="B11" t="s">
        <v>15</v>
      </c>
      <c r="C11">
        <v>350.5</v>
      </c>
      <c r="D11">
        <v>6746.5</v>
      </c>
      <c r="E11">
        <v>7097</v>
      </c>
      <c r="F11" s="24">
        <f t="shared" si="0"/>
        <v>4.9387064957024093E-2</v>
      </c>
      <c r="G11" s="29">
        <f>DATE(YEAR(Table1[[#This Row],[DAY]]),MONTH(Table1[[#This Row],[DAY]]),1)</f>
        <v>44652</v>
      </c>
      <c r="H11" s="15" t="str">
        <f t="shared" si="1"/>
        <v>Weekday</v>
      </c>
      <c r="I11" s="15" t="str">
        <f t="shared" si="2"/>
        <v>Wednesday</v>
      </c>
      <c r="J11" s="27"/>
    </row>
    <row r="12" spans="1:10" ht="15" x14ac:dyDescent="0.25">
      <c r="A12" s="20">
        <v>44658</v>
      </c>
      <c r="B12" t="s">
        <v>15</v>
      </c>
      <c r="C12">
        <v>379</v>
      </c>
      <c r="D12">
        <v>7053</v>
      </c>
      <c r="E12">
        <v>7432</v>
      </c>
      <c r="F12" s="24">
        <f t="shared" si="0"/>
        <v>5.0995694294940795E-2</v>
      </c>
      <c r="G12" s="29">
        <f>DATE(YEAR(Table1[[#This Row],[DAY]]),MONTH(Table1[[#This Row],[DAY]]),1)</f>
        <v>44652</v>
      </c>
      <c r="H12" s="15" t="str">
        <f t="shared" si="1"/>
        <v>Weekday</v>
      </c>
      <c r="I12" s="15" t="str">
        <f t="shared" si="2"/>
        <v>Thursday</v>
      </c>
      <c r="J12" s="27"/>
    </row>
    <row r="13" spans="1:10" ht="15" x14ac:dyDescent="0.25">
      <c r="A13" s="20">
        <v>44659</v>
      </c>
      <c r="B13" t="s">
        <v>15</v>
      </c>
      <c r="C13">
        <v>373</v>
      </c>
      <c r="D13">
        <v>7405</v>
      </c>
      <c r="E13">
        <v>7778</v>
      </c>
      <c r="F13" s="24">
        <f t="shared" si="0"/>
        <v>4.7955772692208791E-2</v>
      </c>
      <c r="G13" s="29">
        <f>DATE(YEAR(Table1[[#This Row],[DAY]]),MONTH(Table1[[#This Row],[DAY]]),1)</f>
        <v>44652</v>
      </c>
      <c r="H13" s="15" t="str">
        <f t="shared" si="1"/>
        <v>Weekday</v>
      </c>
      <c r="I13" s="15" t="str">
        <f t="shared" si="2"/>
        <v>Friday</v>
      </c>
      <c r="J13" s="27"/>
    </row>
    <row r="14" spans="1:10" ht="15" x14ac:dyDescent="0.25">
      <c r="A14" s="20">
        <v>44660</v>
      </c>
      <c r="B14" t="s">
        <v>15</v>
      </c>
      <c r="C14">
        <v>259</v>
      </c>
      <c r="D14">
        <v>7054</v>
      </c>
      <c r="E14">
        <v>7313</v>
      </c>
      <c r="F14" s="24">
        <f t="shared" si="0"/>
        <v>3.5416381785860797E-2</v>
      </c>
      <c r="G14" s="29">
        <f>DATE(YEAR(Table1[[#This Row],[DAY]]),MONTH(Table1[[#This Row],[DAY]]),1)</f>
        <v>44652</v>
      </c>
      <c r="H14" s="15" t="str">
        <f t="shared" si="1"/>
        <v>Weekend</v>
      </c>
      <c r="I14" s="15" t="str">
        <f t="shared" si="2"/>
        <v>Saturday</v>
      </c>
      <c r="J14" s="27"/>
    </row>
    <row r="15" spans="1:10" ht="15" x14ac:dyDescent="0.25">
      <c r="A15" s="20">
        <v>44661</v>
      </c>
      <c r="B15" t="s">
        <v>15</v>
      </c>
      <c r="C15">
        <v>219.5</v>
      </c>
      <c r="D15">
        <v>6173.5</v>
      </c>
      <c r="E15">
        <v>6393</v>
      </c>
      <c r="F15" s="24">
        <f t="shared" si="0"/>
        <v>3.4334428280932271E-2</v>
      </c>
      <c r="G15" s="29">
        <f>DATE(YEAR(Table1[[#This Row],[DAY]]),MONTH(Table1[[#This Row],[DAY]]),1)</f>
        <v>44652</v>
      </c>
      <c r="H15" s="15" t="str">
        <f t="shared" si="1"/>
        <v>Weekend</v>
      </c>
      <c r="I15" s="15" t="str">
        <f t="shared" si="2"/>
        <v>Sunday</v>
      </c>
      <c r="J15" s="27"/>
    </row>
    <row r="16" spans="1:10" ht="15" x14ac:dyDescent="0.25">
      <c r="A16" s="20">
        <v>44662</v>
      </c>
      <c r="B16" t="s">
        <v>15</v>
      </c>
      <c r="C16">
        <v>365</v>
      </c>
      <c r="D16">
        <v>6801</v>
      </c>
      <c r="E16">
        <v>7166</v>
      </c>
      <c r="F16" s="24">
        <f t="shared" si="0"/>
        <v>5.0934970694948366E-2</v>
      </c>
      <c r="G16" s="29">
        <f>DATE(YEAR(Table1[[#This Row],[DAY]]),MONTH(Table1[[#This Row],[DAY]]),1)</f>
        <v>44652</v>
      </c>
      <c r="H16" s="15" t="str">
        <f t="shared" si="1"/>
        <v>Weekday</v>
      </c>
      <c r="I16" s="15" t="str">
        <f t="shared" si="2"/>
        <v>Monday</v>
      </c>
      <c r="J16" s="27"/>
    </row>
    <row r="17" spans="1:10" ht="15" x14ac:dyDescent="0.25">
      <c r="A17" s="20">
        <v>44663</v>
      </c>
      <c r="B17" t="s">
        <v>15</v>
      </c>
      <c r="C17">
        <v>413</v>
      </c>
      <c r="D17">
        <v>7248</v>
      </c>
      <c r="E17">
        <v>7661</v>
      </c>
      <c r="F17" s="24">
        <f t="shared" si="0"/>
        <v>5.390941130400731E-2</v>
      </c>
      <c r="G17" s="29">
        <f>DATE(YEAR(Table1[[#This Row],[DAY]]),MONTH(Table1[[#This Row],[DAY]]),1)</f>
        <v>44652</v>
      </c>
      <c r="H17" s="15" t="str">
        <f t="shared" si="1"/>
        <v>Weekday</v>
      </c>
      <c r="I17" s="15" t="str">
        <f t="shared" si="2"/>
        <v>Tuesday</v>
      </c>
      <c r="J17" s="27"/>
    </row>
    <row r="18" spans="1:10" ht="15" x14ac:dyDescent="0.25">
      <c r="A18" s="20">
        <v>44664</v>
      </c>
      <c r="B18" t="s">
        <v>15</v>
      </c>
      <c r="C18">
        <v>417.5</v>
      </c>
      <c r="D18">
        <v>7687.5</v>
      </c>
      <c r="E18">
        <v>8105</v>
      </c>
      <c r="F18" s="24">
        <f t="shared" si="0"/>
        <v>5.1511412708204814E-2</v>
      </c>
      <c r="G18" s="29">
        <f>DATE(YEAR(Table1[[#This Row],[DAY]]),MONTH(Table1[[#This Row],[DAY]]),1)</f>
        <v>44652</v>
      </c>
      <c r="H18" s="15" t="str">
        <f t="shared" si="1"/>
        <v>Weekday</v>
      </c>
      <c r="I18" s="15" t="str">
        <f t="shared" si="2"/>
        <v>Wednesday</v>
      </c>
      <c r="J18" s="27"/>
    </row>
    <row r="19" spans="1:10" ht="15" x14ac:dyDescent="0.25">
      <c r="A19" s="20">
        <v>44665</v>
      </c>
      <c r="B19" t="s">
        <v>15</v>
      </c>
      <c r="C19">
        <v>410</v>
      </c>
      <c r="D19">
        <v>8246</v>
      </c>
      <c r="E19">
        <v>8656</v>
      </c>
      <c r="F19" s="24">
        <f t="shared" si="0"/>
        <v>4.736598890942699E-2</v>
      </c>
      <c r="G19" s="29">
        <f>DATE(YEAR(Table1[[#This Row],[DAY]]),MONTH(Table1[[#This Row],[DAY]]),1)</f>
        <v>44652</v>
      </c>
      <c r="H19" s="15" t="str">
        <f t="shared" si="1"/>
        <v>Weekday</v>
      </c>
      <c r="I19" s="15" t="str">
        <f t="shared" si="2"/>
        <v>Thursday</v>
      </c>
      <c r="J19" s="27"/>
    </row>
    <row r="20" spans="1:10" ht="15" x14ac:dyDescent="0.25">
      <c r="A20" s="20">
        <v>44666</v>
      </c>
      <c r="B20" t="s">
        <v>15</v>
      </c>
      <c r="C20">
        <v>232.5</v>
      </c>
      <c r="D20">
        <v>5815.5</v>
      </c>
      <c r="E20">
        <v>6048</v>
      </c>
      <c r="F20" s="24">
        <f t="shared" si="0"/>
        <v>3.844246031746032E-2</v>
      </c>
      <c r="G20" s="29">
        <f>DATE(YEAR(Table1[[#This Row],[DAY]]),MONTH(Table1[[#This Row],[DAY]]),1)</f>
        <v>44652</v>
      </c>
      <c r="H20" s="15" t="str">
        <f t="shared" si="1"/>
        <v>Weekday</v>
      </c>
      <c r="I20" s="15" t="str">
        <f t="shared" si="2"/>
        <v>Friday</v>
      </c>
      <c r="J20" s="27"/>
    </row>
    <row r="21" spans="1:10" ht="15" x14ac:dyDescent="0.25">
      <c r="A21" s="20">
        <v>44667</v>
      </c>
      <c r="B21" t="s">
        <v>15</v>
      </c>
      <c r="C21">
        <v>233</v>
      </c>
      <c r="D21">
        <v>6633</v>
      </c>
      <c r="E21">
        <v>6866</v>
      </c>
      <c r="F21" s="24">
        <f t="shared" si="0"/>
        <v>3.3935333527526944E-2</v>
      </c>
      <c r="G21" s="29">
        <f>DATE(YEAR(Table1[[#This Row],[DAY]]),MONTH(Table1[[#This Row],[DAY]]),1)</f>
        <v>44652</v>
      </c>
      <c r="H21" s="15" t="str">
        <f t="shared" si="1"/>
        <v>Weekend</v>
      </c>
      <c r="I21" s="15" t="str">
        <f t="shared" si="2"/>
        <v>Saturday</v>
      </c>
      <c r="J21" s="27"/>
    </row>
    <row r="22" spans="1:10" ht="15" x14ac:dyDescent="0.25">
      <c r="A22" s="20">
        <v>44668</v>
      </c>
      <c r="B22" t="s">
        <v>15</v>
      </c>
      <c r="C22">
        <v>174</v>
      </c>
      <c r="D22">
        <v>6129</v>
      </c>
      <c r="E22">
        <v>6303</v>
      </c>
      <c r="F22" s="24">
        <f t="shared" si="0"/>
        <v>2.760590195145169E-2</v>
      </c>
      <c r="G22" s="29">
        <f>DATE(YEAR(Table1[[#This Row],[DAY]]),MONTH(Table1[[#This Row],[DAY]]),1)</f>
        <v>44652</v>
      </c>
      <c r="H22" s="15" t="str">
        <f t="shared" si="1"/>
        <v>Weekend</v>
      </c>
      <c r="I22" s="15" t="str">
        <f t="shared" si="2"/>
        <v>Sunday</v>
      </c>
      <c r="J22" s="27"/>
    </row>
    <row r="23" spans="1:10" ht="15" x14ac:dyDescent="0.25">
      <c r="A23" s="20">
        <v>44669</v>
      </c>
      <c r="B23" t="s">
        <v>15</v>
      </c>
      <c r="C23">
        <v>285.5</v>
      </c>
      <c r="D23">
        <v>6671.5</v>
      </c>
      <c r="E23">
        <v>6957</v>
      </c>
      <c r="F23" s="24">
        <f t="shared" si="0"/>
        <v>4.1037803650998995E-2</v>
      </c>
      <c r="G23" s="29">
        <f>DATE(YEAR(Table1[[#This Row],[DAY]]),MONTH(Table1[[#This Row],[DAY]]),1)</f>
        <v>44652</v>
      </c>
      <c r="H23" s="15" t="str">
        <f t="shared" si="1"/>
        <v>Weekday</v>
      </c>
      <c r="I23" s="15" t="str">
        <f t="shared" si="2"/>
        <v>Monday</v>
      </c>
      <c r="J23" s="27"/>
    </row>
    <row r="24" spans="1:10" ht="15" x14ac:dyDescent="0.25">
      <c r="A24" s="20">
        <v>44670</v>
      </c>
      <c r="B24" t="s">
        <v>15</v>
      </c>
      <c r="C24">
        <v>368</v>
      </c>
      <c r="D24">
        <v>6993</v>
      </c>
      <c r="E24">
        <v>7361</v>
      </c>
      <c r="F24" s="24">
        <f t="shared" si="0"/>
        <v>4.9993207444640676E-2</v>
      </c>
      <c r="G24" s="29">
        <f>DATE(YEAR(Table1[[#This Row],[DAY]]),MONTH(Table1[[#This Row],[DAY]]),1)</f>
        <v>44652</v>
      </c>
      <c r="H24" s="15" t="str">
        <f t="shared" si="1"/>
        <v>Weekday</v>
      </c>
      <c r="I24" s="15" t="str">
        <f t="shared" si="2"/>
        <v>Tuesday</v>
      </c>
      <c r="J24" s="27"/>
    </row>
    <row r="25" spans="1:10" ht="15" x14ac:dyDescent="0.25">
      <c r="A25" s="20">
        <v>44671</v>
      </c>
      <c r="B25" t="s">
        <v>15</v>
      </c>
      <c r="C25">
        <v>410.5</v>
      </c>
      <c r="D25">
        <v>7367.5</v>
      </c>
      <c r="E25">
        <v>7778</v>
      </c>
      <c r="F25" s="24">
        <f t="shared" si="0"/>
        <v>5.2777063512471072E-2</v>
      </c>
      <c r="G25" s="29">
        <f>DATE(YEAR(Table1[[#This Row],[DAY]]),MONTH(Table1[[#This Row],[DAY]]),1)</f>
        <v>44652</v>
      </c>
      <c r="H25" s="15" t="str">
        <f t="shared" si="1"/>
        <v>Weekday</v>
      </c>
      <c r="I25" s="15" t="str">
        <f t="shared" si="2"/>
        <v>Wednesday</v>
      </c>
      <c r="J25" s="27"/>
    </row>
    <row r="26" spans="1:10" ht="15" x14ac:dyDescent="0.25">
      <c r="A26" s="20">
        <v>44672</v>
      </c>
      <c r="B26" t="s">
        <v>15</v>
      </c>
      <c r="C26">
        <v>403.5</v>
      </c>
      <c r="D26">
        <v>7277.5</v>
      </c>
      <c r="E26">
        <v>7681</v>
      </c>
      <c r="F26" s="24">
        <f t="shared" si="0"/>
        <v>5.2532222366879315E-2</v>
      </c>
      <c r="G26" s="29">
        <f>DATE(YEAR(Table1[[#This Row],[DAY]]),MONTH(Table1[[#This Row],[DAY]]),1)</f>
        <v>44652</v>
      </c>
      <c r="H26" s="15" t="str">
        <f t="shared" si="1"/>
        <v>Weekday</v>
      </c>
      <c r="I26" s="15" t="str">
        <f t="shared" si="2"/>
        <v>Thursday</v>
      </c>
      <c r="J26" s="27"/>
    </row>
    <row r="27" spans="1:10" ht="15" x14ac:dyDescent="0.25">
      <c r="A27" s="20">
        <v>44673</v>
      </c>
      <c r="B27" t="s">
        <v>15</v>
      </c>
      <c r="C27">
        <v>385</v>
      </c>
      <c r="D27">
        <v>7436</v>
      </c>
      <c r="E27">
        <v>7821</v>
      </c>
      <c r="F27" s="24">
        <f t="shared" si="0"/>
        <v>4.9226441631504921E-2</v>
      </c>
      <c r="G27" s="29">
        <f>DATE(YEAR(Table1[[#This Row],[DAY]]),MONTH(Table1[[#This Row],[DAY]]),1)</f>
        <v>44652</v>
      </c>
      <c r="H27" s="15" t="str">
        <f t="shared" si="1"/>
        <v>Weekday</v>
      </c>
      <c r="I27" s="15" t="str">
        <f t="shared" si="2"/>
        <v>Friday</v>
      </c>
      <c r="J27" s="27"/>
    </row>
    <row r="28" spans="1:10" ht="15" x14ac:dyDescent="0.25">
      <c r="A28" s="20">
        <v>44674</v>
      </c>
      <c r="B28" t="s">
        <v>15</v>
      </c>
      <c r="C28">
        <v>285</v>
      </c>
      <c r="D28">
        <v>7340</v>
      </c>
      <c r="E28">
        <v>7625</v>
      </c>
      <c r="F28" s="24">
        <f t="shared" si="0"/>
        <v>3.7377049180327866E-2</v>
      </c>
      <c r="G28" s="29">
        <f>DATE(YEAR(Table1[[#This Row],[DAY]]),MONTH(Table1[[#This Row],[DAY]]),1)</f>
        <v>44652</v>
      </c>
      <c r="H28" s="15" t="str">
        <f t="shared" si="1"/>
        <v>Weekend</v>
      </c>
      <c r="I28" s="15" t="str">
        <f t="shared" si="2"/>
        <v>Saturday</v>
      </c>
      <c r="J28" s="27"/>
    </row>
    <row r="29" spans="1:10" ht="15" x14ac:dyDescent="0.25">
      <c r="A29" s="20">
        <v>44675</v>
      </c>
      <c r="B29" t="s">
        <v>15</v>
      </c>
      <c r="C29">
        <v>216.5</v>
      </c>
      <c r="D29">
        <v>7108.5</v>
      </c>
      <c r="E29">
        <v>7325</v>
      </c>
      <c r="F29" s="24">
        <f t="shared" si="0"/>
        <v>2.9556313993174061E-2</v>
      </c>
      <c r="G29" s="29">
        <f>DATE(YEAR(Table1[[#This Row],[DAY]]),MONTH(Table1[[#This Row],[DAY]]),1)</f>
        <v>44652</v>
      </c>
      <c r="H29" s="15" t="str">
        <f t="shared" si="1"/>
        <v>Weekend</v>
      </c>
      <c r="I29" s="15" t="str">
        <f t="shared" si="2"/>
        <v>Sunday</v>
      </c>
      <c r="J29" s="27"/>
    </row>
    <row r="30" spans="1:10" ht="15" x14ac:dyDescent="0.25">
      <c r="A30" s="20">
        <v>44676</v>
      </c>
      <c r="B30" t="s">
        <v>15</v>
      </c>
      <c r="C30">
        <v>232.5</v>
      </c>
      <c r="D30">
        <v>6296.5</v>
      </c>
      <c r="E30">
        <v>6529</v>
      </c>
      <c r="F30" s="24">
        <f t="shared" si="0"/>
        <v>3.5610353806095882E-2</v>
      </c>
      <c r="G30" s="29">
        <f>DATE(YEAR(Table1[[#This Row],[DAY]]),MONTH(Table1[[#This Row],[DAY]]),1)</f>
        <v>44652</v>
      </c>
      <c r="H30" s="15" t="str">
        <f t="shared" si="1"/>
        <v>Weekday</v>
      </c>
      <c r="I30" s="15" t="str">
        <f t="shared" si="2"/>
        <v>Monday</v>
      </c>
      <c r="J30" s="27"/>
    </row>
    <row r="31" spans="1:10" ht="15" x14ac:dyDescent="0.25">
      <c r="A31" s="20">
        <v>44677</v>
      </c>
      <c r="B31" t="s">
        <v>15</v>
      </c>
      <c r="C31">
        <v>378.5</v>
      </c>
      <c r="D31">
        <v>7334.5</v>
      </c>
      <c r="E31">
        <v>7713</v>
      </c>
      <c r="F31" s="24">
        <f t="shared" si="0"/>
        <v>4.9072993647089329E-2</v>
      </c>
      <c r="G31" s="29">
        <f>DATE(YEAR(Table1[[#This Row],[DAY]]),MONTH(Table1[[#This Row],[DAY]]),1)</f>
        <v>44652</v>
      </c>
      <c r="H31" s="15" t="str">
        <f t="shared" si="1"/>
        <v>Weekday</v>
      </c>
      <c r="I31" s="15" t="str">
        <f t="shared" si="2"/>
        <v>Tuesday</v>
      </c>
      <c r="J31" s="27"/>
    </row>
    <row r="32" spans="1:10" ht="15" x14ac:dyDescent="0.25">
      <c r="A32" s="20">
        <v>44678</v>
      </c>
      <c r="B32" t="s">
        <v>15</v>
      </c>
      <c r="C32">
        <v>447</v>
      </c>
      <c r="D32">
        <v>7738</v>
      </c>
      <c r="E32">
        <v>8185</v>
      </c>
      <c r="F32" s="24">
        <f t="shared" si="0"/>
        <v>5.4612095296273672E-2</v>
      </c>
      <c r="G32" s="29">
        <f>DATE(YEAR(Table1[[#This Row],[DAY]]),MONTH(Table1[[#This Row],[DAY]]),1)</f>
        <v>44652</v>
      </c>
      <c r="H32" s="15" t="str">
        <f t="shared" si="1"/>
        <v>Weekday</v>
      </c>
      <c r="I32" s="15" t="str">
        <f t="shared" si="2"/>
        <v>Wednesday</v>
      </c>
      <c r="J32" s="27"/>
    </row>
    <row r="33" spans="1:10" ht="15" x14ac:dyDescent="0.25">
      <c r="A33" s="20">
        <v>44679</v>
      </c>
      <c r="B33" t="s">
        <v>15</v>
      </c>
      <c r="C33">
        <v>474</v>
      </c>
      <c r="D33">
        <v>7954</v>
      </c>
      <c r="E33">
        <v>8428</v>
      </c>
      <c r="F33" s="24">
        <f t="shared" si="0"/>
        <v>5.6241101091599431E-2</v>
      </c>
      <c r="G33" s="29">
        <f>DATE(YEAR(Table1[[#This Row],[DAY]]),MONTH(Table1[[#This Row],[DAY]]),1)</f>
        <v>44652</v>
      </c>
      <c r="H33" s="15" t="str">
        <f t="shared" si="1"/>
        <v>Weekday</v>
      </c>
      <c r="I33" s="15" t="str">
        <f t="shared" si="2"/>
        <v>Thursday</v>
      </c>
      <c r="J33" s="27"/>
    </row>
    <row r="34" spans="1:10" ht="15" x14ac:dyDescent="0.25">
      <c r="A34" s="20">
        <v>44680</v>
      </c>
      <c r="B34" t="s">
        <v>15</v>
      </c>
      <c r="C34">
        <v>465</v>
      </c>
      <c r="D34">
        <v>8094</v>
      </c>
      <c r="E34">
        <v>8559</v>
      </c>
      <c r="F34" s="24">
        <f t="shared" si="0"/>
        <v>5.4328776726253067E-2</v>
      </c>
      <c r="G34" s="29">
        <f>DATE(YEAR(Table1[[#This Row],[DAY]]),MONTH(Table1[[#This Row],[DAY]]),1)</f>
        <v>44652</v>
      </c>
      <c r="H34" s="15" t="str">
        <f t="shared" si="1"/>
        <v>Weekday</v>
      </c>
      <c r="I34" s="15" t="str">
        <f t="shared" si="2"/>
        <v>Friday</v>
      </c>
      <c r="J34" s="27"/>
    </row>
    <row r="35" spans="1:10" ht="15" x14ac:dyDescent="0.25">
      <c r="A35" s="20">
        <v>44681</v>
      </c>
      <c r="B35" t="s">
        <v>15</v>
      </c>
      <c r="C35">
        <v>324.5</v>
      </c>
      <c r="D35">
        <v>7839.5</v>
      </c>
      <c r="E35">
        <v>8164</v>
      </c>
      <c r="F35" s="24">
        <f t="shared" si="0"/>
        <v>3.9747672709456151E-2</v>
      </c>
      <c r="G35" s="29">
        <f>DATE(YEAR(Table1[[#This Row],[DAY]]),MONTH(Table1[[#This Row],[DAY]]),1)</f>
        <v>44652</v>
      </c>
      <c r="H35" s="15" t="str">
        <f t="shared" si="1"/>
        <v>Weekend</v>
      </c>
      <c r="I35" s="15" t="str">
        <f t="shared" si="2"/>
        <v>Saturday</v>
      </c>
      <c r="J35" s="27"/>
    </row>
    <row r="36" spans="1:10" ht="15" x14ac:dyDescent="0.25">
      <c r="A36" s="20">
        <v>44682</v>
      </c>
      <c r="B36" t="s">
        <v>15</v>
      </c>
      <c r="C36">
        <v>173</v>
      </c>
      <c r="D36">
        <v>6319</v>
      </c>
      <c r="E36">
        <v>6492</v>
      </c>
      <c r="F36" s="24">
        <f t="shared" si="0"/>
        <v>2.6648182378311767E-2</v>
      </c>
      <c r="G36" s="29">
        <f>DATE(YEAR(Table1[[#This Row],[DAY]]),MONTH(Table1[[#This Row],[DAY]]),1)</f>
        <v>44682</v>
      </c>
      <c r="H36" s="15" t="str">
        <f t="shared" si="1"/>
        <v>Weekend</v>
      </c>
      <c r="I36" s="15" t="str">
        <f t="shared" si="2"/>
        <v>Sunday</v>
      </c>
      <c r="J36" s="27"/>
    </row>
    <row r="37" spans="1:10" ht="15" x14ac:dyDescent="0.25">
      <c r="A37" s="20">
        <v>44683</v>
      </c>
      <c r="B37" t="s">
        <v>15</v>
      </c>
      <c r="C37">
        <v>367.5</v>
      </c>
      <c r="D37">
        <v>7028.5</v>
      </c>
      <c r="E37">
        <v>7396</v>
      </c>
      <c r="F37" s="24">
        <f t="shared" si="0"/>
        <v>4.9689021092482424E-2</v>
      </c>
      <c r="G37" s="29">
        <f>DATE(YEAR(Table1[[#This Row],[DAY]]),MONTH(Table1[[#This Row],[DAY]]),1)</f>
        <v>44682</v>
      </c>
      <c r="H37" s="15" t="str">
        <f t="shared" si="1"/>
        <v>Weekday</v>
      </c>
      <c r="I37" s="15" t="str">
        <f t="shared" si="2"/>
        <v>Monday</v>
      </c>
      <c r="J37" s="27"/>
    </row>
    <row r="38" spans="1:10" ht="15" x14ac:dyDescent="0.25">
      <c r="A38" s="20">
        <v>44684</v>
      </c>
      <c r="B38" t="s">
        <v>15</v>
      </c>
      <c r="C38">
        <v>402</v>
      </c>
      <c r="D38">
        <v>7637</v>
      </c>
      <c r="E38">
        <v>8039</v>
      </c>
      <c r="F38" s="24">
        <f t="shared" si="0"/>
        <v>5.0006219679064559E-2</v>
      </c>
      <c r="G38" s="29">
        <f>DATE(YEAR(Table1[[#This Row],[DAY]]),MONTH(Table1[[#This Row],[DAY]]),1)</f>
        <v>44682</v>
      </c>
      <c r="H38" s="15" t="str">
        <f t="shared" si="1"/>
        <v>Weekday</v>
      </c>
      <c r="I38" s="15" t="str">
        <f t="shared" si="2"/>
        <v>Tuesday</v>
      </c>
      <c r="J38" s="27"/>
    </row>
    <row r="39" spans="1:10" ht="15" x14ac:dyDescent="0.25">
      <c r="A39" s="20">
        <v>44685</v>
      </c>
      <c r="B39" t="s">
        <v>15</v>
      </c>
      <c r="C39">
        <v>475</v>
      </c>
      <c r="D39">
        <v>7907</v>
      </c>
      <c r="E39">
        <v>8382</v>
      </c>
      <c r="F39" s="24">
        <f t="shared" si="0"/>
        <v>5.666905273204486E-2</v>
      </c>
      <c r="G39" s="29">
        <f>DATE(YEAR(Table1[[#This Row],[DAY]]),MONTH(Table1[[#This Row],[DAY]]),1)</f>
        <v>44682</v>
      </c>
      <c r="H39" s="15" t="str">
        <f t="shared" si="1"/>
        <v>Weekday</v>
      </c>
      <c r="I39" s="15" t="str">
        <f t="shared" si="2"/>
        <v>Wednesday</v>
      </c>
      <c r="J39" s="27"/>
    </row>
    <row r="40" spans="1:10" ht="15" x14ac:dyDescent="0.25">
      <c r="A40" s="20">
        <v>44686</v>
      </c>
      <c r="B40" t="s">
        <v>15</v>
      </c>
      <c r="C40">
        <v>418.5</v>
      </c>
      <c r="D40">
        <v>8029.5</v>
      </c>
      <c r="E40">
        <v>8448</v>
      </c>
      <c r="F40" s="24">
        <f t="shared" si="0"/>
        <v>4.9538352272727272E-2</v>
      </c>
      <c r="G40" s="29">
        <f>DATE(YEAR(Table1[[#This Row],[DAY]]),MONTH(Table1[[#This Row],[DAY]]),1)</f>
        <v>44682</v>
      </c>
      <c r="H40" s="15" t="str">
        <f t="shared" si="1"/>
        <v>Weekday</v>
      </c>
      <c r="I40" s="15" t="str">
        <f t="shared" si="2"/>
        <v>Thursday</v>
      </c>
      <c r="J40" s="27"/>
    </row>
    <row r="41" spans="1:10" ht="15" x14ac:dyDescent="0.25">
      <c r="A41" s="20">
        <v>44687</v>
      </c>
      <c r="B41" t="s">
        <v>15</v>
      </c>
      <c r="C41">
        <v>412.5</v>
      </c>
      <c r="D41">
        <v>8261.5</v>
      </c>
      <c r="E41">
        <v>8674</v>
      </c>
      <c r="F41" s="24">
        <f t="shared" si="0"/>
        <v>4.7555914226423794E-2</v>
      </c>
      <c r="G41" s="29">
        <f>DATE(YEAR(Table1[[#This Row],[DAY]]),MONTH(Table1[[#This Row],[DAY]]),1)</f>
        <v>44682</v>
      </c>
      <c r="H41" s="15" t="str">
        <f t="shared" si="1"/>
        <v>Weekday</v>
      </c>
      <c r="I41" s="15" t="str">
        <f t="shared" si="2"/>
        <v>Friday</v>
      </c>
      <c r="J41" s="27"/>
    </row>
    <row r="42" spans="1:10" ht="15" x14ac:dyDescent="0.25">
      <c r="A42" s="20">
        <v>44688</v>
      </c>
      <c r="B42" t="s">
        <v>15</v>
      </c>
      <c r="C42">
        <v>273.5</v>
      </c>
      <c r="D42">
        <v>8083.5</v>
      </c>
      <c r="E42">
        <v>8357</v>
      </c>
      <c r="F42" s="24">
        <f t="shared" si="0"/>
        <v>3.2727055163336127E-2</v>
      </c>
      <c r="G42" s="29">
        <f>DATE(YEAR(Table1[[#This Row],[DAY]]),MONTH(Table1[[#This Row],[DAY]]),1)</f>
        <v>44682</v>
      </c>
      <c r="H42" s="15" t="str">
        <f t="shared" si="1"/>
        <v>Weekend</v>
      </c>
      <c r="I42" s="15" t="str">
        <f t="shared" si="2"/>
        <v>Saturday</v>
      </c>
      <c r="J42" s="27"/>
    </row>
    <row r="43" spans="1:10" ht="15" x14ac:dyDescent="0.25">
      <c r="A43" s="20">
        <v>44689</v>
      </c>
      <c r="B43" t="s">
        <v>15</v>
      </c>
      <c r="C43">
        <v>181.5</v>
      </c>
      <c r="D43">
        <v>7408.5</v>
      </c>
      <c r="E43">
        <v>7590</v>
      </c>
      <c r="F43" s="24">
        <f t="shared" si="0"/>
        <v>2.391304347826087E-2</v>
      </c>
      <c r="G43" s="29">
        <f>DATE(YEAR(Table1[[#This Row],[DAY]]),MONTH(Table1[[#This Row],[DAY]]),1)</f>
        <v>44682</v>
      </c>
      <c r="H43" s="15" t="str">
        <f t="shared" si="1"/>
        <v>Weekend</v>
      </c>
      <c r="I43" s="15" t="str">
        <f t="shared" si="2"/>
        <v>Sunday</v>
      </c>
      <c r="J43" s="27"/>
    </row>
    <row r="44" spans="1:10" ht="15" x14ac:dyDescent="0.25">
      <c r="A44" s="20">
        <v>44690</v>
      </c>
      <c r="B44" t="s">
        <v>15</v>
      </c>
      <c r="C44">
        <v>346.5</v>
      </c>
      <c r="D44">
        <v>6928.5</v>
      </c>
      <c r="E44">
        <v>7275</v>
      </c>
      <c r="F44" s="24">
        <f t="shared" si="0"/>
        <v>4.7628865979381443E-2</v>
      </c>
      <c r="G44" s="29">
        <f>DATE(YEAR(Table1[[#This Row],[DAY]]),MONTH(Table1[[#This Row],[DAY]]),1)</f>
        <v>44682</v>
      </c>
      <c r="H44" s="15" t="str">
        <f t="shared" si="1"/>
        <v>Weekday</v>
      </c>
      <c r="I44" s="15" t="str">
        <f t="shared" si="2"/>
        <v>Monday</v>
      </c>
      <c r="J44" s="27"/>
    </row>
    <row r="45" spans="1:10" ht="15" x14ac:dyDescent="0.25">
      <c r="A45" s="20">
        <v>44691</v>
      </c>
      <c r="B45" t="s">
        <v>15</v>
      </c>
      <c r="C45">
        <v>449</v>
      </c>
      <c r="D45">
        <v>7699</v>
      </c>
      <c r="E45">
        <v>8148</v>
      </c>
      <c r="F45" s="24">
        <f t="shared" si="0"/>
        <v>5.5105547373588609E-2</v>
      </c>
      <c r="G45" s="29">
        <f>DATE(YEAR(Table1[[#This Row],[DAY]]),MONTH(Table1[[#This Row],[DAY]]),1)</f>
        <v>44682</v>
      </c>
      <c r="H45" s="15" t="str">
        <f t="shared" si="1"/>
        <v>Weekday</v>
      </c>
      <c r="I45" s="15" t="str">
        <f t="shared" si="2"/>
        <v>Tuesday</v>
      </c>
      <c r="J45" s="27"/>
    </row>
    <row r="46" spans="1:10" ht="15" x14ac:dyDescent="0.25">
      <c r="A46" s="20">
        <v>44692</v>
      </c>
      <c r="B46" t="s">
        <v>15</v>
      </c>
      <c r="C46">
        <v>436.5</v>
      </c>
      <c r="D46">
        <v>7962.5</v>
      </c>
      <c r="E46">
        <v>8399</v>
      </c>
      <c r="F46" s="24">
        <f t="shared" si="0"/>
        <v>5.1970472675318492E-2</v>
      </c>
      <c r="G46" s="29">
        <f>DATE(YEAR(Table1[[#This Row],[DAY]]),MONTH(Table1[[#This Row],[DAY]]),1)</f>
        <v>44682</v>
      </c>
      <c r="H46" s="15" t="str">
        <f t="shared" si="1"/>
        <v>Weekday</v>
      </c>
      <c r="I46" s="15" t="str">
        <f t="shared" si="2"/>
        <v>Wednesday</v>
      </c>
      <c r="J46" s="27"/>
    </row>
    <row r="47" spans="1:10" ht="15" x14ac:dyDescent="0.25">
      <c r="A47" s="20">
        <v>44693</v>
      </c>
      <c r="B47" t="s">
        <v>15</v>
      </c>
      <c r="C47">
        <v>430</v>
      </c>
      <c r="D47">
        <v>8168</v>
      </c>
      <c r="E47">
        <v>8598</v>
      </c>
      <c r="F47" s="24">
        <f t="shared" si="0"/>
        <v>5.0011630611770178E-2</v>
      </c>
      <c r="G47" s="29">
        <f>DATE(YEAR(Table1[[#This Row],[DAY]]),MONTH(Table1[[#This Row],[DAY]]),1)</f>
        <v>44682</v>
      </c>
      <c r="H47" s="15" t="str">
        <f t="shared" si="1"/>
        <v>Weekday</v>
      </c>
      <c r="I47" s="15" t="str">
        <f t="shared" si="2"/>
        <v>Thursday</v>
      </c>
      <c r="J47" s="27"/>
    </row>
    <row r="48" spans="1:10" ht="15" x14ac:dyDescent="0.25">
      <c r="A48" s="20">
        <v>44694</v>
      </c>
      <c r="B48" t="s">
        <v>15</v>
      </c>
      <c r="C48">
        <v>425</v>
      </c>
      <c r="D48">
        <v>8207</v>
      </c>
      <c r="E48">
        <v>8632</v>
      </c>
      <c r="F48" s="24">
        <f t="shared" si="0"/>
        <v>4.9235403151065803E-2</v>
      </c>
      <c r="G48" s="29">
        <f>DATE(YEAR(Table1[[#This Row],[DAY]]),MONTH(Table1[[#This Row],[DAY]]),1)</f>
        <v>44682</v>
      </c>
      <c r="H48" s="15" t="str">
        <f t="shared" si="1"/>
        <v>Weekday</v>
      </c>
      <c r="I48" s="15" t="str">
        <f t="shared" si="2"/>
        <v>Friday</v>
      </c>
      <c r="J48" s="27"/>
    </row>
    <row r="49" spans="1:10" ht="15" x14ac:dyDescent="0.25">
      <c r="A49" s="20">
        <v>44695</v>
      </c>
      <c r="B49" t="s">
        <v>15</v>
      </c>
      <c r="C49">
        <v>248.5</v>
      </c>
      <c r="D49">
        <v>7373.5</v>
      </c>
      <c r="E49">
        <v>7622</v>
      </c>
      <c r="F49" s="24">
        <f t="shared" si="0"/>
        <v>3.2602991340855418E-2</v>
      </c>
      <c r="G49" s="29">
        <f>DATE(YEAR(Table1[[#This Row],[DAY]]),MONTH(Table1[[#This Row],[DAY]]),1)</f>
        <v>44682</v>
      </c>
      <c r="H49" s="15" t="str">
        <f t="shared" si="1"/>
        <v>Weekend</v>
      </c>
      <c r="I49" s="15" t="str">
        <f t="shared" si="2"/>
        <v>Saturday</v>
      </c>
      <c r="J49" s="27"/>
    </row>
    <row r="50" spans="1:10" ht="15" x14ac:dyDescent="0.25">
      <c r="A50" s="20">
        <v>44696</v>
      </c>
      <c r="B50" t="s">
        <v>15</v>
      </c>
      <c r="C50">
        <v>185</v>
      </c>
      <c r="D50">
        <v>5965</v>
      </c>
      <c r="E50">
        <v>6150</v>
      </c>
      <c r="F50" s="24">
        <f t="shared" si="0"/>
        <v>3.0081300813008131E-2</v>
      </c>
      <c r="G50" s="29">
        <f>DATE(YEAR(Table1[[#This Row],[DAY]]),MONTH(Table1[[#This Row],[DAY]]),1)</f>
        <v>44682</v>
      </c>
      <c r="H50" s="15" t="str">
        <f t="shared" si="1"/>
        <v>Weekend</v>
      </c>
      <c r="I50" s="15" t="str">
        <f t="shared" si="2"/>
        <v>Sunday</v>
      </c>
      <c r="J50" s="27"/>
    </row>
    <row r="51" spans="1:10" ht="15" x14ac:dyDescent="0.25">
      <c r="A51" s="20">
        <v>44697</v>
      </c>
      <c r="B51" t="s">
        <v>15</v>
      </c>
      <c r="C51">
        <v>338.5</v>
      </c>
      <c r="D51">
        <v>7052.5</v>
      </c>
      <c r="E51">
        <v>7391</v>
      </c>
      <c r="F51" s="24">
        <f t="shared" si="0"/>
        <v>4.5798944662427274E-2</v>
      </c>
      <c r="G51" s="29">
        <f>DATE(YEAR(Table1[[#This Row],[DAY]]),MONTH(Table1[[#This Row],[DAY]]),1)</f>
        <v>44682</v>
      </c>
      <c r="H51" s="15" t="str">
        <f t="shared" si="1"/>
        <v>Weekday</v>
      </c>
      <c r="I51" s="15" t="str">
        <f t="shared" si="2"/>
        <v>Monday</v>
      </c>
      <c r="J51" s="27"/>
    </row>
    <row r="52" spans="1:10" ht="15" x14ac:dyDescent="0.25">
      <c r="A52" s="20">
        <v>44698</v>
      </c>
      <c r="B52" t="s">
        <v>15</v>
      </c>
      <c r="C52">
        <v>388.5</v>
      </c>
      <c r="D52">
        <v>7334.5</v>
      </c>
      <c r="E52">
        <v>7723</v>
      </c>
      <c r="F52" s="24">
        <f t="shared" si="0"/>
        <v>5.0304285899261947E-2</v>
      </c>
      <c r="G52" s="29">
        <f>DATE(YEAR(Table1[[#This Row],[DAY]]),MONTH(Table1[[#This Row],[DAY]]),1)</f>
        <v>44682</v>
      </c>
      <c r="H52" s="15" t="str">
        <f t="shared" si="1"/>
        <v>Weekday</v>
      </c>
      <c r="I52" s="15" t="str">
        <f t="shared" si="2"/>
        <v>Tuesday</v>
      </c>
      <c r="J52" s="27"/>
    </row>
    <row r="53" spans="1:10" ht="15" x14ac:dyDescent="0.25">
      <c r="A53" s="20">
        <v>44699</v>
      </c>
      <c r="B53" t="s">
        <v>15</v>
      </c>
      <c r="C53">
        <v>372</v>
      </c>
      <c r="D53">
        <v>7801</v>
      </c>
      <c r="E53">
        <v>8173</v>
      </c>
      <c r="F53" s="24">
        <f t="shared" si="0"/>
        <v>4.5515722500917656E-2</v>
      </c>
      <c r="G53" s="29">
        <f>DATE(YEAR(Table1[[#This Row],[DAY]]),MONTH(Table1[[#This Row],[DAY]]),1)</f>
        <v>44682</v>
      </c>
      <c r="H53" s="15" t="str">
        <f t="shared" si="1"/>
        <v>Weekday</v>
      </c>
      <c r="I53" s="15" t="str">
        <f t="shared" si="2"/>
        <v>Wednesday</v>
      </c>
      <c r="J53" s="27"/>
    </row>
    <row r="54" spans="1:10" ht="15" x14ac:dyDescent="0.25">
      <c r="A54" s="20">
        <v>44700</v>
      </c>
      <c r="B54" t="s">
        <v>15</v>
      </c>
      <c r="C54">
        <v>373</v>
      </c>
      <c r="D54">
        <v>7172</v>
      </c>
      <c r="E54">
        <v>7545</v>
      </c>
      <c r="F54" s="24">
        <f t="shared" si="0"/>
        <v>4.9436713055003315E-2</v>
      </c>
      <c r="G54" s="29">
        <f>DATE(YEAR(Table1[[#This Row],[DAY]]),MONTH(Table1[[#This Row],[DAY]]),1)</f>
        <v>44682</v>
      </c>
      <c r="H54" s="15" t="str">
        <f t="shared" si="1"/>
        <v>Weekday</v>
      </c>
      <c r="I54" s="15" t="str">
        <f t="shared" si="2"/>
        <v>Thursday</v>
      </c>
      <c r="J54" s="27"/>
    </row>
    <row r="55" spans="1:10" ht="15" x14ac:dyDescent="0.25">
      <c r="A55" s="20">
        <v>44701</v>
      </c>
      <c r="B55" t="s">
        <v>15</v>
      </c>
      <c r="C55">
        <v>334.5</v>
      </c>
      <c r="D55">
        <v>7158.5</v>
      </c>
      <c r="E55">
        <v>7493</v>
      </c>
      <c r="F55" s="24">
        <f t="shared" si="0"/>
        <v>4.4641665554517547E-2</v>
      </c>
      <c r="G55" s="29">
        <f>DATE(YEAR(Table1[[#This Row],[DAY]]),MONTH(Table1[[#This Row],[DAY]]),1)</f>
        <v>44682</v>
      </c>
      <c r="H55" s="15" t="str">
        <f t="shared" si="1"/>
        <v>Weekday</v>
      </c>
      <c r="I55" s="15" t="str">
        <f t="shared" si="2"/>
        <v>Friday</v>
      </c>
      <c r="J55" s="27"/>
    </row>
    <row r="56" spans="1:10" ht="15" x14ac:dyDescent="0.25">
      <c r="A56" s="20">
        <v>44702</v>
      </c>
      <c r="B56" t="s">
        <v>15</v>
      </c>
      <c r="C56">
        <v>218</v>
      </c>
      <c r="D56">
        <v>7582</v>
      </c>
      <c r="E56">
        <v>7800</v>
      </c>
      <c r="F56" s="24">
        <f t="shared" si="0"/>
        <v>2.7948717948717949E-2</v>
      </c>
      <c r="G56" s="29">
        <f>DATE(YEAR(Table1[[#This Row],[DAY]]),MONTH(Table1[[#This Row],[DAY]]),1)</f>
        <v>44682</v>
      </c>
      <c r="H56" s="15" t="str">
        <f t="shared" si="1"/>
        <v>Weekend</v>
      </c>
      <c r="I56" s="15" t="str">
        <f t="shared" si="2"/>
        <v>Saturday</v>
      </c>
      <c r="J56" s="27"/>
    </row>
    <row r="57" spans="1:10" ht="15" x14ac:dyDescent="0.25">
      <c r="A57" s="20">
        <v>44703</v>
      </c>
      <c r="B57" t="s">
        <v>15</v>
      </c>
      <c r="C57">
        <v>168</v>
      </c>
      <c r="D57">
        <v>6392</v>
      </c>
      <c r="E57">
        <v>6560</v>
      </c>
      <c r="F57" s="24">
        <f t="shared" si="0"/>
        <v>2.5609756097560974E-2</v>
      </c>
      <c r="G57" s="29">
        <f>DATE(YEAR(Table1[[#This Row],[DAY]]),MONTH(Table1[[#This Row],[DAY]]),1)</f>
        <v>44682</v>
      </c>
      <c r="H57" s="15" t="str">
        <f t="shared" si="1"/>
        <v>Weekend</v>
      </c>
      <c r="I57" s="15" t="str">
        <f t="shared" si="2"/>
        <v>Sunday</v>
      </c>
      <c r="J57" s="27"/>
    </row>
    <row r="58" spans="1:10" ht="15" x14ac:dyDescent="0.25">
      <c r="A58" s="20">
        <v>44704</v>
      </c>
      <c r="B58" t="s">
        <v>15</v>
      </c>
      <c r="C58">
        <v>341.5</v>
      </c>
      <c r="D58">
        <v>7393.5</v>
      </c>
      <c r="E58">
        <v>7735</v>
      </c>
      <c r="F58" s="24">
        <f t="shared" si="0"/>
        <v>4.4149967679379447E-2</v>
      </c>
      <c r="G58" s="29">
        <f>DATE(YEAR(Table1[[#This Row],[DAY]]),MONTH(Table1[[#This Row],[DAY]]),1)</f>
        <v>44682</v>
      </c>
      <c r="H58" s="15" t="str">
        <f t="shared" si="1"/>
        <v>Weekday</v>
      </c>
      <c r="I58" s="15" t="str">
        <f t="shared" si="2"/>
        <v>Monday</v>
      </c>
      <c r="J58" s="27"/>
    </row>
    <row r="59" spans="1:10" ht="15" x14ac:dyDescent="0.25">
      <c r="A59" s="20">
        <v>44705</v>
      </c>
      <c r="B59" t="s">
        <v>15</v>
      </c>
      <c r="C59">
        <v>387</v>
      </c>
      <c r="D59">
        <v>7870</v>
      </c>
      <c r="E59">
        <v>8257</v>
      </c>
      <c r="F59" s="24">
        <f t="shared" si="0"/>
        <v>4.6869322998667799E-2</v>
      </c>
      <c r="G59" s="29">
        <f>DATE(YEAR(Table1[[#This Row],[DAY]]),MONTH(Table1[[#This Row],[DAY]]),1)</f>
        <v>44682</v>
      </c>
      <c r="H59" s="15" t="str">
        <f t="shared" si="1"/>
        <v>Weekday</v>
      </c>
      <c r="I59" s="15" t="str">
        <f t="shared" si="2"/>
        <v>Tuesday</v>
      </c>
      <c r="J59" s="27"/>
    </row>
    <row r="60" spans="1:10" ht="15" x14ac:dyDescent="0.25">
      <c r="A60" s="20">
        <v>44706</v>
      </c>
      <c r="B60" t="s">
        <v>15</v>
      </c>
      <c r="C60">
        <v>400.5</v>
      </c>
      <c r="D60">
        <v>8191.5</v>
      </c>
      <c r="E60">
        <v>8592</v>
      </c>
      <c r="F60" s="24">
        <f t="shared" si="0"/>
        <v>4.6613128491620109E-2</v>
      </c>
      <c r="G60" s="29">
        <f>DATE(YEAR(Table1[[#This Row],[DAY]]),MONTH(Table1[[#This Row],[DAY]]),1)</f>
        <v>44682</v>
      </c>
      <c r="H60" s="15" t="str">
        <f t="shared" si="1"/>
        <v>Weekday</v>
      </c>
      <c r="I60" s="15" t="str">
        <f t="shared" si="2"/>
        <v>Wednesday</v>
      </c>
      <c r="J60" s="27"/>
    </row>
    <row r="61" spans="1:10" ht="15" x14ac:dyDescent="0.25">
      <c r="A61" s="20">
        <v>44707</v>
      </c>
      <c r="B61" t="s">
        <v>15</v>
      </c>
      <c r="C61">
        <v>412</v>
      </c>
      <c r="D61">
        <v>7893</v>
      </c>
      <c r="E61">
        <v>8305</v>
      </c>
      <c r="F61" s="24">
        <f t="shared" si="0"/>
        <v>4.9608669476219149E-2</v>
      </c>
      <c r="G61" s="29">
        <f>DATE(YEAR(Table1[[#This Row],[DAY]]),MONTH(Table1[[#This Row],[DAY]]),1)</f>
        <v>44682</v>
      </c>
      <c r="H61" s="15" t="str">
        <f t="shared" si="1"/>
        <v>Weekday</v>
      </c>
      <c r="I61" s="15" t="str">
        <f t="shared" si="2"/>
        <v>Thursday</v>
      </c>
      <c r="J61" s="27"/>
    </row>
    <row r="62" spans="1:10" ht="15" x14ac:dyDescent="0.25">
      <c r="A62" s="20">
        <v>44708</v>
      </c>
      <c r="B62" t="s">
        <v>15</v>
      </c>
      <c r="C62">
        <v>406</v>
      </c>
      <c r="D62">
        <v>8209</v>
      </c>
      <c r="E62">
        <v>8615</v>
      </c>
      <c r="F62" s="24">
        <f t="shared" si="0"/>
        <v>4.7127103888566453E-2</v>
      </c>
      <c r="G62" s="29">
        <f>DATE(YEAR(Table1[[#This Row],[DAY]]),MONTH(Table1[[#This Row],[DAY]]),1)</f>
        <v>44682</v>
      </c>
      <c r="H62" s="15" t="str">
        <f t="shared" si="1"/>
        <v>Weekday</v>
      </c>
      <c r="I62" s="15" t="str">
        <f t="shared" si="2"/>
        <v>Friday</v>
      </c>
      <c r="J62" s="27"/>
    </row>
    <row r="63" spans="1:10" ht="15" x14ac:dyDescent="0.25">
      <c r="A63" s="20">
        <v>44709</v>
      </c>
      <c r="B63" t="s">
        <v>15</v>
      </c>
      <c r="C63">
        <v>303</v>
      </c>
      <c r="D63">
        <v>7941</v>
      </c>
      <c r="E63">
        <v>8244</v>
      </c>
      <c r="F63" s="24">
        <f t="shared" si="0"/>
        <v>3.6754002911208151E-2</v>
      </c>
      <c r="G63" s="29">
        <f>DATE(YEAR(Table1[[#This Row],[DAY]]),MONTH(Table1[[#This Row],[DAY]]),1)</f>
        <v>44682</v>
      </c>
      <c r="H63" s="15" t="str">
        <f t="shared" si="1"/>
        <v>Weekend</v>
      </c>
      <c r="I63" s="15" t="str">
        <f t="shared" si="2"/>
        <v>Saturday</v>
      </c>
      <c r="J63" s="27"/>
    </row>
    <row r="64" spans="1:10" ht="15" x14ac:dyDescent="0.25">
      <c r="A64" s="20">
        <v>44710</v>
      </c>
      <c r="B64" t="s">
        <v>15</v>
      </c>
      <c r="C64">
        <v>247</v>
      </c>
      <c r="D64">
        <v>7146</v>
      </c>
      <c r="E64">
        <v>7393</v>
      </c>
      <c r="F64" s="24">
        <f t="shared" si="0"/>
        <v>3.3409982415798727E-2</v>
      </c>
      <c r="G64" s="29">
        <f>DATE(YEAR(Table1[[#This Row],[DAY]]),MONTH(Table1[[#This Row],[DAY]]),1)</f>
        <v>44682</v>
      </c>
      <c r="H64" s="15" t="str">
        <f t="shared" si="1"/>
        <v>Weekend</v>
      </c>
      <c r="I64" s="15" t="str">
        <f t="shared" si="2"/>
        <v>Sunday</v>
      </c>
      <c r="J64" s="27"/>
    </row>
    <row r="65" spans="1:10" ht="15" x14ac:dyDescent="0.25">
      <c r="A65" s="20">
        <v>44711</v>
      </c>
      <c r="B65" t="s">
        <v>15</v>
      </c>
      <c r="C65">
        <v>335</v>
      </c>
      <c r="D65">
        <v>7037</v>
      </c>
      <c r="E65">
        <v>7372</v>
      </c>
      <c r="F65" s="24">
        <f t="shared" si="0"/>
        <v>4.5442213781877371E-2</v>
      </c>
      <c r="G65" s="29">
        <f>DATE(YEAR(Table1[[#This Row],[DAY]]),MONTH(Table1[[#This Row],[DAY]]),1)</f>
        <v>44682</v>
      </c>
      <c r="H65" s="15" t="str">
        <f t="shared" si="1"/>
        <v>Weekday</v>
      </c>
      <c r="I65" s="15" t="str">
        <f t="shared" si="2"/>
        <v>Monday</v>
      </c>
      <c r="J65" s="27"/>
    </row>
    <row r="66" spans="1:10" ht="15" x14ac:dyDescent="0.25">
      <c r="A66" s="20">
        <v>44712</v>
      </c>
      <c r="B66" t="s">
        <v>15</v>
      </c>
      <c r="C66">
        <v>396</v>
      </c>
      <c r="D66">
        <v>7556</v>
      </c>
      <c r="E66">
        <v>7952</v>
      </c>
      <c r="F66" s="24">
        <f t="shared" si="0"/>
        <v>4.9798792756539235E-2</v>
      </c>
      <c r="G66" s="29">
        <f>DATE(YEAR(Table1[[#This Row],[DAY]]),MONTH(Table1[[#This Row],[DAY]]),1)</f>
        <v>44682</v>
      </c>
      <c r="H66" s="15" t="str">
        <f t="shared" si="1"/>
        <v>Weekday</v>
      </c>
      <c r="I66" s="15" t="str">
        <f t="shared" si="2"/>
        <v>Tuesday</v>
      </c>
      <c r="J66" s="27"/>
    </row>
    <row r="67" spans="1:10" ht="15" x14ac:dyDescent="0.25">
      <c r="A67" s="20">
        <v>44713</v>
      </c>
      <c r="B67" t="s">
        <v>15</v>
      </c>
      <c r="C67">
        <v>238.5</v>
      </c>
      <c r="D67">
        <v>4789.5</v>
      </c>
      <c r="E67">
        <v>5028</v>
      </c>
      <c r="F67" s="24">
        <f t="shared" si="0"/>
        <v>4.7434367541766109E-2</v>
      </c>
      <c r="G67" s="29">
        <f>DATE(YEAR(Table1[[#This Row],[DAY]]),MONTH(Table1[[#This Row],[DAY]]),1)</f>
        <v>44713</v>
      </c>
      <c r="H67" s="15" t="str">
        <f t="shared" si="1"/>
        <v>Weekday</v>
      </c>
      <c r="I67" s="15" t="str">
        <f t="shared" si="2"/>
        <v>Wednesday</v>
      </c>
      <c r="J67" s="27"/>
    </row>
    <row r="68" spans="1:10" ht="15" x14ac:dyDescent="0.25">
      <c r="A68" s="20">
        <v>44714</v>
      </c>
      <c r="B68" t="s">
        <v>15</v>
      </c>
      <c r="C68">
        <v>242.5</v>
      </c>
      <c r="D68">
        <v>4781.5</v>
      </c>
      <c r="E68">
        <v>5024</v>
      </c>
      <c r="F68" s="24">
        <f t="shared" si="0"/>
        <v>4.8268312101910828E-2</v>
      </c>
      <c r="G68" s="29">
        <f>DATE(YEAR(Table1[[#This Row],[DAY]]),MONTH(Table1[[#This Row],[DAY]]),1)</f>
        <v>44713</v>
      </c>
      <c r="H68" s="15" t="str">
        <f t="shared" si="1"/>
        <v>Weekday</v>
      </c>
      <c r="I68" s="15" t="str">
        <f t="shared" si="2"/>
        <v>Thursday</v>
      </c>
      <c r="J68" s="27"/>
    </row>
    <row r="69" spans="1:10" ht="15" x14ac:dyDescent="0.25">
      <c r="A69" s="20">
        <v>44715</v>
      </c>
      <c r="B69" t="s">
        <v>15</v>
      </c>
      <c r="C69">
        <v>213</v>
      </c>
      <c r="D69">
        <v>5002</v>
      </c>
      <c r="E69">
        <v>5215</v>
      </c>
      <c r="F69" s="24">
        <f t="shared" si="0"/>
        <v>4.0843720038350913E-2</v>
      </c>
      <c r="G69" s="29">
        <f>DATE(YEAR(Table1[[#This Row],[DAY]]),MONTH(Table1[[#This Row],[DAY]]),1)</f>
        <v>44713</v>
      </c>
      <c r="H69" s="15" t="str">
        <f t="shared" si="1"/>
        <v>Weekday</v>
      </c>
      <c r="I69" s="15" t="str">
        <f t="shared" si="2"/>
        <v>Friday</v>
      </c>
      <c r="J69" s="27"/>
    </row>
    <row r="70" spans="1:10" ht="15" x14ac:dyDescent="0.25">
      <c r="A70" s="20">
        <v>44716</v>
      </c>
      <c r="B70" t="s">
        <v>15</v>
      </c>
      <c r="C70">
        <v>158.5</v>
      </c>
      <c r="D70">
        <v>5057.5</v>
      </c>
      <c r="E70">
        <v>5216</v>
      </c>
      <c r="F70" s="24">
        <f t="shared" si="0"/>
        <v>3.0387269938650308E-2</v>
      </c>
      <c r="G70" s="29">
        <f>DATE(YEAR(Table1[[#This Row],[DAY]]),MONTH(Table1[[#This Row],[DAY]]),1)</f>
        <v>44713</v>
      </c>
      <c r="H70" s="15" t="str">
        <f t="shared" si="1"/>
        <v>Weekend</v>
      </c>
      <c r="I70" s="15" t="str">
        <f t="shared" si="2"/>
        <v>Saturday</v>
      </c>
      <c r="J70" s="27"/>
    </row>
    <row r="71" spans="1:10" ht="15" x14ac:dyDescent="0.25">
      <c r="A71" s="20">
        <v>44717</v>
      </c>
      <c r="B71" t="s">
        <v>15</v>
      </c>
      <c r="C71">
        <v>117</v>
      </c>
      <c r="D71">
        <v>4536</v>
      </c>
      <c r="E71">
        <v>4653</v>
      </c>
      <c r="F71" s="24">
        <f t="shared" ref="F71:F134" si="3">C71/E71</f>
        <v>2.5145067698259187E-2</v>
      </c>
      <c r="G71" s="29">
        <f>DATE(YEAR(Table1[[#This Row],[DAY]]),MONTH(Table1[[#This Row],[DAY]]),1)</f>
        <v>44713</v>
      </c>
      <c r="H71" s="15" t="str">
        <f t="shared" ref="H71:H134" si="4">IF(OR(WEEKDAY(A71)=7,WEEKDAY(A71)=1),"Weekend", "Weekday")</f>
        <v>Weekend</v>
      </c>
      <c r="I71" s="15" t="str">
        <f t="shared" ref="I71:I134" si="5">TEXT(A71,"dddd")</f>
        <v>Sunday</v>
      </c>
      <c r="J71" s="27"/>
    </row>
    <row r="72" spans="1:10" ht="15" x14ac:dyDescent="0.25">
      <c r="A72" s="20">
        <v>44718</v>
      </c>
      <c r="B72" t="s">
        <v>15</v>
      </c>
      <c r="C72">
        <v>190.5</v>
      </c>
      <c r="D72">
        <v>5437.5</v>
      </c>
      <c r="E72">
        <v>5628</v>
      </c>
      <c r="F72" s="24">
        <f t="shared" si="3"/>
        <v>3.3848614072494669E-2</v>
      </c>
      <c r="G72" s="29">
        <f>DATE(YEAR(Table1[[#This Row],[DAY]]),MONTH(Table1[[#This Row],[DAY]]),1)</f>
        <v>44713</v>
      </c>
      <c r="H72" s="15" t="str">
        <f t="shared" si="4"/>
        <v>Weekday</v>
      </c>
      <c r="I72" s="15" t="str">
        <f t="shared" si="5"/>
        <v>Monday</v>
      </c>
      <c r="J72" s="27"/>
    </row>
    <row r="73" spans="1:10" ht="15" x14ac:dyDescent="0.25">
      <c r="A73" s="20">
        <v>44719</v>
      </c>
      <c r="B73" t="s">
        <v>15</v>
      </c>
      <c r="C73">
        <v>319</v>
      </c>
      <c r="D73">
        <v>7725</v>
      </c>
      <c r="E73">
        <v>8044</v>
      </c>
      <c r="F73" s="24">
        <f t="shared" si="3"/>
        <v>3.9656887120835406E-2</v>
      </c>
      <c r="G73" s="29">
        <f>DATE(YEAR(Table1[[#This Row],[DAY]]),MONTH(Table1[[#This Row],[DAY]]),1)</f>
        <v>44713</v>
      </c>
      <c r="H73" s="15" t="str">
        <f t="shared" si="4"/>
        <v>Weekday</v>
      </c>
      <c r="I73" s="15" t="str">
        <f t="shared" si="5"/>
        <v>Tuesday</v>
      </c>
      <c r="J73" s="27"/>
    </row>
    <row r="74" spans="1:10" ht="15" x14ac:dyDescent="0.25">
      <c r="A74" s="20">
        <v>44720</v>
      </c>
      <c r="B74" t="s">
        <v>15</v>
      </c>
      <c r="C74">
        <v>435</v>
      </c>
      <c r="D74">
        <v>7916</v>
      </c>
      <c r="E74">
        <v>8351</v>
      </c>
      <c r="F74" s="24">
        <f t="shared" si="3"/>
        <v>5.2089570111363906E-2</v>
      </c>
      <c r="G74" s="29">
        <f>DATE(YEAR(Table1[[#This Row],[DAY]]),MONTH(Table1[[#This Row],[DAY]]),1)</f>
        <v>44713</v>
      </c>
      <c r="H74" s="15" t="str">
        <f t="shared" si="4"/>
        <v>Weekday</v>
      </c>
      <c r="I74" s="15" t="str">
        <f t="shared" si="5"/>
        <v>Wednesday</v>
      </c>
      <c r="J74" s="27"/>
    </row>
    <row r="75" spans="1:10" ht="15" x14ac:dyDescent="0.25">
      <c r="A75" s="20">
        <v>44721</v>
      </c>
      <c r="B75" t="s">
        <v>15</v>
      </c>
      <c r="C75">
        <v>396</v>
      </c>
      <c r="D75">
        <v>7315</v>
      </c>
      <c r="E75">
        <v>7711</v>
      </c>
      <c r="F75" s="24">
        <f t="shared" si="3"/>
        <v>5.1355206847360911E-2</v>
      </c>
      <c r="G75" s="29">
        <f>DATE(YEAR(Table1[[#This Row],[DAY]]),MONTH(Table1[[#This Row],[DAY]]),1)</f>
        <v>44713</v>
      </c>
      <c r="H75" s="15" t="str">
        <f t="shared" si="4"/>
        <v>Weekday</v>
      </c>
      <c r="I75" s="15" t="str">
        <f t="shared" si="5"/>
        <v>Thursday</v>
      </c>
      <c r="J75" s="27"/>
    </row>
    <row r="76" spans="1:10" ht="15" x14ac:dyDescent="0.25">
      <c r="A76" s="20">
        <v>44722</v>
      </c>
      <c r="B76" t="s">
        <v>15</v>
      </c>
      <c r="C76">
        <v>398.5</v>
      </c>
      <c r="D76">
        <v>7443.5</v>
      </c>
      <c r="E76">
        <v>7842</v>
      </c>
      <c r="F76" s="24">
        <f t="shared" si="3"/>
        <v>5.0816118337158891E-2</v>
      </c>
      <c r="G76" s="29">
        <f>DATE(YEAR(Table1[[#This Row],[DAY]]),MONTH(Table1[[#This Row],[DAY]]),1)</f>
        <v>44713</v>
      </c>
      <c r="H76" s="15" t="str">
        <f t="shared" si="4"/>
        <v>Weekday</v>
      </c>
      <c r="I76" s="15" t="str">
        <f t="shared" si="5"/>
        <v>Friday</v>
      </c>
      <c r="J76" s="27"/>
    </row>
    <row r="77" spans="1:10" ht="15" x14ac:dyDescent="0.25">
      <c r="A77" s="20">
        <v>44723</v>
      </c>
      <c r="B77" t="s">
        <v>15</v>
      </c>
      <c r="C77">
        <v>226</v>
      </c>
      <c r="D77">
        <v>6846</v>
      </c>
      <c r="E77">
        <v>7072</v>
      </c>
      <c r="F77" s="24">
        <f t="shared" si="3"/>
        <v>3.1957013574660631E-2</v>
      </c>
      <c r="G77" s="29">
        <f>DATE(YEAR(Table1[[#This Row],[DAY]]),MONTH(Table1[[#This Row],[DAY]]),1)</f>
        <v>44713</v>
      </c>
      <c r="H77" s="15" t="str">
        <f t="shared" si="4"/>
        <v>Weekend</v>
      </c>
      <c r="I77" s="15" t="str">
        <f t="shared" si="5"/>
        <v>Saturday</v>
      </c>
      <c r="J77" s="27"/>
    </row>
    <row r="78" spans="1:10" ht="15" x14ac:dyDescent="0.25">
      <c r="A78" s="20">
        <v>44724</v>
      </c>
      <c r="B78" t="s">
        <v>15</v>
      </c>
      <c r="C78">
        <v>120</v>
      </c>
      <c r="D78">
        <v>4076</v>
      </c>
      <c r="E78">
        <v>4196</v>
      </c>
      <c r="F78" s="24">
        <f t="shared" si="3"/>
        <v>2.8598665395614873E-2</v>
      </c>
      <c r="G78" s="29">
        <f>DATE(YEAR(Table1[[#This Row],[DAY]]),MONTH(Table1[[#This Row],[DAY]]),1)</f>
        <v>44713</v>
      </c>
      <c r="H78" s="15" t="str">
        <f t="shared" si="4"/>
        <v>Weekend</v>
      </c>
      <c r="I78" s="15" t="str">
        <f t="shared" si="5"/>
        <v>Sunday</v>
      </c>
      <c r="J78" s="27"/>
    </row>
    <row r="79" spans="1:10" ht="15" x14ac:dyDescent="0.25">
      <c r="A79" s="20">
        <v>44725</v>
      </c>
      <c r="B79" t="s">
        <v>15</v>
      </c>
      <c r="C79">
        <v>280</v>
      </c>
      <c r="D79">
        <v>5944</v>
      </c>
      <c r="E79">
        <v>6224</v>
      </c>
      <c r="F79" s="24">
        <f t="shared" si="3"/>
        <v>4.4987146529562982E-2</v>
      </c>
      <c r="G79" s="29">
        <f>DATE(YEAR(Table1[[#This Row],[DAY]]),MONTH(Table1[[#This Row],[DAY]]),1)</f>
        <v>44713</v>
      </c>
      <c r="H79" s="15" t="str">
        <f t="shared" si="4"/>
        <v>Weekday</v>
      </c>
      <c r="I79" s="15" t="str">
        <f t="shared" si="5"/>
        <v>Monday</v>
      </c>
      <c r="J79" s="27"/>
    </row>
    <row r="80" spans="1:10" ht="15" x14ac:dyDescent="0.25">
      <c r="A80" s="20">
        <v>44726</v>
      </c>
      <c r="B80" t="s">
        <v>15</v>
      </c>
      <c r="C80">
        <v>359.5</v>
      </c>
      <c r="D80">
        <v>7530.5</v>
      </c>
      <c r="E80">
        <v>7890</v>
      </c>
      <c r="F80" s="24">
        <f t="shared" si="3"/>
        <v>4.5564005069708494E-2</v>
      </c>
      <c r="G80" s="29">
        <f>DATE(YEAR(Table1[[#This Row],[DAY]]),MONTH(Table1[[#This Row],[DAY]]),1)</f>
        <v>44713</v>
      </c>
      <c r="H80" s="15" t="str">
        <f t="shared" si="4"/>
        <v>Weekday</v>
      </c>
      <c r="I80" s="15" t="str">
        <f t="shared" si="5"/>
        <v>Tuesday</v>
      </c>
      <c r="J80" s="27"/>
    </row>
    <row r="81" spans="1:10" ht="15" x14ac:dyDescent="0.25">
      <c r="A81" s="20">
        <v>44727</v>
      </c>
      <c r="B81" t="s">
        <v>15</v>
      </c>
      <c r="C81">
        <v>369</v>
      </c>
      <c r="D81">
        <v>8316</v>
      </c>
      <c r="E81">
        <v>8685</v>
      </c>
      <c r="F81" s="24">
        <f t="shared" si="3"/>
        <v>4.2487046632124353E-2</v>
      </c>
      <c r="G81" s="29">
        <f>DATE(YEAR(Table1[[#This Row],[DAY]]),MONTH(Table1[[#This Row],[DAY]]),1)</f>
        <v>44713</v>
      </c>
      <c r="H81" s="15" t="str">
        <f t="shared" si="4"/>
        <v>Weekday</v>
      </c>
      <c r="I81" s="15" t="str">
        <f t="shared" si="5"/>
        <v>Wednesday</v>
      </c>
      <c r="J81" s="27"/>
    </row>
    <row r="82" spans="1:10" ht="15" x14ac:dyDescent="0.25">
      <c r="A82" s="20">
        <v>44728</v>
      </c>
      <c r="B82" t="s">
        <v>15</v>
      </c>
      <c r="C82">
        <v>399.5</v>
      </c>
      <c r="D82">
        <v>8268.5</v>
      </c>
      <c r="E82">
        <v>8668</v>
      </c>
      <c r="F82" s="24">
        <f t="shared" si="3"/>
        <v>4.608906322104292E-2</v>
      </c>
      <c r="G82" s="29">
        <f>DATE(YEAR(Table1[[#This Row],[DAY]]),MONTH(Table1[[#This Row],[DAY]]),1)</f>
        <v>44713</v>
      </c>
      <c r="H82" s="15" t="str">
        <f t="shared" si="4"/>
        <v>Weekday</v>
      </c>
      <c r="I82" s="15" t="str">
        <f t="shared" si="5"/>
        <v>Thursday</v>
      </c>
      <c r="J82" s="27"/>
    </row>
    <row r="83" spans="1:10" ht="15" x14ac:dyDescent="0.25">
      <c r="A83" s="20">
        <v>44729</v>
      </c>
      <c r="B83" t="s">
        <v>15</v>
      </c>
      <c r="C83">
        <v>369.5</v>
      </c>
      <c r="D83">
        <v>8263.5</v>
      </c>
      <c r="E83">
        <v>8633</v>
      </c>
      <c r="F83" s="24">
        <f t="shared" si="3"/>
        <v>4.2800880342870384E-2</v>
      </c>
      <c r="G83" s="29">
        <f>DATE(YEAR(Table1[[#This Row],[DAY]]),MONTH(Table1[[#This Row],[DAY]]),1)</f>
        <v>44713</v>
      </c>
      <c r="H83" s="15" t="str">
        <f t="shared" si="4"/>
        <v>Weekday</v>
      </c>
      <c r="I83" s="15" t="str">
        <f t="shared" si="5"/>
        <v>Friday</v>
      </c>
      <c r="J83" s="27"/>
    </row>
    <row r="84" spans="1:10" ht="15" x14ac:dyDescent="0.25">
      <c r="A84" s="20">
        <v>44730</v>
      </c>
      <c r="B84" t="s">
        <v>15</v>
      </c>
      <c r="C84">
        <v>275.5</v>
      </c>
      <c r="D84">
        <v>7498.5</v>
      </c>
      <c r="E84">
        <v>7774</v>
      </c>
      <c r="F84" s="24">
        <f t="shared" si="3"/>
        <v>3.5438641625932597E-2</v>
      </c>
      <c r="G84" s="29">
        <f>DATE(YEAR(Table1[[#This Row],[DAY]]),MONTH(Table1[[#This Row],[DAY]]),1)</f>
        <v>44713</v>
      </c>
      <c r="H84" s="15" t="str">
        <f t="shared" si="4"/>
        <v>Weekend</v>
      </c>
      <c r="I84" s="15" t="str">
        <f t="shared" si="5"/>
        <v>Saturday</v>
      </c>
      <c r="J84" s="27"/>
    </row>
    <row r="85" spans="1:10" ht="15" x14ac:dyDescent="0.25">
      <c r="A85" s="20">
        <v>44731</v>
      </c>
      <c r="B85" t="s">
        <v>15</v>
      </c>
      <c r="C85">
        <v>207.5</v>
      </c>
      <c r="D85">
        <v>6622.5</v>
      </c>
      <c r="E85">
        <v>6830</v>
      </c>
      <c r="F85" s="24">
        <f t="shared" si="3"/>
        <v>3.0380673499267936E-2</v>
      </c>
      <c r="G85" s="29">
        <f>DATE(YEAR(Table1[[#This Row],[DAY]]),MONTH(Table1[[#This Row],[DAY]]),1)</f>
        <v>44713</v>
      </c>
      <c r="H85" s="15" t="str">
        <f t="shared" si="4"/>
        <v>Weekend</v>
      </c>
      <c r="I85" s="15" t="str">
        <f t="shared" si="5"/>
        <v>Sunday</v>
      </c>
      <c r="J85" s="27"/>
    </row>
    <row r="86" spans="1:10" ht="15" x14ac:dyDescent="0.25">
      <c r="A86" s="20">
        <v>44732</v>
      </c>
      <c r="B86" t="s">
        <v>15</v>
      </c>
      <c r="C86">
        <v>318.5</v>
      </c>
      <c r="D86">
        <v>7474.5</v>
      </c>
      <c r="E86">
        <v>7793</v>
      </c>
      <c r="F86" s="24">
        <f t="shared" si="3"/>
        <v>4.0870011548825871E-2</v>
      </c>
      <c r="G86" s="29">
        <f>DATE(YEAR(Table1[[#This Row],[DAY]]),MONTH(Table1[[#This Row],[DAY]]),1)</f>
        <v>44713</v>
      </c>
      <c r="H86" s="15" t="str">
        <f t="shared" si="4"/>
        <v>Weekday</v>
      </c>
      <c r="I86" s="15" t="str">
        <f t="shared" si="5"/>
        <v>Monday</v>
      </c>
      <c r="J86" s="27"/>
    </row>
    <row r="87" spans="1:10" ht="15" x14ac:dyDescent="0.25">
      <c r="A87" s="20">
        <v>44733</v>
      </c>
      <c r="B87" t="s">
        <v>15</v>
      </c>
      <c r="C87">
        <v>424.5</v>
      </c>
      <c r="D87">
        <v>8121.5</v>
      </c>
      <c r="E87">
        <v>8546</v>
      </c>
      <c r="F87" s="24">
        <f t="shared" si="3"/>
        <v>4.9672361338637956E-2</v>
      </c>
      <c r="G87" s="29">
        <f>DATE(YEAR(Table1[[#This Row],[DAY]]),MONTH(Table1[[#This Row],[DAY]]),1)</f>
        <v>44713</v>
      </c>
      <c r="H87" s="15" t="str">
        <f t="shared" si="4"/>
        <v>Weekday</v>
      </c>
      <c r="I87" s="15" t="str">
        <f t="shared" si="5"/>
        <v>Tuesday</v>
      </c>
      <c r="J87" s="27"/>
    </row>
    <row r="88" spans="1:10" ht="15" x14ac:dyDescent="0.25">
      <c r="A88" s="20">
        <v>44734</v>
      </c>
      <c r="B88" t="s">
        <v>15</v>
      </c>
      <c r="C88">
        <v>426</v>
      </c>
      <c r="D88">
        <v>8254</v>
      </c>
      <c r="E88">
        <v>8680</v>
      </c>
      <c r="F88" s="24">
        <f t="shared" si="3"/>
        <v>4.9078341013824883E-2</v>
      </c>
      <c r="G88" s="29">
        <f>DATE(YEAR(Table1[[#This Row],[DAY]]),MONTH(Table1[[#This Row],[DAY]]),1)</f>
        <v>44713</v>
      </c>
      <c r="H88" s="15" t="str">
        <f t="shared" si="4"/>
        <v>Weekday</v>
      </c>
      <c r="I88" s="15" t="str">
        <f t="shared" si="5"/>
        <v>Wednesday</v>
      </c>
      <c r="J88" s="27"/>
    </row>
    <row r="89" spans="1:10" ht="15" x14ac:dyDescent="0.25">
      <c r="A89" s="20">
        <v>44735</v>
      </c>
      <c r="B89" t="s">
        <v>15</v>
      </c>
      <c r="C89">
        <v>439.5</v>
      </c>
      <c r="D89">
        <v>8717.5</v>
      </c>
      <c r="E89">
        <v>9157</v>
      </c>
      <c r="F89" s="24">
        <f t="shared" si="3"/>
        <v>4.7996068581413129E-2</v>
      </c>
      <c r="G89" s="29">
        <f>DATE(YEAR(Table1[[#This Row],[DAY]]),MONTH(Table1[[#This Row],[DAY]]),1)</f>
        <v>44713</v>
      </c>
      <c r="H89" s="15" t="str">
        <f t="shared" si="4"/>
        <v>Weekday</v>
      </c>
      <c r="I89" s="15" t="str">
        <f t="shared" si="5"/>
        <v>Thursday</v>
      </c>
      <c r="J89" s="27"/>
    </row>
    <row r="90" spans="1:10" ht="15" x14ac:dyDescent="0.25">
      <c r="A90" s="20">
        <v>44736</v>
      </c>
      <c r="B90" t="s">
        <v>15</v>
      </c>
      <c r="C90">
        <v>219.5</v>
      </c>
      <c r="D90">
        <v>7057.5</v>
      </c>
      <c r="E90">
        <v>7277</v>
      </c>
      <c r="F90" s="24">
        <f t="shared" si="3"/>
        <v>3.0163528926755532E-2</v>
      </c>
      <c r="G90" s="29">
        <f>DATE(YEAR(Table1[[#This Row],[DAY]]),MONTH(Table1[[#This Row],[DAY]]),1)</f>
        <v>44713</v>
      </c>
      <c r="H90" s="15" t="str">
        <f t="shared" si="4"/>
        <v>Weekday</v>
      </c>
      <c r="I90" s="15" t="str">
        <f t="shared" si="5"/>
        <v>Friday</v>
      </c>
      <c r="J90" s="27"/>
    </row>
    <row r="91" spans="1:10" ht="15" x14ac:dyDescent="0.25">
      <c r="A91" s="20">
        <v>44737</v>
      </c>
      <c r="B91" t="s">
        <v>15</v>
      </c>
      <c r="C91">
        <v>167.5</v>
      </c>
      <c r="D91">
        <v>7129.5</v>
      </c>
      <c r="E91">
        <v>7297</v>
      </c>
      <c r="F91" s="24">
        <f t="shared" si="3"/>
        <v>2.2954638892695629E-2</v>
      </c>
      <c r="G91" s="29">
        <f>DATE(YEAR(Table1[[#This Row],[DAY]]),MONTH(Table1[[#This Row],[DAY]]),1)</f>
        <v>44713</v>
      </c>
      <c r="H91" s="15" t="str">
        <f t="shared" si="4"/>
        <v>Weekend</v>
      </c>
      <c r="I91" s="15" t="str">
        <f t="shared" si="5"/>
        <v>Saturday</v>
      </c>
      <c r="J91" s="27"/>
    </row>
    <row r="92" spans="1:10" ht="15" x14ac:dyDescent="0.25">
      <c r="A92" s="20">
        <v>44738</v>
      </c>
      <c r="B92" t="s">
        <v>15</v>
      </c>
      <c r="C92">
        <v>248</v>
      </c>
      <c r="D92">
        <v>6817</v>
      </c>
      <c r="E92">
        <v>7065</v>
      </c>
      <c r="F92" s="24">
        <f t="shared" si="3"/>
        <v>3.5102618542108985E-2</v>
      </c>
      <c r="G92" s="29">
        <f>DATE(YEAR(Table1[[#This Row],[DAY]]),MONTH(Table1[[#This Row],[DAY]]),1)</f>
        <v>44713</v>
      </c>
      <c r="H92" s="15" t="str">
        <f t="shared" si="4"/>
        <v>Weekend</v>
      </c>
      <c r="I92" s="15" t="str">
        <f t="shared" si="5"/>
        <v>Sunday</v>
      </c>
      <c r="J92" s="27"/>
    </row>
    <row r="93" spans="1:10" ht="15" x14ac:dyDescent="0.25">
      <c r="A93" s="20">
        <v>44739</v>
      </c>
      <c r="B93" t="s">
        <v>15</v>
      </c>
      <c r="C93">
        <v>353</v>
      </c>
      <c r="D93">
        <v>7593</v>
      </c>
      <c r="E93">
        <v>7946</v>
      </c>
      <c r="F93" s="24">
        <f t="shared" si="3"/>
        <v>4.4424867858041783E-2</v>
      </c>
      <c r="G93" s="29">
        <f>DATE(YEAR(Table1[[#This Row],[DAY]]),MONTH(Table1[[#This Row],[DAY]]),1)</f>
        <v>44713</v>
      </c>
      <c r="H93" s="15" t="str">
        <f t="shared" si="4"/>
        <v>Weekday</v>
      </c>
      <c r="I93" s="15" t="str">
        <f t="shared" si="5"/>
        <v>Monday</v>
      </c>
      <c r="J93" s="27"/>
    </row>
    <row r="94" spans="1:10" ht="15" x14ac:dyDescent="0.25">
      <c r="A94" s="20">
        <v>44740</v>
      </c>
      <c r="B94" t="s">
        <v>15</v>
      </c>
      <c r="C94">
        <v>386</v>
      </c>
      <c r="D94">
        <v>7445</v>
      </c>
      <c r="E94">
        <v>7831</v>
      </c>
      <c r="F94" s="24">
        <f t="shared" si="3"/>
        <v>4.9291278253096669E-2</v>
      </c>
      <c r="G94" s="29">
        <f>DATE(YEAR(Table1[[#This Row],[DAY]]),MONTH(Table1[[#This Row],[DAY]]),1)</f>
        <v>44713</v>
      </c>
      <c r="H94" s="15" t="str">
        <f t="shared" si="4"/>
        <v>Weekday</v>
      </c>
      <c r="I94" s="15" t="str">
        <f t="shared" si="5"/>
        <v>Tuesday</v>
      </c>
      <c r="J94" s="27"/>
    </row>
    <row r="95" spans="1:10" ht="15" x14ac:dyDescent="0.25">
      <c r="A95" s="20">
        <v>44741</v>
      </c>
      <c r="B95" t="s">
        <v>15</v>
      </c>
      <c r="C95">
        <v>413</v>
      </c>
      <c r="D95">
        <v>8222</v>
      </c>
      <c r="E95">
        <v>8635</v>
      </c>
      <c r="F95" s="24">
        <f t="shared" si="3"/>
        <v>4.7828604516502608E-2</v>
      </c>
      <c r="G95" s="29">
        <f>DATE(YEAR(Table1[[#This Row],[DAY]]),MONTH(Table1[[#This Row],[DAY]]),1)</f>
        <v>44713</v>
      </c>
      <c r="H95" s="15" t="str">
        <f t="shared" si="4"/>
        <v>Weekday</v>
      </c>
      <c r="I95" s="15" t="str">
        <f t="shared" si="5"/>
        <v>Wednesday</v>
      </c>
      <c r="J95" s="27"/>
    </row>
    <row r="96" spans="1:10" ht="15" x14ac:dyDescent="0.25">
      <c r="A96" s="20">
        <v>44742</v>
      </c>
      <c r="B96" t="s">
        <v>15</v>
      </c>
      <c r="C96">
        <v>398.5</v>
      </c>
      <c r="D96">
        <v>8278.5</v>
      </c>
      <c r="E96">
        <v>8677</v>
      </c>
      <c r="F96" s="24">
        <f t="shared" si="3"/>
        <v>4.5926011294226118E-2</v>
      </c>
      <c r="G96" s="29">
        <f>DATE(YEAR(Table1[[#This Row],[DAY]]),MONTH(Table1[[#This Row],[DAY]]),1)</f>
        <v>44713</v>
      </c>
      <c r="H96" s="15" t="str">
        <f t="shared" si="4"/>
        <v>Weekday</v>
      </c>
      <c r="I96" s="15" t="str">
        <f t="shared" si="5"/>
        <v>Thursday</v>
      </c>
      <c r="J96" s="27"/>
    </row>
    <row r="97" spans="1:10" ht="15" x14ac:dyDescent="0.25">
      <c r="A97" s="20">
        <v>44743</v>
      </c>
      <c r="B97" t="s">
        <v>15</v>
      </c>
      <c r="C97">
        <v>374</v>
      </c>
      <c r="D97">
        <v>8297</v>
      </c>
      <c r="E97">
        <v>8671</v>
      </c>
      <c r="F97" s="24">
        <f t="shared" si="3"/>
        <v>4.3132280013839237E-2</v>
      </c>
      <c r="G97" s="29">
        <f>DATE(YEAR(Table1[[#This Row],[DAY]]),MONTH(Table1[[#This Row],[DAY]]),1)</f>
        <v>44743</v>
      </c>
      <c r="H97" s="15" t="str">
        <f t="shared" si="4"/>
        <v>Weekday</v>
      </c>
      <c r="I97" s="15" t="str">
        <f t="shared" si="5"/>
        <v>Friday</v>
      </c>
      <c r="J97" s="27"/>
    </row>
    <row r="98" spans="1:10" ht="15" x14ac:dyDescent="0.25">
      <c r="A98" s="20">
        <v>44744</v>
      </c>
      <c r="B98" t="s">
        <v>15</v>
      </c>
      <c r="C98">
        <v>234</v>
      </c>
      <c r="D98">
        <v>8181</v>
      </c>
      <c r="E98">
        <v>8415</v>
      </c>
      <c r="F98" s="24">
        <f t="shared" si="3"/>
        <v>2.7807486631016044E-2</v>
      </c>
      <c r="G98" s="29">
        <f>DATE(YEAR(Table1[[#This Row],[DAY]]),MONTH(Table1[[#This Row],[DAY]]),1)</f>
        <v>44743</v>
      </c>
      <c r="H98" s="15" t="str">
        <f t="shared" si="4"/>
        <v>Weekend</v>
      </c>
      <c r="I98" s="15" t="str">
        <f t="shared" si="5"/>
        <v>Saturday</v>
      </c>
      <c r="J98" s="27"/>
    </row>
    <row r="99" spans="1:10" ht="15" x14ac:dyDescent="0.25">
      <c r="A99" s="20">
        <v>44745</v>
      </c>
      <c r="B99" t="s">
        <v>15</v>
      </c>
      <c r="C99">
        <v>206</v>
      </c>
      <c r="D99">
        <v>7026</v>
      </c>
      <c r="E99">
        <v>7232</v>
      </c>
      <c r="F99" s="24">
        <f t="shared" si="3"/>
        <v>2.8484513274336282E-2</v>
      </c>
      <c r="G99" s="29">
        <f>DATE(YEAR(Table1[[#This Row],[DAY]]),MONTH(Table1[[#This Row],[DAY]]),1)</f>
        <v>44743</v>
      </c>
      <c r="H99" s="15" t="str">
        <f t="shared" si="4"/>
        <v>Weekend</v>
      </c>
      <c r="I99" s="15" t="str">
        <f t="shared" si="5"/>
        <v>Sunday</v>
      </c>
      <c r="J99" s="27"/>
    </row>
    <row r="100" spans="1:10" ht="15" x14ac:dyDescent="0.25">
      <c r="A100" s="20">
        <v>44746</v>
      </c>
      <c r="B100" t="s">
        <v>15</v>
      </c>
      <c r="C100">
        <v>351.5</v>
      </c>
      <c r="D100">
        <v>7649.5</v>
      </c>
      <c r="E100">
        <v>8001</v>
      </c>
      <c r="F100" s="24">
        <f t="shared" si="3"/>
        <v>4.3932008498937636E-2</v>
      </c>
      <c r="G100" s="29">
        <f>DATE(YEAR(Table1[[#This Row],[DAY]]),MONTH(Table1[[#This Row],[DAY]]),1)</f>
        <v>44743</v>
      </c>
      <c r="H100" s="15" t="str">
        <f t="shared" si="4"/>
        <v>Weekday</v>
      </c>
      <c r="I100" s="15" t="str">
        <f t="shared" si="5"/>
        <v>Monday</v>
      </c>
      <c r="J100" s="27"/>
    </row>
    <row r="101" spans="1:10" ht="15" x14ac:dyDescent="0.25">
      <c r="A101" s="20">
        <v>44747</v>
      </c>
      <c r="B101" t="s">
        <v>15</v>
      </c>
      <c r="C101">
        <v>394</v>
      </c>
      <c r="D101">
        <v>7455</v>
      </c>
      <c r="E101">
        <v>7849</v>
      </c>
      <c r="F101" s="24">
        <f t="shared" si="3"/>
        <v>5.0197477385654221E-2</v>
      </c>
      <c r="G101" s="29">
        <f>DATE(YEAR(Table1[[#This Row],[DAY]]),MONTH(Table1[[#This Row],[DAY]]),1)</f>
        <v>44743</v>
      </c>
      <c r="H101" s="15" t="str">
        <f t="shared" si="4"/>
        <v>Weekday</v>
      </c>
      <c r="I101" s="15" t="str">
        <f t="shared" si="5"/>
        <v>Tuesday</v>
      </c>
      <c r="J101" s="27"/>
    </row>
    <row r="102" spans="1:10" ht="15" x14ac:dyDescent="0.25">
      <c r="A102" s="20">
        <v>44748</v>
      </c>
      <c r="B102" t="s">
        <v>15</v>
      </c>
      <c r="C102">
        <v>387.5</v>
      </c>
      <c r="D102">
        <v>8105.5</v>
      </c>
      <c r="E102">
        <v>8493</v>
      </c>
      <c r="F102" s="24">
        <f t="shared" si="3"/>
        <v>4.5625809490168374E-2</v>
      </c>
      <c r="G102" s="29">
        <f>DATE(YEAR(Table1[[#This Row],[DAY]]),MONTH(Table1[[#This Row],[DAY]]),1)</f>
        <v>44743</v>
      </c>
      <c r="H102" s="15" t="str">
        <f t="shared" si="4"/>
        <v>Weekday</v>
      </c>
      <c r="I102" s="15" t="str">
        <f t="shared" si="5"/>
        <v>Wednesday</v>
      </c>
      <c r="J102" s="27"/>
    </row>
    <row r="103" spans="1:10" ht="15" x14ac:dyDescent="0.25">
      <c r="A103" s="20">
        <v>44749</v>
      </c>
      <c r="B103" t="s">
        <v>15</v>
      </c>
      <c r="C103">
        <v>464</v>
      </c>
      <c r="D103">
        <v>8189</v>
      </c>
      <c r="E103">
        <v>8653</v>
      </c>
      <c r="F103" s="24">
        <f t="shared" si="3"/>
        <v>5.3623020917600829E-2</v>
      </c>
      <c r="G103" s="29">
        <f>DATE(YEAR(Table1[[#This Row],[DAY]]),MONTH(Table1[[#This Row],[DAY]]),1)</f>
        <v>44743</v>
      </c>
      <c r="H103" s="15" t="str">
        <f t="shared" si="4"/>
        <v>Weekday</v>
      </c>
      <c r="I103" s="15" t="str">
        <f t="shared" si="5"/>
        <v>Thursday</v>
      </c>
      <c r="J103" s="27"/>
    </row>
    <row r="104" spans="1:10" ht="15" x14ac:dyDescent="0.25">
      <c r="A104" s="20">
        <v>44750</v>
      </c>
      <c r="B104" t="s">
        <v>15</v>
      </c>
      <c r="C104">
        <v>375</v>
      </c>
      <c r="D104">
        <v>7699</v>
      </c>
      <c r="E104">
        <v>8074</v>
      </c>
      <c r="F104" s="24">
        <f t="shared" si="3"/>
        <v>4.6445380232846174E-2</v>
      </c>
      <c r="G104" s="29">
        <f>DATE(YEAR(Table1[[#This Row],[DAY]]),MONTH(Table1[[#This Row],[DAY]]),1)</f>
        <v>44743</v>
      </c>
      <c r="H104" s="15" t="str">
        <f t="shared" si="4"/>
        <v>Weekday</v>
      </c>
      <c r="I104" s="15" t="str">
        <f t="shared" si="5"/>
        <v>Friday</v>
      </c>
      <c r="J104" s="27"/>
    </row>
    <row r="105" spans="1:10" ht="15" x14ac:dyDescent="0.25">
      <c r="A105" s="20">
        <v>44751</v>
      </c>
      <c r="B105" t="s">
        <v>15</v>
      </c>
      <c r="C105">
        <v>219</v>
      </c>
      <c r="D105">
        <v>7021</v>
      </c>
      <c r="E105">
        <v>7240</v>
      </c>
      <c r="F105" s="24">
        <f t="shared" si="3"/>
        <v>3.0248618784530387E-2</v>
      </c>
      <c r="G105" s="29">
        <f>DATE(YEAR(Table1[[#This Row],[DAY]]),MONTH(Table1[[#This Row],[DAY]]),1)</f>
        <v>44743</v>
      </c>
      <c r="H105" s="15" t="str">
        <f t="shared" si="4"/>
        <v>Weekend</v>
      </c>
      <c r="I105" s="15" t="str">
        <f t="shared" si="5"/>
        <v>Saturday</v>
      </c>
      <c r="J105" s="27"/>
    </row>
    <row r="106" spans="1:10" ht="15" x14ac:dyDescent="0.25">
      <c r="A106" s="20">
        <v>44752</v>
      </c>
      <c r="B106" t="s">
        <v>15</v>
      </c>
      <c r="C106">
        <v>227.5</v>
      </c>
      <c r="D106">
        <v>6455.5</v>
      </c>
      <c r="E106">
        <v>6683</v>
      </c>
      <c r="F106" s="24">
        <f t="shared" si="3"/>
        <v>3.4041598084692502E-2</v>
      </c>
      <c r="G106" s="29">
        <f>DATE(YEAR(Table1[[#This Row],[DAY]]),MONTH(Table1[[#This Row],[DAY]]),1)</f>
        <v>44743</v>
      </c>
      <c r="H106" s="15" t="str">
        <f t="shared" si="4"/>
        <v>Weekend</v>
      </c>
      <c r="I106" s="15" t="str">
        <f t="shared" si="5"/>
        <v>Sunday</v>
      </c>
      <c r="J106" s="27"/>
    </row>
    <row r="107" spans="1:10" ht="15" x14ac:dyDescent="0.25">
      <c r="A107" s="20">
        <v>44753</v>
      </c>
      <c r="B107" t="s">
        <v>15</v>
      </c>
      <c r="C107">
        <v>345.5</v>
      </c>
      <c r="D107">
        <v>7300.5</v>
      </c>
      <c r="E107">
        <v>7646</v>
      </c>
      <c r="F107" s="24">
        <f t="shared" si="3"/>
        <v>4.5187025895893275E-2</v>
      </c>
      <c r="G107" s="29">
        <f>DATE(YEAR(Table1[[#This Row],[DAY]]),MONTH(Table1[[#This Row],[DAY]]),1)</f>
        <v>44743</v>
      </c>
      <c r="H107" s="15" t="str">
        <f t="shared" si="4"/>
        <v>Weekday</v>
      </c>
      <c r="I107" s="15" t="str">
        <f t="shared" si="5"/>
        <v>Monday</v>
      </c>
      <c r="J107" s="27"/>
    </row>
    <row r="108" spans="1:10" ht="15" x14ac:dyDescent="0.25">
      <c r="A108" s="20">
        <v>44754</v>
      </c>
      <c r="B108" t="s">
        <v>15</v>
      </c>
      <c r="C108">
        <v>353</v>
      </c>
      <c r="D108">
        <v>7244</v>
      </c>
      <c r="E108">
        <v>7597</v>
      </c>
      <c r="F108" s="24">
        <f t="shared" si="3"/>
        <v>4.6465710148742928E-2</v>
      </c>
      <c r="G108" s="29">
        <f>DATE(YEAR(Table1[[#This Row],[DAY]]),MONTH(Table1[[#This Row],[DAY]]),1)</f>
        <v>44743</v>
      </c>
      <c r="H108" s="15" t="str">
        <f t="shared" si="4"/>
        <v>Weekday</v>
      </c>
      <c r="I108" s="15" t="str">
        <f t="shared" si="5"/>
        <v>Tuesday</v>
      </c>
      <c r="J108" s="27"/>
    </row>
    <row r="109" spans="1:10" ht="15" x14ac:dyDescent="0.25">
      <c r="A109" s="20">
        <v>44755</v>
      </c>
      <c r="B109" t="s">
        <v>15</v>
      </c>
      <c r="C109">
        <v>406</v>
      </c>
      <c r="D109">
        <v>8015</v>
      </c>
      <c r="E109">
        <v>8421</v>
      </c>
      <c r="F109" s="24">
        <f t="shared" si="3"/>
        <v>4.8212801330008312E-2</v>
      </c>
      <c r="G109" s="29">
        <f>DATE(YEAR(Table1[[#This Row],[DAY]]),MONTH(Table1[[#This Row],[DAY]]),1)</f>
        <v>44743</v>
      </c>
      <c r="H109" s="15" t="str">
        <f t="shared" si="4"/>
        <v>Weekday</v>
      </c>
      <c r="I109" s="15" t="str">
        <f t="shared" si="5"/>
        <v>Wednesday</v>
      </c>
      <c r="J109" s="27"/>
    </row>
    <row r="110" spans="1:10" ht="15" x14ac:dyDescent="0.25">
      <c r="A110" s="20">
        <v>44756</v>
      </c>
      <c r="B110" t="s">
        <v>15</v>
      </c>
      <c r="C110">
        <v>390</v>
      </c>
      <c r="D110">
        <v>8167</v>
      </c>
      <c r="E110">
        <v>8557</v>
      </c>
      <c r="F110" s="24">
        <f t="shared" si="3"/>
        <v>4.5576720813369172E-2</v>
      </c>
      <c r="G110" s="29">
        <f>DATE(YEAR(Table1[[#This Row],[DAY]]),MONTH(Table1[[#This Row],[DAY]]),1)</f>
        <v>44743</v>
      </c>
      <c r="H110" s="15" t="str">
        <f t="shared" si="4"/>
        <v>Weekday</v>
      </c>
      <c r="I110" s="15" t="str">
        <f t="shared" si="5"/>
        <v>Thursday</v>
      </c>
      <c r="J110" s="27"/>
    </row>
    <row r="111" spans="1:10" ht="15" x14ac:dyDescent="0.25">
      <c r="A111" s="20">
        <v>44757</v>
      </c>
      <c r="B111" t="s">
        <v>15</v>
      </c>
      <c r="C111">
        <v>392</v>
      </c>
      <c r="D111">
        <v>8240</v>
      </c>
      <c r="E111">
        <v>8632</v>
      </c>
      <c r="F111" s="24">
        <f t="shared" si="3"/>
        <v>4.5412418906394809E-2</v>
      </c>
      <c r="G111" s="29">
        <f>DATE(YEAR(Table1[[#This Row],[DAY]]),MONTH(Table1[[#This Row],[DAY]]),1)</f>
        <v>44743</v>
      </c>
      <c r="H111" s="15" t="str">
        <f t="shared" si="4"/>
        <v>Weekday</v>
      </c>
      <c r="I111" s="15" t="str">
        <f t="shared" si="5"/>
        <v>Friday</v>
      </c>
      <c r="J111" s="27"/>
    </row>
    <row r="112" spans="1:10" ht="15" x14ac:dyDescent="0.25">
      <c r="A112" s="20">
        <v>44758</v>
      </c>
      <c r="B112" t="s">
        <v>15</v>
      </c>
      <c r="C112">
        <v>260.5</v>
      </c>
      <c r="D112">
        <v>8018.5</v>
      </c>
      <c r="E112">
        <v>8279</v>
      </c>
      <c r="F112" s="24">
        <f t="shared" si="3"/>
        <v>3.1465152796231431E-2</v>
      </c>
      <c r="G112" s="29">
        <f>DATE(YEAR(Table1[[#This Row],[DAY]]),MONTH(Table1[[#This Row],[DAY]]),1)</f>
        <v>44743</v>
      </c>
      <c r="H112" s="15" t="str">
        <f t="shared" si="4"/>
        <v>Weekend</v>
      </c>
      <c r="I112" s="15" t="str">
        <f t="shared" si="5"/>
        <v>Saturday</v>
      </c>
      <c r="J112" s="27"/>
    </row>
    <row r="113" spans="1:10" ht="15" x14ac:dyDescent="0.25">
      <c r="A113" s="20">
        <v>44759</v>
      </c>
      <c r="B113" t="s">
        <v>15</v>
      </c>
      <c r="C113">
        <v>206</v>
      </c>
      <c r="D113">
        <v>6774</v>
      </c>
      <c r="E113">
        <v>6980</v>
      </c>
      <c r="F113" s="24">
        <f t="shared" si="3"/>
        <v>2.9512893982808024E-2</v>
      </c>
      <c r="G113" s="29">
        <f>DATE(YEAR(Table1[[#This Row],[DAY]]),MONTH(Table1[[#This Row],[DAY]]),1)</f>
        <v>44743</v>
      </c>
      <c r="H113" s="15" t="str">
        <f t="shared" si="4"/>
        <v>Weekend</v>
      </c>
      <c r="I113" s="15" t="str">
        <f t="shared" si="5"/>
        <v>Sunday</v>
      </c>
      <c r="J113" s="27"/>
    </row>
    <row r="114" spans="1:10" ht="15" x14ac:dyDescent="0.25">
      <c r="A114" s="20">
        <v>44760</v>
      </c>
      <c r="B114" t="s">
        <v>15</v>
      </c>
      <c r="C114">
        <v>312</v>
      </c>
      <c r="D114">
        <v>7295</v>
      </c>
      <c r="E114">
        <v>7607</v>
      </c>
      <c r="F114" s="24">
        <f t="shared" si="3"/>
        <v>4.1014854739056132E-2</v>
      </c>
      <c r="G114" s="29">
        <f>DATE(YEAR(Table1[[#This Row],[DAY]]),MONTH(Table1[[#This Row],[DAY]]),1)</f>
        <v>44743</v>
      </c>
      <c r="H114" s="15" t="str">
        <f t="shared" si="4"/>
        <v>Weekday</v>
      </c>
      <c r="I114" s="15" t="str">
        <f t="shared" si="5"/>
        <v>Monday</v>
      </c>
      <c r="J114" s="27"/>
    </row>
    <row r="115" spans="1:10" ht="15" x14ac:dyDescent="0.25">
      <c r="A115" s="20">
        <v>44761</v>
      </c>
      <c r="B115" t="s">
        <v>15</v>
      </c>
      <c r="C115">
        <v>372</v>
      </c>
      <c r="D115">
        <v>7923</v>
      </c>
      <c r="E115">
        <v>8295</v>
      </c>
      <c r="F115" s="24">
        <f t="shared" si="3"/>
        <v>4.484629294755877E-2</v>
      </c>
      <c r="G115" s="29">
        <f>DATE(YEAR(Table1[[#This Row],[DAY]]),MONTH(Table1[[#This Row],[DAY]]),1)</f>
        <v>44743</v>
      </c>
      <c r="H115" s="15" t="str">
        <f t="shared" si="4"/>
        <v>Weekday</v>
      </c>
      <c r="I115" s="15" t="str">
        <f t="shared" si="5"/>
        <v>Tuesday</v>
      </c>
      <c r="J115" s="27"/>
    </row>
    <row r="116" spans="1:10" ht="15" x14ac:dyDescent="0.25">
      <c r="A116" s="20">
        <v>44762</v>
      </c>
      <c r="B116" t="s">
        <v>15</v>
      </c>
      <c r="C116">
        <v>379</v>
      </c>
      <c r="D116">
        <v>7896</v>
      </c>
      <c r="E116">
        <v>8275</v>
      </c>
      <c r="F116" s="24">
        <f t="shared" si="3"/>
        <v>4.5800604229607252E-2</v>
      </c>
      <c r="G116" s="29">
        <f>DATE(YEAR(Table1[[#This Row],[DAY]]),MONTH(Table1[[#This Row],[DAY]]),1)</f>
        <v>44743</v>
      </c>
      <c r="H116" s="15" t="str">
        <f t="shared" si="4"/>
        <v>Weekday</v>
      </c>
      <c r="I116" s="15" t="str">
        <f t="shared" si="5"/>
        <v>Wednesday</v>
      </c>
      <c r="J116" s="27"/>
    </row>
    <row r="117" spans="1:10" ht="15" x14ac:dyDescent="0.25">
      <c r="A117" s="20">
        <v>44763</v>
      </c>
      <c r="B117" t="s">
        <v>15</v>
      </c>
      <c r="C117">
        <v>341.5</v>
      </c>
      <c r="D117">
        <v>7171.5</v>
      </c>
      <c r="E117">
        <v>7513</v>
      </c>
      <c r="F117" s="24">
        <f t="shared" si="3"/>
        <v>4.5454545454545456E-2</v>
      </c>
      <c r="G117" s="29">
        <f>DATE(YEAR(Table1[[#This Row],[DAY]]),MONTH(Table1[[#This Row],[DAY]]),1)</f>
        <v>44743</v>
      </c>
      <c r="H117" s="15" t="str">
        <f t="shared" si="4"/>
        <v>Weekday</v>
      </c>
      <c r="I117" s="15" t="str">
        <f t="shared" si="5"/>
        <v>Thursday</v>
      </c>
      <c r="J117" s="27"/>
    </row>
    <row r="118" spans="1:10" ht="15" x14ac:dyDescent="0.25">
      <c r="A118" s="20">
        <v>44764</v>
      </c>
      <c r="B118" t="s">
        <v>15</v>
      </c>
      <c r="C118">
        <v>363</v>
      </c>
      <c r="D118">
        <v>7865</v>
      </c>
      <c r="E118">
        <v>8228</v>
      </c>
      <c r="F118" s="24">
        <f t="shared" si="3"/>
        <v>4.4117647058823532E-2</v>
      </c>
      <c r="G118" s="29">
        <f>DATE(YEAR(Table1[[#This Row],[DAY]]),MONTH(Table1[[#This Row],[DAY]]),1)</f>
        <v>44743</v>
      </c>
      <c r="H118" s="15" t="str">
        <f t="shared" si="4"/>
        <v>Weekday</v>
      </c>
      <c r="I118" s="15" t="str">
        <f t="shared" si="5"/>
        <v>Friday</v>
      </c>
      <c r="J118" s="27"/>
    </row>
    <row r="119" spans="1:10" ht="15" x14ac:dyDescent="0.25">
      <c r="A119" s="20">
        <v>44765</v>
      </c>
      <c r="B119" t="s">
        <v>15</v>
      </c>
      <c r="C119">
        <v>247</v>
      </c>
      <c r="D119">
        <v>8037</v>
      </c>
      <c r="E119">
        <v>8284</v>
      </c>
      <c r="F119" s="24">
        <f t="shared" si="3"/>
        <v>2.9816513761467892E-2</v>
      </c>
      <c r="G119" s="29">
        <f>DATE(YEAR(Table1[[#This Row],[DAY]]),MONTH(Table1[[#This Row],[DAY]]),1)</f>
        <v>44743</v>
      </c>
      <c r="H119" s="15" t="str">
        <f t="shared" si="4"/>
        <v>Weekend</v>
      </c>
      <c r="I119" s="15" t="str">
        <f t="shared" si="5"/>
        <v>Saturday</v>
      </c>
      <c r="J119" s="27"/>
    </row>
    <row r="120" spans="1:10" ht="15" x14ac:dyDescent="0.25">
      <c r="A120" s="20">
        <v>44766</v>
      </c>
      <c r="B120" t="s">
        <v>15</v>
      </c>
      <c r="C120">
        <v>338.5</v>
      </c>
      <c r="D120">
        <v>6966.5</v>
      </c>
      <c r="E120">
        <v>7305</v>
      </c>
      <c r="F120" s="24">
        <f t="shared" si="3"/>
        <v>4.6338124572210815E-2</v>
      </c>
      <c r="G120" s="29">
        <f>DATE(YEAR(Table1[[#This Row],[DAY]]),MONTH(Table1[[#This Row],[DAY]]),1)</f>
        <v>44743</v>
      </c>
      <c r="H120" s="15" t="str">
        <f t="shared" si="4"/>
        <v>Weekend</v>
      </c>
      <c r="I120" s="15" t="str">
        <f t="shared" si="5"/>
        <v>Sunday</v>
      </c>
      <c r="J120" s="27"/>
    </row>
    <row r="121" spans="1:10" ht="15" x14ac:dyDescent="0.25">
      <c r="A121" s="20">
        <v>44767</v>
      </c>
      <c r="B121" t="s">
        <v>15</v>
      </c>
      <c r="C121">
        <v>330.5</v>
      </c>
      <c r="D121">
        <v>7531.5</v>
      </c>
      <c r="E121">
        <v>7862</v>
      </c>
      <c r="F121" s="24">
        <f t="shared" si="3"/>
        <v>4.203764945306538E-2</v>
      </c>
      <c r="G121" s="29">
        <f>DATE(YEAR(Table1[[#This Row],[DAY]]),MONTH(Table1[[#This Row],[DAY]]),1)</f>
        <v>44743</v>
      </c>
      <c r="H121" s="15" t="str">
        <f t="shared" si="4"/>
        <v>Weekday</v>
      </c>
      <c r="I121" s="15" t="str">
        <f t="shared" si="5"/>
        <v>Monday</v>
      </c>
      <c r="J121" s="27"/>
    </row>
    <row r="122" spans="1:10" ht="15" x14ac:dyDescent="0.25">
      <c r="A122" s="20">
        <v>44768</v>
      </c>
      <c r="B122" t="s">
        <v>15</v>
      </c>
      <c r="C122">
        <v>364.5</v>
      </c>
      <c r="D122">
        <v>7835.5</v>
      </c>
      <c r="E122">
        <v>8200</v>
      </c>
      <c r="F122" s="24">
        <f t="shared" si="3"/>
        <v>4.445121951219512E-2</v>
      </c>
      <c r="G122" s="29">
        <f>DATE(YEAR(Table1[[#This Row],[DAY]]),MONTH(Table1[[#This Row],[DAY]]),1)</f>
        <v>44743</v>
      </c>
      <c r="H122" s="15" t="str">
        <f t="shared" si="4"/>
        <v>Weekday</v>
      </c>
      <c r="I122" s="15" t="str">
        <f t="shared" si="5"/>
        <v>Tuesday</v>
      </c>
      <c r="J122" s="27"/>
    </row>
    <row r="123" spans="1:10" ht="15" x14ac:dyDescent="0.25">
      <c r="A123" s="20">
        <v>44769</v>
      </c>
      <c r="B123" t="s">
        <v>15</v>
      </c>
      <c r="C123">
        <v>387</v>
      </c>
      <c r="D123">
        <v>8065</v>
      </c>
      <c r="E123">
        <v>8452</v>
      </c>
      <c r="F123" s="24">
        <f t="shared" si="3"/>
        <v>4.5787979176526265E-2</v>
      </c>
      <c r="G123" s="29">
        <f>DATE(YEAR(Table1[[#This Row],[DAY]]),MONTH(Table1[[#This Row],[DAY]]),1)</f>
        <v>44743</v>
      </c>
      <c r="H123" s="15" t="str">
        <f t="shared" si="4"/>
        <v>Weekday</v>
      </c>
      <c r="I123" s="15" t="str">
        <f t="shared" si="5"/>
        <v>Wednesday</v>
      </c>
      <c r="J123" s="27"/>
    </row>
    <row r="124" spans="1:10" ht="15" x14ac:dyDescent="0.25">
      <c r="A124" s="20">
        <v>44770</v>
      </c>
      <c r="B124" t="s">
        <v>15</v>
      </c>
      <c r="C124">
        <v>345.5</v>
      </c>
      <c r="D124">
        <v>8049.5</v>
      </c>
      <c r="E124">
        <v>8395</v>
      </c>
      <c r="F124" s="24">
        <f t="shared" si="3"/>
        <v>4.1155449672424065E-2</v>
      </c>
      <c r="G124" s="29">
        <f>DATE(YEAR(Table1[[#This Row],[DAY]]),MONTH(Table1[[#This Row],[DAY]]),1)</f>
        <v>44743</v>
      </c>
      <c r="H124" s="15" t="str">
        <f t="shared" si="4"/>
        <v>Weekday</v>
      </c>
      <c r="I124" s="15" t="str">
        <f t="shared" si="5"/>
        <v>Thursday</v>
      </c>
      <c r="J124" s="27"/>
    </row>
    <row r="125" spans="1:10" ht="15" x14ac:dyDescent="0.25">
      <c r="A125" s="20">
        <v>44771</v>
      </c>
      <c r="B125" t="s">
        <v>15</v>
      </c>
      <c r="C125">
        <v>352</v>
      </c>
      <c r="D125">
        <v>8530</v>
      </c>
      <c r="E125">
        <v>8882</v>
      </c>
      <c r="F125" s="24">
        <f t="shared" si="3"/>
        <v>3.9630713803197479E-2</v>
      </c>
      <c r="G125" s="29">
        <f>DATE(YEAR(Table1[[#This Row],[DAY]]),MONTH(Table1[[#This Row],[DAY]]),1)</f>
        <v>44743</v>
      </c>
      <c r="H125" s="15" t="str">
        <f t="shared" si="4"/>
        <v>Weekday</v>
      </c>
      <c r="I125" s="15" t="str">
        <f t="shared" si="5"/>
        <v>Friday</v>
      </c>
      <c r="J125" s="27"/>
    </row>
    <row r="126" spans="1:10" ht="15" x14ac:dyDescent="0.25">
      <c r="A126" s="20">
        <v>44772</v>
      </c>
      <c r="B126" t="s">
        <v>15</v>
      </c>
      <c r="C126">
        <v>238.5</v>
      </c>
      <c r="D126">
        <v>7545.5</v>
      </c>
      <c r="E126">
        <v>7784</v>
      </c>
      <c r="F126" s="24">
        <f t="shared" si="3"/>
        <v>3.0639773895169579E-2</v>
      </c>
      <c r="G126" s="29">
        <f>DATE(YEAR(Table1[[#This Row],[DAY]]),MONTH(Table1[[#This Row],[DAY]]),1)</f>
        <v>44743</v>
      </c>
      <c r="H126" s="15" t="str">
        <f t="shared" si="4"/>
        <v>Weekend</v>
      </c>
      <c r="I126" s="15" t="str">
        <f t="shared" si="5"/>
        <v>Saturday</v>
      </c>
      <c r="J126" s="27"/>
    </row>
    <row r="127" spans="1:10" ht="15" x14ac:dyDescent="0.25">
      <c r="A127" s="20">
        <v>44773</v>
      </c>
      <c r="B127" t="s">
        <v>15</v>
      </c>
      <c r="C127">
        <v>145</v>
      </c>
      <c r="D127">
        <v>6283</v>
      </c>
      <c r="E127">
        <v>6428</v>
      </c>
      <c r="F127" s="24">
        <f t="shared" si="3"/>
        <v>2.2557560672059739E-2</v>
      </c>
      <c r="G127" s="29">
        <f>DATE(YEAR(Table1[[#This Row],[DAY]]),MONTH(Table1[[#This Row],[DAY]]),1)</f>
        <v>44743</v>
      </c>
      <c r="H127" s="15" t="str">
        <f t="shared" si="4"/>
        <v>Weekend</v>
      </c>
      <c r="I127" s="15" t="str">
        <f t="shared" si="5"/>
        <v>Sunday</v>
      </c>
      <c r="J127" s="27"/>
    </row>
    <row r="128" spans="1:10" ht="15" x14ac:dyDescent="0.25">
      <c r="A128" s="20">
        <v>44774</v>
      </c>
      <c r="B128" t="s">
        <v>15</v>
      </c>
      <c r="C128">
        <v>350.5</v>
      </c>
      <c r="D128">
        <v>8134.5</v>
      </c>
      <c r="E128">
        <v>8485</v>
      </c>
      <c r="F128" s="24">
        <f t="shared" si="3"/>
        <v>4.1308190925162053E-2</v>
      </c>
      <c r="G128" s="29">
        <f>DATE(YEAR(Table1[[#This Row],[DAY]]),MONTH(Table1[[#This Row],[DAY]]),1)</f>
        <v>44774</v>
      </c>
      <c r="H128" s="15" t="str">
        <f t="shared" si="4"/>
        <v>Weekday</v>
      </c>
      <c r="I128" s="15" t="str">
        <f t="shared" si="5"/>
        <v>Monday</v>
      </c>
      <c r="J128" s="27"/>
    </row>
    <row r="129" spans="1:10" ht="15" x14ac:dyDescent="0.25">
      <c r="A129" s="20">
        <v>44775</v>
      </c>
      <c r="B129" t="s">
        <v>15</v>
      </c>
      <c r="C129">
        <v>464.5</v>
      </c>
      <c r="D129">
        <v>8002.5</v>
      </c>
      <c r="E129">
        <v>8467</v>
      </c>
      <c r="F129" s="24">
        <f t="shared" si="3"/>
        <v>5.4860044880122832E-2</v>
      </c>
      <c r="G129" s="29">
        <f>DATE(YEAR(Table1[[#This Row],[DAY]]),MONTH(Table1[[#This Row],[DAY]]),1)</f>
        <v>44774</v>
      </c>
      <c r="H129" s="15" t="str">
        <f t="shared" si="4"/>
        <v>Weekday</v>
      </c>
      <c r="I129" s="15" t="str">
        <f t="shared" si="5"/>
        <v>Tuesday</v>
      </c>
      <c r="J129" s="27"/>
    </row>
    <row r="130" spans="1:10" ht="15" x14ac:dyDescent="0.25">
      <c r="A130" s="20">
        <v>44776</v>
      </c>
      <c r="B130" t="s">
        <v>15</v>
      </c>
      <c r="C130">
        <v>412</v>
      </c>
      <c r="D130">
        <v>8177</v>
      </c>
      <c r="E130">
        <v>8589</v>
      </c>
      <c r="F130" s="24">
        <f t="shared" si="3"/>
        <v>4.7968331586913493E-2</v>
      </c>
      <c r="G130" s="29">
        <f>DATE(YEAR(Table1[[#This Row],[DAY]]),MONTH(Table1[[#This Row],[DAY]]),1)</f>
        <v>44774</v>
      </c>
      <c r="H130" s="15" t="str">
        <f t="shared" si="4"/>
        <v>Weekday</v>
      </c>
      <c r="I130" s="15" t="str">
        <f t="shared" si="5"/>
        <v>Wednesday</v>
      </c>
      <c r="J130" s="27"/>
    </row>
    <row r="131" spans="1:10" ht="15" x14ac:dyDescent="0.25">
      <c r="A131" s="20">
        <v>44777</v>
      </c>
      <c r="B131" t="s">
        <v>15</v>
      </c>
      <c r="C131">
        <v>394.5</v>
      </c>
      <c r="D131">
        <v>8078.5</v>
      </c>
      <c r="E131">
        <v>8473</v>
      </c>
      <c r="F131" s="24">
        <f t="shared" si="3"/>
        <v>4.6559660096777998E-2</v>
      </c>
      <c r="G131" s="29">
        <f>DATE(YEAR(Table1[[#This Row],[DAY]]),MONTH(Table1[[#This Row],[DAY]]),1)</f>
        <v>44774</v>
      </c>
      <c r="H131" s="15" t="str">
        <f t="shared" si="4"/>
        <v>Weekday</v>
      </c>
      <c r="I131" s="15" t="str">
        <f t="shared" si="5"/>
        <v>Thursday</v>
      </c>
      <c r="J131" s="27"/>
    </row>
    <row r="132" spans="1:10" ht="15" x14ac:dyDescent="0.25">
      <c r="A132" s="20">
        <v>44778</v>
      </c>
      <c r="B132" t="s">
        <v>15</v>
      </c>
      <c r="C132">
        <v>390</v>
      </c>
      <c r="D132">
        <v>8460</v>
      </c>
      <c r="E132">
        <v>8850</v>
      </c>
      <c r="F132" s="24">
        <f t="shared" si="3"/>
        <v>4.4067796610169491E-2</v>
      </c>
      <c r="G132" s="29">
        <f>DATE(YEAR(Table1[[#This Row],[DAY]]),MONTH(Table1[[#This Row],[DAY]]),1)</f>
        <v>44774</v>
      </c>
      <c r="H132" s="15" t="str">
        <f t="shared" si="4"/>
        <v>Weekday</v>
      </c>
      <c r="I132" s="15" t="str">
        <f t="shared" si="5"/>
        <v>Friday</v>
      </c>
      <c r="J132" s="27"/>
    </row>
    <row r="133" spans="1:10" ht="15" x14ac:dyDescent="0.25">
      <c r="A133" s="20">
        <v>44779</v>
      </c>
      <c r="B133" t="s">
        <v>15</v>
      </c>
      <c r="C133">
        <v>273.5</v>
      </c>
      <c r="D133">
        <v>8040.5</v>
      </c>
      <c r="E133">
        <v>8314</v>
      </c>
      <c r="F133" s="24">
        <f t="shared" si="3"/>
        <v>3.2896319461149869E-2</v>
      </c>
      <c r="G133" s="29">
        <f>DATE(YEAR(Table1[[#This Row],[DAY]]),MONTH(Table1[[#This Row],[DAY]]),1)</f>
        <v>44774</v>
      </c>
      <c r="H133" s="15" t="str">
        <f t="shared" si="4"/>
        <v>Weekend</v>
      </c>
      <c r="I133" s="15" t="str">
        <f t="shared" si="5"/>
        <v>Saturday</v>
      </c>
      <c r="J133" s="27"/>
    </row>
    <row r="134" spans="1:10" ht="15" x14ac:dyDescent="0.25">
      <c r="A134" s="20">
        <v>44780</v>
      </c>
      <c r="B134" t="s">
        <v>15</v>
      </c>
      <c r="C134">
        <v>299</v>
      </c>
      <c r="D134">
        <v>7249</v>
      </c>
      <c r="E134">
        <v>7548</v>
      </c>
      <c r="F134" s="24">
        <f t="shared" si="3"/>
        <v>3.9613142554319025E-2</v>
      </c>
      <c r="G134" s="29">
        <f>DATE(YEAR(Table1[[#This Row],[DAY]]),MONTH(Table1[[#This Row],[DAY]]),1)</f>
        <v>44774</v>
      </c>
      <c r="H134" s="15" t="str">
        <f t="shared" si="4"/>
        <v>Weekend</v>
      </c>
      <c r="I134" s="15" t="str">
        <f t="shared" si="5"/>
        <v>Sunday</v>
      </c>
      <c r="J134" s="27"/>
    </row>
    <row r="135" spans="1:10" ht="15" x14ac:dyDescent="0.25">
      <c r="A135" s="20">
        <v>44781</v>
      </c>
      <c r="B135" t="s">
        <v>15</v>
      </c>
      <c r="C135">
        <v>318</v>
      </c>
      <c r="D135">
        <v>7497</v>
      </c>
      <c r="E135">
        <v>7815</v>
      </c>
      <c r="F135" s="24">
        <f t="shared" ref="F135:F198" si="6">C135/E135</f>
        <v>4.0690978886756241E-2</v>
      </c>
      <c r="G135" s="29">
        <f>DATE(YEAR(Table1[[#This Row],[DAY]]),MONTH(Table1[[#This Row],[DAY]]),1)</f>
        <v>44774</v>
      </c>
      <c r="H135" s="15" t="str">
        <f t="shared" ref="H135:H198" si="7">IF(OR(WEEKDAY(A135)=7,WEEKDAY(A135)=1),"Weekend", "Weekday")</f>
        <v>Weekday</v>
      </c>
      <c r="I135" s="15" t="str">
        <f t="shared" ref="I135:I198" si="8">TEXT(A135,"dddd")</f>
        <v>Monday</v>
      </c>
      <c r="J135" s="27"/>
    </row>
    <row r="136" spans="1:10" ht="15" x14ac:dyDescent="0.25">
      <c r="A136" s="20">
        <v>44782</v>
      </c>
      <c r="B136" t="s">
        <v>15</v>
      </c>
      <c r="C136">
        <v>379</v>
      </c>
      <c r="D136">
        <v>7904</v>
      </c>
      <c r="E136">
        <v>8283</v>
      </c>
      <c r="F136" s="24">
        <f t="shared" si="6"/>
        <v>4.5756368465531813E-2</v>
      </c>
      <c r="G136" s="29">
        <f>DATE(YEAR(Table1[[#This Row],[DAY]]),MONTH(Table1[[#This Row],[DAY]]),1)</f>
        <v>44774</v>
      </c>
      <c r="H136" s="15" t="str">
        <f t="shared" si="7"/>
        <v>Weekday</v>
      </c>
      <c r="I136" s="15" t="str">
        <f t="shared" si="8"/>
        <v>Tuesday</v>
      </c>
      <c r="J136" s="27"/>
    </row>
    <row r="137" spans="1:10" ht="15" x14ac:dyDescent="0.25">
      <c r="A137" s="20">
        <v>44783</v>
      </c>
      <c r="B137" t="s">
        <v>15</v>
      </c>
      <c r="C137">
        <v>405</v>
      </c>
      <c r="D137">
        <v>8845</v>
      </c>
      <c r="E137">
        <v>9250</v>
      </c>
      <c r="F137" s="24">
        <f t="shared" si="6"/>
        <v>4.3783783783783781E-2</v>
      </c>
      <c r="G137" s="29">
        <f>DATE(YEAR(Table1[[#This Row],[DAY]]),MONTH(Table1[[#This Row],[DAY]]),1)</f>
        <v>44774</v>
      </c>
      <c r="H137" s="15" t="str">
        <f t="shared" si="7"/>
        <v>Weekday</v>
      </c>
      <c r="I137" s="15" t="str">
        <f t="shared" si="8"/>
        <v>Wednesday</v>
      </c>
      <c r="J137" s="27"/>
    </row>
    <row r="138" spans="1:10" ht="15" x14ac:dyDescent="0.25">
      <c r="A138" s="20">
        <v>44784</v>
      </c>
      <c r="B138" t="s">
        <v>15</v>
      </c>
      <c r="C138">
        <v>381</v>
      </c>
      <c r="D138">
        <v>8489</v>
      </c>
      <c r="E138">
        <v>8870</v>
      </c>
      <c r="F138" s="24">
        <f t="shared" si="6"/>
        <v>4.2953776775648253E-2</v>
      </c>
      <c r="G138" s="29">
        <f>DATE(YEAR(Table1[[#This Row],[DAY]]),MONTH(Table1[[#This Row],[DAY]]),1)</f>
        <v>44774</v>
      </c>
      <c r="H138" s="15" t="str">
        <f t="shared" si="7"/>
        <v>Weekday</v>
      </c>
      <c r="I138" s="15" t="str">
        <f t="shared" si="8"/>
        <v>Thursday</v>
      </c>
      <c r="J138" s="27"/>
    </row>
    <row r="139" spans="1:10" ht="15" x14ac:dyDescent="0.25">
      <c r="A139" s="20">
        <v>44785</v>
      </c>
      <c r="B139" t="s">
        <v>15</v>
      </c>
      <c r="C139">
        <v>424</v>
      </c>
      <c r="D139">
        <v>8657</v>
      </c>
      <c r="E139">
        <v>9081</v>
      </c>
      <c r="F139" s="24">
        <f t="shared" si="6"/>
        <v>4.6690893073450063E-2</v>
      </c>
      <c r="G139" s="29">
        <f>DATE(YEAR(Table1[[#This Row],[DAY]]),MONTH(Table1[[#This Row],[DAY]]),1)</f>
        <v>44774</v>
      </c>
      <c r="H139" s="15" t="str">
        <f t="shared" si="7"/>
        <v>Weekday</v>
      </c>
      <c r="I139" s="15" t="str">
        <f t="shared" si="8"/>
        <v>Friday</v>
      </c>
      <c r="J139" s="27"/>
    </row>
    <row r="140" spans="1:10" ht="15" x14ac:dyDescent="0.25">
      <c r="A140" s="20">
        <v>44786</v>
      </c>
      <c r="B140" t="s">
        <v>15</v>
      </c>
      <c r="C140">
        <v>302.5</v>
      </c>
      <c r="D140">
        <v>8823.5</v>
      </c>
      <c r="E140">
        <v>9126</v>
      </c>
      <c r="F140" s="24">
        <f t="shared" si="6"/>
        <v>3.3147052377821611E-2</v>
      </c>
      <c r="G140" s="29">
        <f>DATE(YEAR(Table1[[#This Row],[DAY]]),MONTH(Table1[[#This Row],[DAY]]),1)</f>
        <v>44774</v>
      </c>
      <c r="H140" s="15" t="str">
        <f t="shared" si="7"/>
        <v>Weekend</v>
      </c>
      <c r="I140" s="15" t="str">
        <f t="shared" si="8"/>
        <v>Saturday</v>
      </c>
      <c r="J140" s="27"/>
    </row>
    <row r="141" spans="1:10" ht="15" x14ac:dyDescent="0.25">
      <c r="A141" s="20">
        <v>44787</v>
      </c>
      <c r="B141" t="s">
        <v>15</v>
      </c>
      <c r="C141">
        <v>188.5</v>
      </c>
      <c r="D141">
        <v>7372.5</v>
      </c>
      <c r="E141">
        <v>7561</v>
      </c>
      <c r="F141" s="24">
        <f t="shared" si="6"/>
        <v>2.493056474011374E-2</v>
      </c>
      <c r="G141" s="29">
        <f>DATE(YEAR(Table1[[#This Row],[DAY]]),MONTH(Table1[[#This Row],[DAY]]),1)</f>
        <v>44774</v>
      </c>
      <c r="H141" s="15" t="str">
        <f t="shared" si="7"/>
        <v>Weekend</v>
      </c>
      <c r="I141" s="15" t="str">
        <f t="shared" si="8"/>
        <v>Sunday</v>
      </c>
      <c r="J141" s="27"/>
    </row>
    <row r="142" spans="1:10" ht="15" x14ac:dyDescent="0.25">
      <c r="A142" s="20">
        <v>44788</v>
      </c>
      <c r="B142" t="s">
        <v>15</v>
      </c>
      <c r="C142">
        <v>350.5</v>
      </c>
      <c r="D142">
        <v>7705.5</v>
      </c>
      <c r="E142">
        <v>8056</v>
      </c>
      <c r="F142" s="24">
        <f t="shared" si="6"/>
        <v>4.3507944389275077E-2</v>
      </c>
      <c r="G142" s="29">
        <f>DATE(YEAR(Table1[[#This Row],[DAY]]),MONTH(Table1[[#This Row],[DAY]]),1)</f>
        <v>44774</v>
      </c>
      <c r="H142" s="15" t="str">
        <f t="shared" si="7"/>
        <v>Weekday</v>
      </c>
      <c r="I142" s="15" t="str">
        <f t="shared" si="8"/>
        <v>Monday</v>
      </c>
      <c r="J142" s="27"/>
    </row>
    <row r="143" spans="1:10" ht="15" x14ac:dyDescent="0.25">
      <c r="A143" s="20">
        <v>44789</v>
      </c>
      <c r="B143" t="s">
        <v>15</v>
      </c>
      <c r="C143">
        <v>399</v>
      </c>
      <c r="D143">
        <v>8182</v>
      </c>
      <c r="E143">
        <v>8581</v>
      </c>
      <c r="F143" s="24">
        <f t="shared" si="6"/>
        <v>4.6498077147185644E-2</v>
      </c>
      <c r="G143" s="29">
        <f>DATE(YEAR(Table1[[#This Row],[DAY]]),MONTH(Table1[[#This Row],[DAY]]),1)</f>
        <v>44774</v>
      </c>
      <c r="H143" s="15" t="str">
        <f t="shared" si="7"/>
        <v>Weekday</v>
      </c>
      <c r="I143" s="15" t="str">
        <f t="shared" si="8"/>
        <v>Tuesday</v>
      </c>
      <c r="J143" s="27"/>
    </row>
    <row r="144" spans="1:10" ht="15" x14ac:dyDescent="0.25">
      <c r="A144" s="20">
        <v>44790</v>
      </c>
      <c r="B144" t="s">
        <v>15</v>
      </c>
      <c r="C144">
        <v>393.5</v>
      </c>
      <c r="D144">
        <v>8145.5</v>
      </c>
      <c r="E144">
        <v>8539</v>
      </c>
      <c r="F144" s="24">
        <f t="shared" si="6"/>
        <v>4.6082679470664009E-2</v>
      </c>
      <c r="G144" s="29">
        <f>DATE(YEAR(Table1[[#This Row],[DAY]]),MONTH(Table1[[#This Row],[DAY]]),1)</f>
        <v>44774</v>
      </c>
      <c r="H144" s="15" t="str">
        <f t="shared" si="7"/>
        <v>Weekday</v>
      </c>
      <c r="I144" s="15" t="str">
        <f t="shared" si="8"/>
        <v>Wednesday</v>
      </c>
      <c r="J144" s="27"/>
    </row>
    <row r="145" spans="1:10" ht="15" x14ac:dyDescent="0.25">
      <c r="A145" s="20">
        <v>44791</v>
      </c>
      <c r="B145" t="s">
        <v>15</v>
      </c>
      <c r="C145">
        <v>385.5</v>
      </c>
      <c r="D145">
        <v>8304.5</v>
      </c>
      <c r="E145">
        <v>8690</v>
      </c>
      <c r="F145" s="24">
        <f t="shared" si="6"/>
        <v>4.4361334867663985E-2</v>
      </c>
      <c r="G145" s="29">
        <f>DATE(YEAR(Table1[[#This Row],[DAY]]),MONTH(Table1[[#This Row],[DAY]]),1)</f>
        <v>44774</v>
      </c>
      <c r="H145" s="15" t="str">
        <f t="shared" si="7"/>
        <v>Weekday</v>
      </c>
      <c r="I145" s="15" t="str">
        <f t="shared" si="8"/>
        <v>Thursday</v>
      </c>
      <c r="J145" s="27"/>
    </row>
    <row r="146" spans="1:10" ht="15" x14ac:dyDescent="0.25">
      <c r="A146" s="20">
        <v>44792</v>
      </c>
      <c r="B146" t="s">
        <v>15</v>
      </c>
      <c r="C146">
        <v>191.5</v>
      </c>
      <c r="D146">
        <v>5481.5</v>
      </c>
      <c r="E146">
        <v>5673</v>
      </c>
      <c r="F146" s="24">
        <f t="shared" si="6"/>
        <v>3.3756389917151422E-2</v>
      </c>
      <c r="G146" s="29">
        <f>DATE(YEAR(Table1[[#This Row],[DAY]]),MONTH(Table1[[#This Row],[DAY]]),1)</f>
        <v>44774</v>
      </c>
      <c r="H146" s="15" t="str">
        <f t="shared" si="7"/>
        <v>Weekday</v>
      </c>
      <c r="I146" s="15" t="str">
        <f t="shared" si="8"/>
        <v>Friday</v>
      </c>
      <c r="J146" s="27"/>
    </row>
    <row r="147" spans="1:10" ht="15" x14ac:dyDescent="0.25">
      <c r="A147" s="20">
        <v>44793</v>
      </c>
      <c r="B147" t="s">
        <v>15</v>
      </c>
      <c r="C147">
        <v>46.5</v>
      </c>
      <c r="D147">
        <v>3581.5</v>
      </c>
      <c r="E147">
        <v>3628</v>
      </c>
      <c r="F147" s="24">
        <f t="shared" si="6"/>
        <v>1.2816979051819184E-2</v>
      </c>
      <c r="G147" s="29">
        <f>DATE(YEAR(Table1[[#This Row],[DAY]]),MONTH(Table1[[#This Row],[DAY]]),1)</f>
        <v>44774</v>
      </c>
      <c r="H147" s="15" t="str">
        <f t="shared" si="7"/>
        <v>Weekend</v>
      </c>
      <c r="I147" s="15" t="str">
        <f t="shared" si="8"/>
        <v>Saturday</v>
      </c>
      <c r="J147" s="27"/>
    </row>
    <row r="148" spans="1:10" ht="15" x14ac:dyDescent="0.25">
      <c r="A148" s="20">
        <v>44794</v>
      </c>
      <c r="B148" t="s">
        <v>15</v>
      </c>
      <c r="C148">
        <v>84.5</v>
      </c>
      <c r="D148">
        <v>3360.5</v>
      </c>
      <c r="E148">
        <v>3445</v>
      </c>
      <c r="F148" s="24">
        <f t="shared" si="6"/>
        <v>2.4528301886792454E-2</v>
      </c>
      <c r="G148" s="29">
        <f>DATE(YEAR(Table1[[#This Row],[DAY]]),MONTH(Table1[[#This Row],[DAY]]),1)</f>
        <v>44774</v>
      </c>
      <c r="H148" s="15" t="str">
        <f t="shared" si="7"/>
        <v>Weekend</v>
      </c>
      <c r="I148" s="15" t="str">
        <f t="shared" si="8"/>
        <v>Sunday</v>
      </c>
      <c r="J148" s="27"/>
    </row>
    <row r="149" spans="1:10" ht="15" x14ac:dyDescent="0.25">
      <c r="A149" s="20">
        <v>44795</v>
      </c>
      <c r="B149" t="s">
        <v>15</v>
      </c>
      <c r="C149">
        <v>123</v>
      </c>
      <c r="D149">
        <v>3837</v>
      </c>
      <c r="E149">
        <v>3960</v>
      </c>
      <c r="F149" s="24">
        <f t="shared" si="6"/>
        <v>3.1060606060606059E-2</v>
      </c>
      <c r="G149" s="29">
        <f>DATE(YEAR(Table1[[#This Row],[DAY]]),MONTH(Table1[[#This Row],[DAY]]),1)</f>
        <v>44774</v>
      </c>
      <c r="H149" s="15" t="str">
        <f t="shared" si="7"/>
        <v>Weekday</v>
      </c>
      <c r="I149" s="15" t="str">
        <f t="shared" si="8"/>
        <v>Monday</v>
      </c>
      <c r="J149" s="27"/>
    </row>
    <row r="150" spans="1:10" ht="15" x14ac:dyDescent="0.25">
      <c r="A150" s="20">
        <v>44796</v>
      </c>
      <c r="B150" t="s">
        <v>15</v>
      </c>
      <c r="C150">
        <v>88.5</v>
      </c>
      <c r="D150">
        <v>4322.5</v>
      </c>
      <c r="E150">
        <v>4411</v>
      </c>
      <c r="F150" s="24">
        <f t="shared" si="6"/>
        <v>2.0063477669462707E-2</v>
      </c>
      <c r="G150" s="29">
        <f>DATE(YEAR(Table1[[#This Row],[DAY]]),MONTH(Table1[[#This Row],[DAY]]),1)</f>
        <v>44774</v>
      </c>
      <c r="H150" s="15" t="str">
        <f t="shared" si="7"/>
        <v>Weekday</v>
      </c>
      <c r="I150" s="15" t="str">
        <f t="shared" si="8"/>
        <v>Tuesday</v>
      </c>
      <c r="J150" s="27"/>
    </row>
    <row r="151" spans="1:10" ht="15" x14ac:dyDescent="0.25">
      <c r="A151" s="20">
        <v>44797</v>
      </c>
      <c r="B151" t="s">
        <v>15</v>
      </c>
      <c r="C151">
        <v>156</v>
      </c>
      <c r="D151">
        <v>4049</v>
      </c>
      <c r="E151">
        <v>4205</v>
      </c>
      <c r="F151" s="24">
        <f t="shared" si="6"/>
        <v>3.7098692033293697E-2</v>
      </c>
      <c r="G151" s="29">
        <f>DATE(YEAR(Table1[[#This Row],[DAY]]),MONTH(Table1[[#This Row],[DAY]]),1)</f>
        <v>44774</v>
      </c>
      <c r="H151" s="15" t="str">
        <f t="shared" si="7"/>
        <v>Weekday</v>
      </c>
      <c r="I151" s="15" t="str">
        <f t="shared" si="8"/>
        <v>Wednesday</v>
      </c>
      <c r="J151" s="27"/>
    </row>
    <row r="152" spans="1:10" ht="15" x14ac:dyDescent="0.25">
      <c r="A152" s="20">
        <v>44798</v>
      </c>
      <c r="B152" t="s">
        <v>15</v>
      </c>
      <c r="C152">
        <v>155.5</v>
      </c>
      <c r="D152">
        <v>4030.5</v>
      </c>
      <c r="E152">
        <v>4186</v>
      </c>
      <c r="F152" s="24">
        <f t="shared" si="6"/>
        <v>3.7147634973721928E-2</v>
      </c>
      <c r="G152" s="29">
        <f>DATE(YEAR(Table1[[#This Row],[DAY]]),MONTH(Table1[[#This Row],[DAY]]),1)</f>
        <v>44774</v>
      </c>
      <c r="H152" s="15" t="str">
        <f t="shared" si="7"/>
        <v>Weekday</v>
      </c>
      <c r="I152" s="15" t="str">
        <f t="shared" si="8"/>
        <v>Thursday</v>
      </c>
      <c r="J152" s="27"/>
    </row>
    <row r="153" spans="1:10" ht="15" x14ac:dyDescent="0.25">
      <c r="A153" s="20">
        <v>44799</v>
      </c>
      <c r="B153" t="s">
        <v>15</v>
      </c>
      <c r="C153">
        <v>67.5</v>
      </c>
      <c r="D153">
        <v>3888.5</v>
      </c>
      <c r="E153">
        <v>3956</v>
      </c>
      <c r="F153" s="24">
        <f t="shared" si="6"/>
        <v>1.7062689585439838E-2</v>
      </c>
      <c r="G153" s="29">
        <f>DATE(YEAR(Table1[[#This Row],[DAY]]),MONTH(Table1[[#This Row],[DAY]]),1)</f>
        <v>44774</v>
      </c>
      <c r="H153" s="15" t="str">
        <f t="shared" si="7"/>
        <v>Weekday</v>
      </c>
      <c r="I153" s="15" t="str">
        <f t="shared" si="8"/>
        <v>Friday</v>
      </c>
      <c r="J153" s="27"/>
    </row>
    <row r="154" spans="1:10" ht="15" x14ac:dyDescent="0.25">
      <c r="A154" s="20">
        <v>44800</v>
      </c>
      <c r="B154" t="s">
        <v>15</v>
      </c>
      <c r="C154">
        <v>54</v>
      </c>
      <c r="D154">
        <v>3664</v>
      </c>
      <c r="E154">
        <v>3718</v>
      </c>
      <c r="F154" s="24">
        <f t="shared" si="6"/>
        <v>1.4523937600860678E-2</v>
      </c>
      <c r="G154" s="29">
        <f>DATE(YEAR(Table1[[#This Row],[DAY]]),MONTH(Table1[[#This Row],[DAY]]),1)</f>
        <v>44774</v>
      </c>
      <c r="H154" s="15" t="str">
        <f t="shared" si="7"/>
        <v>Weekend</v>
      </c>
      <c r="I154" s="15" t="str">
        <f t="shared" si="8"/>
        <v>Saturday</v>
      </c>
      <c r="J154" s="27"/>
    </row>
    <row r="155" spans="1:10" ht="15" x14ac:dyDescent="0.25">
      <c r="A155" s="20">
        <v>44801</v>
      </c>
      <c r="B155" t="s">
        <v>15</v>
      </c>
      <c r="C155">
        <v>52.5</v>
      </c>
      <c r="D155">
        <v>3273.5</v>
      </c>
      <c r="E155">
        <v>3326</v>
      </c>
      <c r="F155" s="24">
        <f t="shared" si="6"/>
        <v>1.5784726398075766E-2</v>
      </c>
      <c r="G155" s="29">
        <f>DATE(YEAR(Table1[[#This Row],[DAY]]),MONTH(Table1[[#This Row],[DAY]]),1)</f>
        <v>44774</v>
      </c>
      <c r="H155" s="15" t="str">
        <f t="shared" si="7"/>
        <v>Weekend</v>
      </c>
      <c r="I155" s="15" t="str">
        <f t="shared" si="8"/>
        <v>Sunday</v>
      </c>
      <c r="J155" s="27"/>
    </row>
    <row r="156" spans="1:10" ht="15" x14ac:dyDescent="0.25">
      <c r="A156" s="20">
        <v>44802</v>
      </c>
      <c r="B156" t="s">
        <v>15</v>
      </c>
      <c r="C156">
        <v>64</v>
      </c>
      <c r="D156">
        <v>3704</v>
      </c>
      <c r="E156">
        <v>3768</v>
      </c>
      <c r="F156" s="24">
        <f t="shared" si="6"/>
        <v>1.6985138004246284E-2</v>
      </c>
      <c r="G156" s="29">
        <f>DATE(YEAR(Table1[[#This Row],[DAY]]),MONTH(Table1[[#This Row],[DAY]]),1)</f>
        <v>44774</v>
      </c>
      <c r="H156" s="15" t="str">
        <f t="shared" si="7"/>
        <v>Weekday</v>
      </c>
      <c r="I156" s="15" t="str">
        <f t="shared" si="8"/>
        <v>Monday</v>
      </c>
      <c r="J156" s="27"/>
    </row>
    <row r="157" spans="1:10" ht="15" x14ac:dyDescent="0.25">
      <c r="A157" s="20">
        <v>44803</v>
      </c>
      <c r="B157" t="s">
        <v>15</v>
      </c>
      <c r="C157">
        <v>62</v>
      </c>
      <c r="D157">
        <v>3707</v>
      </c>
      <c r="E157">
        <v>3769</v>
      </c>
      <c r="F157" s="24">
        <f t="shared" si="6"/>
        <v>1.6449986733881667E-2</v>
      </c>
      <c r="G157" s="29">
        <f>DATE(YEAR(Table1[[#This Row],[DAY]]),MONTH(Table1[[#This Row],[DAY]]),1)</f>
        <v>44774</v>
      </c>
      <c r="H157" s="15" t="str">
        <f t="shared" si="7"/>
        <v>Weekday</v>
      </c>
      <c r="I157" s="15" t="str">
        <f t="shared" si="8"/>
        <v>Tuesday</v>
      </c>
      <c r="J157" s="27"/>
    </row>
    <row r="158" spans="1:10" ht="15" x14ac:dyDescent="0.25">
      <c r="A158" s="20">
        <v>44804</v>
      </c>
      <c r="B158" t="s">
        <v>15</v>
      </c>
      <c r="C158">
        <v>85</v>
      </c>
      <c r="D158">
        <v>3648</v>
      </c>
      <c r="E158">
        <v>3733</v>
      </c>
      <c r="F158" s="24">
        <f t="shared" si="6"/>
        <v>2.2769890168765069E-2</v>
      </c>
      <c r="G158" s="29">
        <f>DATE(YEAR(Table1[[#This Row],[DAY]]),MONTH(Table1[[#This Row],[DAY]]),1)</f>
        <v>44774</v>
      </c>
      <c r="H158" s="15" t="str">
        <f t="shared" si="7"/>
        <v>Weekday</v>
      </c>
      <c r="I158" s="15" t="str">
        <f t="shared" si="8"/>
        <v>Wednesday</v>
      </c>
      <c r="J158" s="27"/>
    </row>
    <row r="159" spans="1:10" ht="15" x14ac:dyDescent="0.25">
      <c r="A159" s="20">
        <v>44805</v>
      </c>
      <c r="B159" t="s">
        <v>15</v>
      </c>
      <c r="C159">
        <v>83.5</v>
      </c>
      <c r="D159">
        <v>3660.5</v>
      </c>
      <c r="E159">
        <v>3744</v>
      </c>
      <c r="F159" s="24">
        <f t="shared" si="6"/>
        <v>2.2302350427350428E-2</v>
      </c>
      <c r="G159" s="29">
        <f>DATE(YEAR(Table1[[#This Row],[DAY]]),MONTH(Table1[[#This Row],[DAY]]),1)</f>
        <v>44805</v>
      </c>
      <c r="H159" s="15" t="str">
        <f t="shared" si="7"/>
        <v>Weekday</v>
      </c>
      <c r="I159" s="15" t="str">
        <f t="shared" si="8"/>
        <v>Thursday</v>
      </c>
      <c r="J159" s="27"/>
    </row>
    <row r="160" spans="1:10" ht="15" x14ac:dyDescent="0.25">
      <c r="A160" s="20">
        <v>44806</v>
      </c>
      <c r="B160" t="s">
        <v>15</v>
      </c>
      <c r="C160">
        <v>67</v>
      </c>
      <c r="D160">
        <v>3824</v>
      </c>
      <c r="E160">
        <v>3891</v>
      </c>
      <c r="F160" s="24">
        <f t="shared" si="6"/>
        <v>1.7219223849910047E-2</v>
      </c>
      <c r="G160" s="29">
        <f>DATE(YEAR(Table1[[#This Row],[DAY]]),MONTH(Table1[[#This Row],[DAY]]),1)</f>
        <v>44805</v>
      </c>
      <c r="H160" s="15" t="str">
        <f t="shared" si="7"/>
        <v>Weekday</v>
      </c>
      <c r="I160" s="15" t="str">
        <f t="shared" si="8"/>
        <v>Friday</v>
      </c>
      <c r="J160" s="27"/>
    </row>
    <row r="161" spans="1:10" ht="15" x14ac:dyDescent="0.25">
      <c r="A161" s="20">
        <v>44807</v>
      </c>
      <c r="B161" t="s">
        <v>15</v>
      </c>
      <c r="C161">
        <v>50</v>
      </c>
      <c r="D161">
        <v>3564</v>
      </c>
      <c r="E161">
        <v>3614</v>
      </c>
      <c r="F161" s="24">
        <f t="shared" si="6"/>
        <v>1.3835085777531821E-2</v>
      </c>
      <c r="G161" s="29">
        <f>DATE(YEAR(Table1[[#This Row],[DAY]]),MONTH(Table1[[#This Row],[DAY]]),1)</f>
        <v>44805</v>
      </c>
      <c r="H161" s="15" t="str">
        <f t="shared" si="7"/>
        <v>Weekend</v>
      </c>
      <c r="I161" s="15" t="str">
        <f t="shared" si="8"/>
        <v>Saturday</v>
      </c>
      <c r="J161" s="27"/>
    </row>
    <row r="162" spans="1:10" ht="15" x14ac:dyDescent="0.25">
      <c r="A162" s="20">
        <v>44808</v>
      </c>
      <c r="B162" t="s">
        <v>15</v>
      </c>
      <c r="C162">
        <v>92.5</v>
      </c>
      <c r="D162">
        <v>3881.5</v>
      </c>
      <c r="E162">
        <v>3974</v>
      </c>
      <c r="F162" s="24">
        <f t="shared" si="6"/>
        <v>2.327629592350277E-2</v>
      </c>
      <c r="G162" s="29">
        <f>DATE(YEAR(Table1[[#This Row],[DAY]]),MONTH(Table1[[#This Row],[DAY]]),1)</f>
        <v>44805</v>
      </c>
      <c r="H162" s="15" t="str">
        <f t="shared" si="7"/>
        <v>Weekend</v>
      </c>
      <c r="I162" s="15" t="str">
        <f t="shared" si="8"/>
        <v>Sunday</v>
      </c>
      <c r="J162" s="27"/>
    </row>
    <row r="163" spans="1:10" ht="15" x14ac:dyDescent="0.25">
      <c r="A163" s="20">
        <v>44809</v>
      </c>
      <c r="B163" t="s">
        <v>15</v>
      </c>
      <c r="C163">
        <v>94</v>
      </c>
      <c r="D163">
        <v>3349</v>
      </c>
      <c r="E163">
        <v>3443</v>
      </c>
      <c r="F163" s="24">
        <f t="shared" si="6"/>
        <v>2.7301771710717397E-2</v>
      </c>
      <c r="G163" s="29">
        <f>DATE(YEAR(Table1[[#This Row],[DAY]]),MONTH(Table1[[#This Row],[DAY]]),1)</f>
        <v>44805</v>
      </c>
      <c r="H163" s="15" t="str">
        <f t="shared" si="7"/>
        <v>Weekday</v>
      </c>
      <c r="I163" s="15" t="str">
        <f t="shared" si="8"/>
        <v>Monday</v>
      </c>
      <c r="J163" s="27"/>
    </row>
    <row r="164" spans="1:10" ht="15" x14ac:dyDescent="0.25">
      <c r="A164" s="20">
        <v>44810</v>
      </c>
      <c r="B164" t="s">
        <v>15</v>
      </c>
      <c r="C164">
        <v>75.5</v>
      </c>
      <c r="D164">
        <v>3382.5</v>
      </c>
      <c r="E164">
        <v>3458</v>
      </c>
      <c r="F164" s="24">
        <f t="shared" si="6"/>
        <v>2.183342972816657E-2</v>
      </c>
      <c r="G164" s="29">
        <f>DATE(YEAR(Table1[[#This Row],[DAY]]),MONTH(Table1[[#This Row],[DAY]]),1)</f>
        <v>44805</v>
      </c>
      <c r="H164" s="15" t="str">
        <f t="shared" si="7"/>
        <v>Weekday</v>
      </c>
      <c r="I164" s="15" t="str">
        <f t="shared" si="8"/>
        <v>Tuesday</v>
      </c>
      <c r="J164" s="27"/>
    </row>
    <row r="165" spans="1:10" ht="15" x14ac:dyDescent="0.25">
      <c r="A165" s="20">
        <v>44811</v>
      </c>
      <c r="B165" t="s">
        <v>15</v>
      </c>
      <c r="C165">
        <v>109</v>
      </c>
      <c r="D165">
        <v>3718</v>
      </c>
      <c r="E165">
        <v>3827</v>
      </c>
      <c r="F165" s="24">
        <f t="shared" si="6"/>
        <v>2.8481839561013848E-2</v>
      </c>
      <c r="G165" s="29">
        <f>DATE(YEAR(Table1[[#This Row],[DAY]]),MONTH(Table1[[#This Row],[DAY]]),1)</f>
        <v>44805</v>
      </c>
      <c r="H165" s="15" t="str">
        <f t="shared" si="7"/>
        <v>Weekday</v>
      </c>
      <c r="I165" s="15" t="str">
        <f t="shared" si="8"/>
        <v>Wednesday</v>
      </c>
      <c r="J165" s="27"/>
    </row>
    <row r="166" spans="1:10" ht="15" x14ac:dyDescent="0.25">
      <c r="A166" s="20">
        <v>44812</v>
      </c>
      <c r="B166" t="s">
        <v>15</v>
      </c>
      <c r="C166">
        <v>87</v>
      </c>
      <c r="D166">
        <v>3675</v>
      </c>
      <c r="E166">
        <v>3762</v>
      </c>
      <c r="F166" s="24">
        <f t="shared" si="6"/>
        <v>2.3125996810207338E-2</v>
      </c>
      <c r="G166" s="29">
        <f>DATE(YEAR(Table1[[#This Row],[DAY]]),MONTH(Table1[[#This Row],[DAY]]),1)</f>
        <v>44805</v>
      </c>
      <c r="H166" s="15" t="str">
        <f t="shared" si="7"/>
        <v>Weekday</v>
      </c>
      <c r="I166" s="15" t="str">
        <f t="shared" si="8"/>
        <v>Thursday</v>
      </c>
      <c r="J166" s="27"/>
    </row>
    <row r="167" spans="1:10" ht="15" x14ac:dyDescent="0.25">
      <c r="A167" s="20">
        <v>44813</v>
      </c>
      <c r="B167" t="s">
        <v>15</v>
      </c>
      <c r="C167">
        <v>103.5</v>
      </c>
      <c r="D167">
        <v>3706.5</v>
      </c>
      <c r="E167">
        <v>3810</v>
      </c>
      <c r="F167" s="24">
        <f t="shared" si="6"/>
        <v>2.7165354330708661E-2</v>
      </c>
      <c r="G167" s="29">
        <f>DATE(YEAR(Table1[[#This Row],[DAY]]),MONTH(Table1[[#This Row],[DAY]]),1)</f>
        <v>44805</v>
      </c>
      <c r="H167" s="15" t="str">
        <f t="shared" si="7"/>
        <v>Weekday</v>
      </c>
      <c r="I167" s="15" t="str">
        <f t="shared" si="8"/>
        <v>Friday</v>
      </c>
      <c r="J167" s="27"/>
    </row>
    <row r="168" spans="1:10" ht="15" x14ac:dyDescent="0.25">
      <c r="A168" s="20">
        <v>44814</v>
      </c>
      <c r="B168" t="s">
        <v>15</v>
      </c>
      <c r="C168">
        <v>85</v>
      </c>
      <c r="D168">
        <v>3966</v>
      </c>
      <c r="E168">
        <v>4051</v>
      </c>
      <c r="F168" s="24">
        <f t="shared" si="6"/>
        <v>2.0982473463342383E-2</v>
      </c>
      <c r="G168" s="29">
        <f>DATE(YEAR(Table1[[#This Row],[DAY]]),MONTH(Table1[[#This Row],[DAY]]),1)</f>
        <v>44805</v>
      </c>
      <c r="H168" s="15" t="str">
        <f t="shared" si="7"/>
        <v>Weekend</v>
      </c>
      <c r="I168" s="15" t="str">
        <f t="shared" si="8"/>
        <v>Saturday</v>
      </c>
      <c r="J168" s="27"/>
    </row>
    <row r="169" spans="1:10" ht="15" x14ac:dyDescent="0.25">
      <c r="A169" s="20">
        <v>44815</v>
      </c>
      <c r="B169" t="s">
        <v>15</v>
      </c>
      <c r="C169">
        <v>39.5</v>
      </c>
      <c r="D169">
        <v>3341.5</v>
      </c>
      <c r="E169">
        <v>3381</v>
      </c>
      <c r="F169" s="24">
        <f t="shared" si="6"/>
        <v>1.168293404318249E-2</v>
      </c>
      <c r="G169" s="29">
        <f>DATE(YEAR(Table1[[#This Row],[DAY]]),MONTH(Table1[[#This Row],[DAY]]),1)</f>
        <v>44805</v>
      </c>
      <c r="H169" s="15" t="str">
        <f t="shared" si="7"/>
        <v>Weekend</v>
      </c>
      <c r="I169" s="15" t="str">
        <f t="shared" si="8"/>
        <v>Sunday</v>
      </c>
      <c r="J169" s="27"/>
    </row>
    <row r="170" spans="1:10" ht="15" x14ac:dyDescent="0.25">
      <c r="A170" s="20">
        <v>44816</v>
      </c>
      <c r="B170" t="s">
        <v>15</v>
      </c>
      <c r="C170">
        <v>104</v>
      </c>
      <c r="D170">
        <v>3401</v>
      </c>
      <c r="E170">
        <v>3505</v>
      </c>
      <c r="F170" s="24">
        <f t="shared" si="6"/>
        <v>2.9671897289586305E-2</v>
      </c>
      <c r="G170" s="29">
        <f>DATE(YEAR(Table1[[#This Row],[DAY]]),MONTH(Table1[[#This Row],[DAY]]),1)</f>
        <v>44805</v>
      </c>
      <c r="H170" s="15" t="str">
        <f t="shared" si="7"/>
        <v>Weekday</v>
      </c>
      <c r="I170" s="15" t="str">
        <f t="shared" si="8"/>
        <v>Monday</v>
      </c>
      <c r="J170" s="27"/>
    </row>
    <row r="171" spans="1:10" ht="15" x14ac:dyDescent="0.25">
      <c r="A171" s="20">
        <v>44817</v>
      </c>
      <c r="B171" t="s">
        <v>15</v>
      </c>
      <c r="C171">
        <v>110.5</v>
      </c>
      <c r="D171">
        <v>3565.5</v>
      </c>
      <c r="E171">
        <v>3676</v>
      </c>
      <c r="F171" s="24">
        <f t="shared" si="6"/>
        <v>3.0059847660500544E-2</v>
      </c>
      <c r="G171" s="29">
        <f>DATE(YEAR(Table1[[#This Row],[DAY]]),MONTH(Table1[[#This Row],[DAY]]),1)</f>
        <v>44805</v>
      </c>
      <c r="H171" s="15" t="str">
        <f t="shared" si="7"/>
        <v>Weekday</v>
      </c>
      <c r="I171" s="15" t="str">
        <f t="shared" si="8"/>
        <v>Tuesday</v>
      </c>
      <c r="J171" s="27"/>
    </row>
    <row r="172" spans="1:10" ht="15" x14ac:dyDescent="0.25">
      <c r="A172" s="20">
        <v>44818</v>
      </c>
      <c r="B172" t="s">
        <v>15</v>
      </c>
      <c r="C172">
        <v>92</v>
      </c>
      <c r="D172">
        <v>3679</v>
      </c>
      <c r="E172">
        <v>3771</v>
      </c>
      <c r="F172" s="24">
        <f t="shared" si="6"/>
        <v>2.4396711747547071E-2</v>
      </c>
      <c r="G172" s="29">
        <f>DATE(YEAR(Table1[[#This Row],[DAY]]),MONTH(Table1[[#This Row],[DAY]]),1)</f>
        <v>44805</v>
      </c>
      <c r="H172" s="15" t="str">
        <f t="shared" si="7"/>
        <v>Weekday</v>
      </c>
      <c r="I172" s="15" t="str">
        <f t="shared" si="8"/>
        <v>Wednesday</v>
      </c>
      <c r="J172" s="27"/>
    </row>
    <row r="173" spans="1:10" ht="15" x14ac:dyDescent="0.25">
      <c r="A173" s="20">
        <v>44819</v>
      </c>
      <c r="B173" t="s">
        <v>15</v>
      </c>
      <c r="C173">
        <v>316</v>
      </c>
      <c r="D173">
        <v>7901</v>
      </c>
      <c r="E173">
        <v>8217</v>
      </c>
      <c r="F173" s="24">
        <f t="shared" si="6"/>
        <v>3.845685773396617E-2</v>
      </c>
      <c r="G173" s="29">
        <f>DATE(YEAR(Table1[[#This Row],[DAY]]),MONTH(Table1[[#This Row],[DAY]]),1)</f>
        <v>44805</v>
      </c>
      <c r="H173" s="15" t="str">
        <f t="shared" si="7"/>
        <v>Weekday</v>
      </c>
      <c r="I173" s="15" t="str">
        <f t="shared" si="8"/>
        <v>Thursday</v>
      </c>
      <c r="J173" s="27"/>
    </row>
    <row r="174" spans="1:10" ht="15" x14ac:dyDescent="0.25">
      <c r="A174" s="20">
        <v>44820</v>
      </c>
      <c r="B174" t="s">
        <v>15</v>
      </c>
      <c r="C174">
        <v>345</v>
      </c>
      <c r="D174">
        <v>8264</v>
      </c>
      <c r="E174">
        <v>8609</v>
      </c>
      <c r="F174" s="24">
        <f t="shared" si="6"/>
        <v>4.0074340806133119E-2</v>
      </c>
      <c r="G174" s="29">
        <f>DATE(YEAR(Table1[[#This Row],[DAY]]),MONTH(Table1[[#This Row],[DAY]]),1)</f>
        <v>44805</v>
      </c>
      <c r="H174" s="15" t="str">
        <f t="shared" si="7"/>
        <v>Weekday</v>
      </c>
      <c r="I174" s="15" t="str">
        <f t="shared" si="8"/>
        <v>Friday</v>
      </c>
      <c r="J174" s="27"/>
    </row>
    <row r="175" spans="1:10" ht="15" x14ac:dyDescent="0.25">
      <c r="A175" s="20">
        <v>44821</v>
      </c>
      <c r="B175" t="s">
        <v>15</v>
      </c>
      <c r="C175">
        <v>219</v>
      </c>
      <c r="D175">
        <v>7958</v>
      </c>
      <c r="E175">
        <v>8177</v>
      </c>
      <c r="F175" s="24">
        <f t="shared" si="6"/>
        <v>2.6782438547144429E-2</v>
      </c>
      <c r="G175" s="29">
        <f>DATE(YEAR(Table1[[#This Row],[DAY]]),MONTH(Table1[[#This Row],[DAY]]),1)</f>
        <v>44805</v>
      </c>
      <c r="H175" s="15" t="str">
        <f t="shared" si="7"/>
        <v>Weekend</v>
      </c>
      <c r="I175" s="15" t="str">
        <f t="shared" si="8"/>
        <v>Saturday</v>
      </c>
      <c r="J175" s="27"/>
    </row>
    <row r="176" spans="1:10" ht="15" x14ac:dyDescent="0.25">
      <c r="A176" s="20">
        <v>44822</v>
      </c>
      <c r="B176" t="s">
        <v>15</v>
      </c>
      <c r="C176">
        <v>196</v>
      </c>
      <c r="D176">
        <v>7373</v>
      </c>
      <c r="E176">
        <v>7569</v>
      </c>
      <c r="F176" s="24">
        <f t="shared" si="6"/>
        <v>2.5895098427797594E-2</v>
      </c>
      <c r="G176" s="29">
        <f>DATE(YEAR(Table1[[#This Row],[DAY]]),MONTH(Table1[[#This Row],[DAY]]),1)</f>
        <v>44805</v>
      </c>
      <c r="H176" s="15" t="str">
        <f t="shared" si="7"/>
        <v>Weekend</v>
      </c>
      <c r="I176" s="15" t="str">
        <f t="shared" si="8"/>
        <v>Sunday</v>
      </c>
      <c r="J176" s="27"/>
    </row>
    <row r="177" spans="1:10" ht="15" x14ac:dyDescent="0.25">
      <c r="A177" s="20">
        <v>44823</v>
      </c>
      <c r="B177" t="s">
        <v>15</v>
      </c>
      <c r="C177">
        <v>288.5</v>
      </c>
      <c r="D177">
        <v>7180.5</v>
      </c>
      <c r="E177">
        <v>7469</v>
      </c>
      <c r="F177" s="24">
        <f t="shared" si="6"/>
        <v>3.8626322131476772E-2</v>
      </c>
      <c r="G177" s="29">
        <f>DATE(YEAR(Table1[[#This Row],[DAY]]),MONTH(Table1[[#This Row],[DAY]]),1)</f>
        <v>44805</v>
      </c>
      <c r="H177" s="15" t="str">
        <f t="shared" si="7"/>
        <v>Weekday</v>
      </c>
      <c r="I177" s="15" t="str">
        <f t="shared" si="8"/>
        <v>Monday</v>
      </c>
      <c r="J177" s="27"/>
    </row>
    <row r="178" spans="1:10" ht="15" x14ac:dyDescent="0.25">
      <c r="A178" s="20">
        <v>44824</v>
      </c>
      <c r="B178" t="s">
        <v>15</v>
      </c>
      <c r="C178">
        <v>314.5</v>
      </c>
      <c r="D178">
        <v>7558.5</v>
      </c>
      <c r="E178">
        <v>7873</v>
      </c>
      <c r="F178" s="24">
        <f t="shared" si="6"/>
        <v>3.9946653118252254E-2</v>
      </c>
      <c r="G178" s="29">
        <f>DATE(YEAR(Table1[[#This Row],[DAY]]),MONTH(Table1[[#This Row],[DAY]]),1)</f>
        <v>44805</v>
      </c>
      <c r="H178" s="15" t="str">
        <f t="shared" si="7"/>
        <v>Weekday</v>
      </c>
      <c r="I178" s="15" t="str">
        <f t="shared" si="8"/>
        <v>Tuesday</v>
      </c>
      <c r="J178" s="27"/>
    </row>
    <row r="179" spans="1:10" ht="15" x14ac:dyDescent="0.25">
      <c r="A179" s="20">
        <v>44825</v>
      </c>
      <c r="B179" t="s">
        <v>15</v>
      </c>
      <c r="C179">
        <v>360.5</v>
      </c>
      <c r="D179">
        <v>7888.5</v>
      </c>
      <c r="E179">
        <v>8249</v>
      </c>
      <c r="F179" s="24">
        <f t="shared" si="6"/>
        <v>4.3702266941447451E-2</v>
      </c>
      <c r="G179" s="29">
        <f>DATE(YEAR(Table1[[#This Row],[DAY]]),MONTH(Table1[[#This Row],[DAY]]),1)</f>
        <v>44805</v>
      </c>
      <c r="H179" s="15" t="str">
        <f t="shared" si="7"/>
        <v>Weekday</v>
      </c>
      <c r="I179" s="15" t="str">
        <f t="shared" si="8"/>
        <v>Wednesday</v>
      </c>
      <c r="J179" s="27"/>
    </row>
    <row r="180" spans="1:10" ht="15" x14ac:dyDescent="0.25">
      <c r="A180" s="20">
        <v>44826</v>
      </c>
      <c r="B180" t="s">
        <v>15</v>
      </c>
      <c r="C180">
        <v>335.5</v>
      </c>
      <c r="D180">
        <v>8219.5</v>
      </c>
      <c r="E180">
        <v>8555</v>
      </c>
      <c r="F180" s="24">
        <f t="shared" si="6"/>
        <v>3.9216832261835186E-2</v>
      </c>
      <c r="G180" s="29">
        <f>DATE(YEAR(Table1[[#This Row],[DAY]]),MONTH(Table1[[#This Row],[DAY]]),1)</f>
        <v>44805</v>
      </c>
      <c r="H180" s="15" t="str">
        <f t="shared" si="7"/>
        <v>Weekday</v>
      </c>
      <c r="I180" s="15" t="str">
        <f t="shared" si="8"/>
        <v>Thursday</v>
      </c>
      <c r="J180" s="27"/>
    </row>
    <row r="181" spans="1:10" ht="15" x14ac:dyDescent="0.25">
      <c r="A181" s="20">
        <v>44827</v>
      </c>
      <c r="B181" t="s">
        <v>15</v>
      </c>
      <c r="C181">
        <v>335</v>
      </c>
      <c r="D181">
        <v>8170</v>
      </c>
      <c r="E181">
        <v>8505</v>
      </c>
      <c r="F181" s="24">
        <f t="shared" si="6"/>
        <v>3.93885949441505E-2</v>
      </c>
      <c r="G181" s="29">
        <f>DATE(YEAR(Table1[[#This Row],[DAY]]),MONTH(Table1[[#This Row],[DAY]]),1)</f>
        <v>44805</v>
      </c>
      <c r="H181" s="15" t="str">
        <f t="shared" si="7"/>
        <v>Weekday</v>
      </c>
      <c r="I181" s="15" t="str">
        <f t="shared" si="8"/>
        <v>Friday</v>
      </c>
      <c r="J181" s="27"/>
    </row>
    <row r="182" spans="1:10" ht="15" x14ac:dyDescent="0.25">
      <c r="A182" s="20">
        <v>44828</v>
      </c>
      <c r="B182" t="s">
        <v>15</v>
      </c>
      <c r="C182">
        <v>234.5</v>
      </c>
      <c r="D182">
        <v>7390.5</v>
      </c>
      <c r="E182">
        <v>7625</v>
      </c>
      <c r="F182" s="24">
        <f t="shared" si="6"/>
        <v>3.0754098360655738E-2</v>
      </c>
      <c r="G182" s="29">
        <f>DATE(YEAR(Table1[[#This Row],[DAY]]),MONTH(Table1[[#This Row],[DAY]]),1)</f>
        <v>44805</v>
      </c>
      <c r="H182" s="15" t="str">
        <f t="shared" si="7"/>
        <v>Weekend</v>
      </c>
      <c r="I182" s="15" t="str">
        <f t="shared" si="8"/>
        <v>Saturday</v>
      </c>
      <c r="J182" s="27"/>
    </row>
    <row r="183" spans="1:10" ht="15" x14ac:dyDescent="0.25">
      <c r="A183" s="20">
        <v>44829</v>
      </c>
      <c r="B183" t="s">
        <v>15</v>
      </c>
      <c r="C183">
        <v>163.5</v>
      </c>
      <c r="D183">
        <v>7234.5</v>
      </c>
      <c r="E183">
        <v>7398</v>
      </c>
      <c r="F183" s="24">
        <f t="shared" si="6"/>
        <v>2.2100567721005677E-2</v>
      </c>
      <c r="G183" s="29">
        <f>DATE(YEAR(Table1[[#This Row],[DAY]]),MONTH(Table1[[#This Row],[DAY]]),1)</f>
        <v>44805</v>
      </c>
      <c r="H183" s="15" t="str">
        <f t="shared" si="7"/>
        <v>Weekend</v>
      </c>
      <c r="I183" s="15" t="str">
        <f t="shared" si="8"/>
        <v>Sunday</v>
      </c>
      <c r="J183" s="27"/>
    </row>
    <row r="184" spans="1:10" ht="15" x14ac:dyDescent="0.25">
      <c r="A184" s="20">
        <v>44830</v>
      </c>
      <c r="B184" t="s">
        <v>15</v>
      </c>
      <c r="C184">
        <v>227</v>
      </c>
      <c r="D184">
        <v>7410</v>
      </c>
      <c r="E184">
        <v>7637</v>
      </c>
      <c r="F184" s="24">
        <f t="shared" si="6"/>
        <v>2.972371350006547E-2</v>
      </c>
      <c r="G184" s="29">
        <f>DATE(YEAR(Table1[[#This Row],[DAY]]),MONTH(Table1[[#This Row],[DAY]]),1)</f>
        <v>44805</v>
      </c>
      <c r="H184" s="15" t="str">
        <f t="shared" si="7"/>
        <v>Weekday</v>
      </c>
      <c r="I184" s="15" t="str">
        <f t="shared" si="8"/>
        <v>Monday</v>
      </c>
      <c r="J184" s="27"/>
    </row>
    <row r="185" spans="1:10" ht="15" x14ac:dyDescent="0.25">
      <c r="A185" s="20">
        <v>44831</v>
      </c>
      <c r="B185" t="s">
        <v>15</v>
      </c>
      <c r="C185">
        <v>354.5</v>
      </c>
      <c r="D185">
        <v>8153.5</v>
      </c>
      <c r="E185">
        <v>8508</v>
      </c>
      <c r="F185" s="24">
        <f t="shared" si="6"/>
        <v>4.1666666666666664E-2</v>
      </c>
      <c r="G185" s="29">
        <f>DATE(YEAR(Table1[[#This Row],[DAY]]),MONTH(Table1[[#This Row],[DAY]]),1)</f>
        <v>44805</v>
      </c>
      <c r="H185" s="15" t="str">
        <f t="shared" si="7"/>
        <v>Weekday</v>
      </c>
      <c r="I185" s="15" t="str">
        <f t="shared" si="8"/>
        <v>Tuesday</v>
      </c>
      <c r="J185" s="27"/>
    </row>
    <row r="186" spans="1:10" ht="15" x14ac:dyDescent="0.25">
      <c r="A186" s="20">
        <v>44832</v>
      </c>
      <c r="B186" t="s">
        <v>15</v>
      </c>
      <c r="C186">
        <v>404</v>
      </c>
      <c r="D186">
        <v>8337</v>
      </c>
      <c r="E186">
        <v>8741</v>
      </c>
      <c r="F186" s="24">
        <f t="shared" si="6"/>
        <v>4.621896808145521E-2</v>
      </c>
      <c r="G186" s="29">
        <f>DATE(YEAR(Table1[[#This Row],[DAY]]),MONTH(Table1[[#This Row],[DAY]]),1)</f>
        <v>44805</v>
      </c>
      <c r="H186" s="15" t="str">
        <f t="shared" si="7"/>
        <v>Weekday</v>
      </c>
      <c r="I186" s="15" t="str">
        <f t="shared" si="8"/>
        <v>Wednesday</v>
      </c>
      <c r="J186" s="27"/>
    </row>
    <row r="187" spans="1:10" ht="15" x14ac:dyDescent="0.25">
      <c r="A187" s="20">
        <v>44833</v>
      </c>
      <c r="B187" t="s">
        <v>15</v>
      </c>
      <c r="C187">
        <v>371.5</v>
      </c>
      <c r="D187">
        <v>8033.5</v>
      </c>
      <c r="E187">
        <v>8405</v>
      </c>
      <c r="F187" s="24">
        <f t="shared" si="6"/>
        <v>4.4199881023200473E-2</v>
      </c>
      <c r="G187" s="29">
        <f>DATE(YEAR(Table1[[#This Row],[DAY]]),MONTH(Table1[[#This Row],[DAY]]),1)</f>
        <v>44805</v>
      </c>
      <c r="H187" s="15" t="str">
        <f t="shared" si="7"/>
        <v>Weekday</v>
      </c>
      <c r="I187" s="15" t="str">
        <f t="shared" si="8"/>
        <v>Thursday</v>
      </c>
      <c r="J187" s="27"/>
    </row>
    <row r="188" spans="1:10" ht="15" x14ac:dyDescent="0.25">
      <c r="A188" s="20">
        <v>44834</v>
      </c>
      <c r="B188" t="s">
        <v>15</v>
      </c>
      <c r="C188">
        <v>335</v>
      </c>
      <c r="D188">
        <v>7994</v>
      </c>
      <c r="E188">
        <v>8329</v>
      </c>
      <c r="F188" s="24">
        <f t="shared" si="6"/>
        <v>4.0220914875735383E-2</v>
      </c>
      <c r="G188" s="29">
        <f>DATE(YEAR(Table1[[#This Row],[DAY]]),MONTH(Table1[[#This Row],[DAY]]),1)</f>
        <v>44805</v>
      </c>
      <c r="H188" s="15" t="str">
        <f t="shared" si="7"/>
        <v>Weekday</v>
      </c>
      <c r="I188" s="15" t="str">
        <f t="shared" si="8"/>
        <v>Friday</v>
      </c>
      <c r="J188" s="27"/>
    </row>
    <row r="189" spans="1:10" ht="15" x14ac:dyDescent="0.25">
      <c r="A189" s="20">
        <v>44835</v>
      </c>
      <c r="B189" t="s">
        <v>15</v>
      </c>
      <c r="C189">
        <v>481.5</v>
      </c>
      <c r="D189">
        <v>14569.5</v>
      </c>
      <c r="E189">
        <v>15051</v>
      </c>
      <c r="F189" s="24">
        <f t="shared" si="6"/>
        <v>3.1991229818616705E-2</v>
      </c>
      <c r="G189" s="29">
        <f>DATE(YEAR(Table1[[#This Row],[DAY]]),MONTH(Table1[[#This Row],[DAY]]),1)</f>
        <v>44835</v>
      </c>
      <c r="H189" s="15" t="str">
        <f t="shared" si="7"/>
        <v>Weekend</v>
      </c>
      <c r="I189" s="15" t="str">
        <f t="shared" si="8"/>
        <v>Saturday</v>
      </c>
      <c r="J189" s="27"/>
    </row>
    <row r="190" spans="1:10" ht="15" x14ac:dyDescent="0.25">
      <c r="A190" s="20">
        <v>44836</v>
      </c>
      <c r="B190" t="s">
        <v>15</v>
      </c>
      <c r="C190">
        <v>283.5</v>
      </c>
      <c r="D190">
        <v>6711.5</v>
      </c>
      <c r="E190">
        <v>6995</v>
      </c>
      <c r="F190" s="24">
        <f t="shared" si="6"/>
        <v>4.0528949249463903E-2</v>
      </c>
      <c r="G190" s="29">
        <f>DATE(YEAR(Table1[[#This Row],[DAY]]),MONTH(Table1[[#This Row],[DAY]]),1)</f>
        <v>44835</v>
      </c>
      <c r="H190" s="15" t="str">
        <f t="shared" si="7"/>
        <v>Weekend</v>
      </c>
      <c r="I190" s="15" t="str">
        <f t="shared" si="8"/>
        <v>Sunday</v>
      </c>
      <c r="J190" s="27"/>
    </row>
    <row r="191" spans="1:10" ht="15" x14ac:dyDescent="0.25">
      <c r="A191" s="20">
        <v>44837</v>
      </c>
      <c r="B191" t="s">
        <v>15</v>
      </c>
      <c r="C191">
        <v>267.5</v>
      </c>
      <c r="D191">
        <v>5871.5</v>
      </c>
      <c r="E191">
        <v>6139</v>
      </c>
      <c r="F191" s="24">
        <f t="shared" si="6"/>
        <v>4.3573871966118262E-2</v>
      </c>
      <c r="G191" s="29">
        <f>DATE(YEAR(Table1[[#This Row],[DAY]]),MONTH(Table1[[#This Row],[DAY]]),1)</f>
        <v>44835</v>
      </c>
      <c r="H191" s="15" t="str">
        <f t="shared" si="7"/>
        <v>Weekday</v>
      </c>
      <c r="I191" s="15" t="str">
        <f t="shared" si="8"/>
        <v>Monday</v>
      </c>
      <c r="J191" s="27"/>
    </row>
    <row r="192" spans="1:10" ht="15" x14ac:dyDescent="0.25">
      <c r="A192" s="20">
        <v>44838</v>
      </c>
      <c r="B192" t="s">
        <v>15</v>
      </c>
      <c r="C192">
        <v>223</v>
      </c>
      <c r="D192">
        <v>4366</v>
      </c>
      <c r="E192">
        <v>4589</v>
      </c>
      <c r="F192" s="24">
        <f t="shared" si="6"/>
        <v>4.8594465025059923E-2</v>
      </c>
      <c r="G192" s="29">
        <f>DATE(YEAR(Table1[[#This Row],[DAY]]),MONTH(Table1[[#This Row],[DAY]]),1)</f>
        <v>44835</v>
      </c>
      <c r="H192" s="15" t="str">
        <f t="shared" si="7"/>
        <v>Weekday</v>
      </c>
      <c r="I192" s="15" t="str">
        <f t="shared" si="8"/>
        <v>Tuesday</v>
      </c>
      <c r="J192" s="27"/>
    </row>
    <row r="193" spans="1:10" ht="15" x14ac:dyDescent="0.25">
      <c r="A193" s="20">
        <v>44839</v>
      </c>
      <c r="B193" t="s">
        <v>15</v>
      </c>
      <c r="C193">
        <v>211.5</v>
      </c>
      <c r="D193">
        <v>4140.5</v>
      </c>
      <c r="E193">
        <v>4352</v>
      </c>
      <c r="F193" s="24">
        <f t="shared" si="6"/>
        <v>4.8598345588235295E-2</v>
      </c>
      <c r="G193" s="29">
        <f>DATE(YEAR(Table1[[#This Row],[DAY]]),MONTH(Table1[[#This Row],[DAY]]),1)</f>
        <v>44835</v>
      </c>
      <c r="H193" s="15" t="str">
        <f t="shared" si="7"/>
        <v>Weekday</v>
      </c>
      <c r="I193" s="15" t="str">
        <f t="shared" si="8"/>
        <v>Wednesday</v>
      </c>
      <c r="J193" s="27"/>
    </row>
    <row r="194" spans="1:10" ht="15" x14ac:dyDescent="0.25">
      <c r="A194" s="20">
        <v>44840</v>
      </c>
      <c r="B194" t="s">
        <v>15</v>
      </c>
      <c r="C194">
        <v>209</v>
      </c>
      <c r="D194">
        <v>4368</v>
      </c>
      <c r="E194">
        <v>4577</v>
      </c>
      <c r="F194" s="24">
        <f t="shared" si="6"/>
        <v>4.5663098099191612E-2</v>
      </c>
      <c r="G194" s="29">
        <f>DATE(YEAR(Table1[[#This Row],[DAY]]),MONTH(Table1[[#This Row],[DAY]]),1)</f>
        <v>44835</v>
      </c>
      <c r="H194" s="15" t="str">
        <f t="shared" si="7"/>
        <v>Weekday</v>
      </c>
      <c r="I194" s="15" t="str">
        <f t="shared" si="8"/>
        <v>Thursday</v>
      </c>
      <c r="J194" s="27"/>
    </row>
    <row r="195" spans="1:10" ht="15" x14ac:dyDescent="0.25">
      <c r="A195" s="20">
        <v>44841</v>
      </c>
      <c r="B195" t="s">
        <v>15</v>
      </c>
      <c r="C195">
        <v>210.5</v>
      </c>
      <c r="D195">
        <v>4623.5</v>
      </c>
      <c r="E195">
        <v>4834</v>
      </c>
      <c r="F195" s="24">
        <f t="shared" si="6"/>
        <v>4.354571783202317E-2</v>
      </c>
      <c r="G195" s="29">
        <f>DATE(YEAR(Table1[[#This Row],[DAY]]),MONTH(Table1[[#This Row],[DAY]]),1)</f>
        <v>44835</v>
      </c>
      <c r="H195" s="15" t="str">
        <f t="shared" si="7"/>
        <v>Weekday</v>
      </c>
      <c r="I195" s="15" t="str">
        <f t="shared" si="8"/>
        <v>Friday</v>
      </c>
      <c r="J195" s="27"/>
    </row>
    <row r="196" spans="1:10" ht="15" x14ac:dyDescent="0.25">
      <c r="A196" s="20">
        <v>44842</v>
      </c>
      <c r="B196" t="s">
        <v>15</v>
      </c>
      <c r="C196">
        <v>153.5</v>
      </c>
      <c r="D196">
        <v>4627.5</v>
      </c>
      <c r="E196">
        <v>4781</v>
      </c>
      <c r="F196" s="24">
        <f t="shared" si="6"/>
        <v>3.2106253921773686E-2</v>
      </c>
      <c r="G196" s="29">
        <f>DATE(YEAR(Table1[[#This Row],[DAY]]),MONTH(Table1[[#This Row],[DAY]]),1)</f>
        <v>44835</v>
      </c>
      <c r="H196" s="15" t="str">
        <f t="shared" si="7"/>
        <v>Weekend</v>
      </c>
      <c r="I196" s="15" t="str">
        <f t="shared" si="8"/>
        <v>Saturday</v>
      </c>
      <c r="J196" s="27"/>
    </row>
    <row r="197" spans="1:10" ht="15" x14ac:dyDescent="0.25">
      <c r="A197" s="20">
        <v>44843</v>
      </c>
      <c r="B197" t="s">
        <v>15</v>
      </c>
      <c r="C197">
        <v>101.5</v>
      </c>
      <c r="D197">
        <v>3725.5</v>
      </c>
      <c r="E197">
        <v>3827</v>
      </c>
      <c r="F197" s="24">
        <f t="shared" si="6"/>
        <v>2.6522079958191794E-2</v>
      </c>
      <c r="G197" s="29">
        <f>DATE(YEAR(Table1[[#This Row],[DAY]]),MONTH(Table1[[#This Row],[DAY]]),1)</f>
        <v>44835</v>
      </c>
      <c r="H197" s="15" t="str">
        <f t="shared" si="7"/>
        <v>Weekend</v>
      </c>
      <c r="I197" s="15" t="str">
        <f t="shared" si="8"/>
        <v>Sunday</v>
      </c>
      <c r="J197" s="27"/>
    </row>
    <row r="198" spans="1:10" ht="15" x14ac:dyDescent="0.25">
      <c r="A198" s="20">
        <v>44844</v>
      </c>
      <c r="B198" t="s">
        <v>15</v>
      </c>
      <c r="C198">
        <v>190.5</v>
      </c>
      <c r="D198">
        <v>4029.5</v>
      </c>
      <c r="E198">
        <v>4220</v>
      </c>
      <c r="F198" s="24">
        <f t="shared" si="6"/>
        <v>4.5142180094786731E-2</v>
      </c>
      <c r="G198" s="29">
        <f>DATE(YEAR(Table1[[#This Row],[DAY]]),MONTH(Table1[[#This Row],[DAY]]),1)</f>
        <v>44835</v>
      </c>
      <c r="H198" s="15" t="str">
        <f t="shared" si="7"/>
        <v>Weekday</v>
      </c>
      <c r="I198" s="15" t="str">
        <f t="shared" si="8"/>
        <v>Monday</v>
      </c>
      <c r="J198" s="27"/>
    </row>
    <row r="199" spans="1:10" ht="15" x14ac:dyDescent="0.25">
      <c r="A199" s="20">
        <v>44845</v>
      </c>
      <c r="B199" t="s">
        <v>15</v>
      </c>
      <c r="C199">
        <v>220</v>
      </c>
      <c r="D199">
        <v>4345</v>
      </c>
      <c r="E199">
        <v>4565</v>
      </c>
      <c r="F199" s="24">
        <f t="shared" ref="F199:F262" si="9">C199/E199</f>
        <v>4.8192771084337352E-2</v>
      </c>
      <c r="G199" s="29">
        <f>DATE(YEAR(Table1[[#This Row],[DAY]]),MONTH(Table1[[#This Row],[DAY]]),1)</f>
        <v>44835</v>
      </c>
      <c r="H199" s="15" t="str">
        <f t="shared" ref="H199:H262" si="10">IF(OR(WEEKDAY(A199)=7,WEEKDAY(A199)=1),"Weekend", "Weekday")</f>
        <v>Weekday</v>
      </c>
      <c r="I199" s="15" t="str">
        <f t="shared" ref="I199:I262" si="11">TEXT(A199,"dddd")</f>
        <v>Tuesday</v>
      </c>
      <c r="J199" s="27"/>
    </row>
    <row r="200" spans="1:10" ht="15" x14ac:dyDescent="0.25">
      <c r="A200" s="20">
        <v>44846</v>
      </c>
      <c r="B200" t="s">
        <v>15</v>
      </c>
      <c r="C200">
        <v>209</v>
      </c>
      <c r="D200">
        <v>4528</v>
      </c>
      <c r="E200">
        <v>4737</v>
      </c>
      <c r="F200" s="24">
        <f t="shared" si="9"/>
        <v>4.4120751530504536E-2</v>
      </c>
      <c r="G200" s="29">
        <f>DATE(YEAR(Table1[[#This Row],[DAY]]),MONTH(Table1[[#This Row],[DAY]]),1)</f>
        <v>44835</v>
      </c>
      <c r="H200" s="15" t="str">
        <f t="shared" si="10"/>
        <v>Weekday</v>
      </c>
      <c r="I200" s="15" t="str">
        <f t="shared" si="11"/>
        <v>Wednesday</v>
      </c>
      <c r="J200" s="27"/>
    </row>
    <row r="201" spans="1:10" ht="15" x14ac:dyDescent="0.25">
      <c r="A201" s="20">
        <v>44847</v>
      </c>
      <c r="B201" t="s">
        <v>15</v>
      </c>
      <c r="C201">
        <v>239.5</v>
      </c>
      <c r="D201">
        <v>4428.5</v>
      </c>
      <c r="E201">
        <v>4668</v>
      </c>
      <c r="F201" s="24">
        <f t="shared" si="9"/>
        <v>5.1306769494430166E-2</v>
      </c>
      <c r="G201" s="29">
        <f>DATE(YEAR(Table1[[#This Row],[DAY]]),MONTH(Table1[[#This Row],[DAY]]),1)</f>
        <v>44835</v>
      </c>
      <c r="H201" s="15" t="str">
        <f t="shared" si="10"/>
        <v>Weekday</v>
      </c>
      <c r="I201" s="15" t="str">
        <f t="shared" si="11"/>
        <v>Thursday</v>
      </c>
      <c r="J201" s="27"/>
    </row>
    <row r="202" spans="1:10" ht="15" x14ac:dyDescent="0.25">
      <c r="A202" s="20">
        <v>44848</v>
      </c>
      <c r="B202" t="s">
        <v>15</v>
      </c>
      <c r="C202">
        <v>225</v>
      </c>
      <c r="D202">
        <v>4812</v>
      </c>
      <c r="E202">
        <v>5037</v>
      </c>
      <c r="F202" s="24">
        <f t="shared" si="9"/>
        <v>4.4669446098868373E-2</v>
      </c>
      <c r="G202" s="29">
        <f>DATE(YEAR(Table1[[#This Row],[DAY]]),MONTH(Table1[[#This Row],[DAY]]),1)</f>
        <v>44835</v>
      </c>
      <c r="H202" s="15" t="str">
        <f t="shared" si="10"/>
        <v>Weekday</v>
      </c>
      <c r="I202" s="15" t="str">
        <f t="shared" si="11"/>
        <v>Friday</v>
      </c>
      <c r="J202" s="27"/>
    </row>
    <row r="203" spans="1:10" ht="15" x14ac:dyDescent="0.25">
      <c r="A203" s="20">
        <v>44849</v>
      </c>
      <c r="B203" t="s">
        <v>15</v>
      </c>
      <c r="C203">
        <v>157.5</v>
      </c>
      <c r="D203">
        <v>4237.5</v>
      </c>
      <c r="E203">
        <v>4395</v>
      </c>
      <c r="F203" s="24">
        <f t="shared" si="9"/>
        <v>3.5836177474402729E-2</v>
      </c>
      <c r="G203" s="29">
        <f>DATE(YEAR(Table1[[#This Row],[DAY]]),MONTH(Table1[[#This Row],[DAY]]),1)</f>
        <v>44835</v>
      </c>
      <c r="H203" s="15" t="str">
        <f t="shared" si="10"/>
        <v>Weekend</v>
      </c>
      <c r="I203" s="15" t="str">
        <f t="shared" si="11"/>
        <v>Saturday</v>
      </c>
      <c r="J203" s="27"/>
    </row>
    <row r="204" spans="1:10" ht="15" x14ac:dyDescent="0.25">
      <c r="A204" s="20">
        <v>44850</v>
      </c>
      <c r="B204" t="s">
        <v>15</v>
      </c>
      <c r="C204">
        <v>128</v>
      </c>
      <c r="D204">
        <v>3990</v>
      </c>
      <c r="E204">
        <v>4118</v>
      </c>
      <c r="F204" s="24">
        <f t="shared" si="9"/>
        <v>3.1083050024283632E-2</v>
      </c>
      <c r="G204" s="29">
        <f>DATE(YEAR(Table1[[#This Row],[DAY]]),MONTH(Table1[[#This Row],[DAY]]),1)</f>
        <v>44835</v>
      </c>
      <c r="H204" s="15" t="str">
        <f t="shared" si="10"/>
        <v>Weekend</v>
      </c>
      <c r="I204" s="15" t="str">
        <f t="shared" si="11"/>
        <v>Sunday</v>
      </c>
      <c r="J204" s="27"/>
    </row>
    <row r="205" spans="1:10" ht="15" x14ac:dyDescent="0.25">
      <c r="A205" s="20">
        <v>44851</v>
      </c>
      <c r="B205" t="s">
        <v>15</v>
      </c>
      <c r="C205">
        <v>207</v>
      </c>
      <c r="D205">
        <v>4103</v>
      </c>
      <c r="E205">
        <v>4310</v>
      </c>
      <c r="F205" s="24">
        <f t="shared" si="9"/>
        <v>4.8027842227378187E-2</v>
      </c>
      <c r="G205" s="29">
        <f>DATE(YEAR(Table1[[#This Row],[DAY]]),MONTH(Table1[[#This Row],[DAY]]),1)</f>
        <v>44835</v>
      </c>
      <c r="H205" s="15" t="str">
        <f t="shared" si="10"/>
        <v>Weekday</v>
      </c>
      <c r="I205" s="15" t="str">
        <f t="shared" si="11"/>
        <v>Monday</v>
      </c>
      <c r="J205" s="27"/>
    </row>
    <row r="206" spans="1:10" ht="15" x14ac:dyDescent="0.25">
      <c r="A206" s="20">
        <v>44852</v>
      </c>
      <c r="B206" t="s">
        <v>15</v>
      </c>
      <c r="C206">
        <v>211.5</v>
      </c>
      <c r="D206">
        <v>4420.5</v>
      </c>
      <c r="E206">
        <v>4632</v>
      </c>
      <c r="F206" s="24">
        <f t="shared" si="9"/>
        <v>4.5660621761658034E-2</v>
      </c>
      <c r="G206" s="29">
        <f>DATE(YEAR(Table1[[#This Row],[DAY]]),MONTH(Table1[[#This Row],[DAY]]),1)</f>
        <v>44835</v>
      </c>
      <c r="H206" s="15" t="str">
        <f t="shared" si="10"/>
        <v>Weekday</v>
      </c>
      <c r="I206" s="15" t="str">
        <f t="shared" si="11"/>
        <v>Tuesday</v>
      </c>
      <c r="J206" s="27"/>
    </row>
    <row r="207" spans="1:10" ht="15" x14ac:dyDescent="0.25">
      <c r="A207" s="20">
        <v>44853</v>
      </c>
      <c r="B207" t="s">
        <v>15</v>
      </c>
      <c r="C207">
        <v>241</v>
      </c>
      <c r="D207">
        <v>4500</v>
      </c>
      <c r="E207">
        <v>4741</v>
      </c>
      <c r="F207" s="24">
        <f t="shared" si="9"/>
        <v>5.0833157561695846E-2</v>
      </c>
      <c r="G207" s="29">
        <f>DATE(YEAR(Table1[[#This Row],[DAY]]),MONTH(Table1[[#This Row],[DAY]]),1)</f>
        <v>44835</v>
      </c>
      <c r="H207" s="15" t="str">
        <f t="shared" si="10"/>
        <v>Weekday</v>
      </c>
      <c r="I207" s="15" t="str">
        <f t="shared" si="11"/>
        <v>Wednesday</v>
      </c>
      <c r="J207" s="27"/>
    </row>
    <row r="208" spans="1:10" ht="15" x14ac:dyDescent="0.25">
      <c r="A208" s="20">
        <v>44854</v>
      </c>
      <c r="B208" t="s">
        <v>15</v>
      </c>
      <c r="C208">
        <v>235</v>
      </c>
      <c r="D208">
        <v>4676</v>
      </c>
      <c r="E208">
        <v>4911</v>
      </c>
      <c r="F208" s="24">
        <f t="shared" si="9"/>
        <v>4.7851761352066792E-2</v>
      </c>
      <c r="G208" s="29">
        <f>DATE(YEAR(Table1[[#This Row],[DAY]]),MONTH(Table1[[#This Row],[DAY]]),1)</f>
        <v>44835</v>
      </c>
      <c r="H208" s="15" t="str">
        <f t="shared" si="10"/>
        <v>Weekday</v>
      </c>
      <c r="I208" s="15" t="str">
        <f t="shared" si="11"/>
        <v>Thursday</v>
      </c>
      <c r="J208" s="27"/>
    </row>
    <row r="209" spans="1:10" ht="15" x14ac:dyDescent="0.25">
      <c r="A209" s="20">
        <v>44855</v>
      </c>
      <c r="B209" t="s">
        <v>15</v>
      </c>
      <c r="C209">
        <v>283.5</v>
      </c>
      <c r="D209">
        <v>4735.5</v>
      </c>
      <c r="E209">
        <v>5019</v>
      </c>
      <c r="F209" s="24">
        <f t="shared" si="9"/>
        <v>5.6485355648535567E-2</v>
      </c>
      <c r="G209" s="29">
        <f>DATE(YEAR(Table1[[#This Row],[DAY]]),MONTH(Table1[[#This Row],[DAY]]),1)</f>
        <v>44835</v>
      </c>
      <c r="H209" s="15" t="str">
        <f t="shared" si="10"/>
        <v>Weekday</v>
      </c>
      <c r="I209" s="15" t="str">
        <f t="shared" si="11"/>
        <v>Friday</v>
      </c>
      <c r="J209" s="27"/>
    </row>
    <row r="210" spans="1:10" ht="15" x14ac:dyDescent="0.25">
      <c r="A210" s="20">
        <v>44856</v>
      </c>
      <c r="B210" t="s">
        <v>15</v>
      </c>
      <c r="C210">
        <v>219.5</v>
      </c>
      <c r="D210">
        <v>4910.5</v>
      </c>
      <c r="E210">
        <v>5130</v>
      </c>
      <c r="F210" s="24">
        <f t="shared" si="9"/>
        <v>4.2787524366471735E-2</v>
      </c>
      <c r="G210" s="29">
        <f>DATE(YEAR(Table1[[#This Row],[DAY]]),MONTH(Table1[[#This Row],[DAY]]),1)</f>
        <v>44835</v>
      </c>
      <c r="H210" s="15" t="str">
        <f t="shared" si="10"/>
        <v>Weekend</v>
      </c>
      <c r="I210" s="15" t="str">
        <f t="shared" si="11"/>
        <v>Saturday</v>
      </c>
      <c r="J210" s="27"/>
    </row>
    <row r="211" spans="1:10" ht="15" x14ac:dyDescent="0.25">
      <c r="A211" s="20">
        <v>44857</v>
      </c>
      <c r="B211" t="s">
        <v>15</v>
      </c>
      <c r="C211">
        <v>166</v>
      </c>
      <c r="D211">
        <v>3929</v>
      </c>
      <c r="E211">
        <v>4095</v>
      </c>
      <c r="F211" s="24">
        <f t="shared" si="9"/>
        <v>4.0537240537240539E-2</v>
      </c>
      <c r="G211" s="29">
        <f>DATE(YEAR(Table1[[#This Row],[DAY]]),MONTH(Table1[[#This Row],[DAY]]),1)</f>
        <v>44835</v>
      </c>
      <c r="H211" s="15" t="str">
        <f t="shared" si="10"/>
        <v>Weekend</v>
      </c>
      <c r="I211" s="15" t="str">
        <f t="shared" si="11"/>
        <v>Sunday</v>
      </c>
      <c r="J211" s="27"/>
    </row>
    <row r="212" spans="1:10" ht="15" x14ac:dyDescent="0.25">
      <c r="A212" s="20">
        <v>44858</v>
      </c>
      <c r="B212" t="s">
        <v>15</v>
      </c>
      <c r="C212">
        <v>179.5</v>
      </c>
      <c r="D212">
        <v>3604.5</v>
      </c>
      <c r="E212">
        <v>3784</v>
      </c>
      <c r="F212" s="24">
        <f t="shared" si="9"/>
        <v>4.7436575052854126E-2</v>
      </c>
      <c r="G212" s="29">
        <f>DATE(YEAR(Table1[[#This Row],[DAY]]),MONTH(Table1[[#This Row],[DAY]]),1)</f>
        <v>44835</v>
      </c>
      <c r="H212" s="15" t="str">
        <f t="shared" si="10"/>
        <v>Weekday</v>
      </c>
      <c r="I212" s="15" t="str">
        <f t="shared" si="11"/>
        <v>Monday</v>
      </c>
      <c r="J212" s="27"/>
    </row>
    <row r="213" spans="1:10" ht="15" x14ac:dyDescent="0.25">
      <c r="A213" s="20">
        <v>44859</v>
      </c>
      <c r="B213" t="s">
        <v>15</v>
      </c>
      <c r="C213">
        <v>212.5</v>
      </c>
      <c r="D213">
        <v>4292.5</v>
      </c>
      <c r="E213">
        <v>4505</v>
      </c>
      <c r="F213" s="24">
        <f t="shared" si="9"/>
        <v>4.716981132075472E-2</v>
      </c>
      <c r="G213" s="29">
        <f>DATE(YEAR(Table1[[#This Row],[DAY]]),MONTH(Table1[[#This Row],[DAY]]),1)</f>
        <v>44835</v>
      </c>
      <c r="H213" s="15" t="str">
        <f t="shared" si="10"/>
        <v>Weekday</v>
      </c>
      <c r="I213" s="15" t="str">
        <f t="shared" si="11"/>
        <v>Tuesday</v>
      </c>
      <c r="J213" s="27"/>
    </row>
    <row r="214" spans="1:10" ht="15" x14ac:dyDescent="0.25">
      <c r="A214" s="20">
        <v>44860</v>
      </c>
      <c r="B214" t="s">
        <v>15</v>
      </c>
      <c r="C214">
        <v>222.5</v>
      </c>
      <c r="D214">
        <v>4472.5</v>
      </c>
      <c r="E214">
        <v>4695</v>
      </c>
      <c r="F214" s="24">
        <f t="shared" si="9"/>
        <v>4.7390841320553781E-2</v>
      </c>
      <c r="G214" s="29">
        <f>DATE(YEAR(Table1[[#This Row],[DAY]]),MONTH(Table1[[#This Row],[DAY]]),1)</f>
        <v>44835</v>
      </c>
      <c r="H214" s="15" t="str">
        <f t="shared" si="10"/>
        <v>Weekday</v>
      </c>
      <c r="I214" s="15" t="str">
        <f t="shared" si="11"/>
        <v>Wednesday</v>
      </c>
      <c r="J214" s="27"/>
    </row>
    <row r="215" spans="1:10" ht="15" x14ac:dyDescent="0.25">
      <c r="A215" s="20">
        <v>44861</v>
      </c>
      <c r="B215" t="s">
        <v>15</v>
      </c>
      <c r="C215">
        <v>251.5</v>
      </c>
      <c r="D215">
        <v>4543.5</v>
      </c>
      <c r="E215">
        <v>4795</v>
      </c>
      <c r="F215" s="24">
        <f t="shared" si="9"/>
        <v>5.2450469238790404E-2</v>
      </c>
      <c r="G215" s="29">
        <f>DATE(YEAR(Table1[[#This Row],[DAY]]),MONTH(Table1[[#This Row],[DAY]]),1)</f>
        <v>44835</v>
      </c>
      <c r="H215" s="15" t="str">
        <f t="shared" si="10"/>
        <v>Weekday</v>
      </c>
      <c r="I215" s="15" t="str">
        <f t="shared" si="11"/>
        <v>Thursday</v>
      </c>
      <c r="J215" s="27"/>
    </row>
    <row r="216" spans="1:10" ht="15" x14ac:dyDescent="0.25">
      <c r="A216" s="20">
        <v>44862</v>
      </c>
      <c r="B216" t="s">
        <v>15</v>
      </c>
      <c r="C216">
        <v>256</v>
      </c>
      <c r="D216">
        <v>4510</v>
      </c>
      <c r="E216">
        <v>4766</v>
      </c>
      <c r="F216" s="24">
        <f t="shared" si="9"/>
        <v>5.371380612673101E-2</v>
      </c>
      <c r="G216" s="29">
        <f>DATE(YEAR(Table1[[#This Row],[DAY]]),MONTH(Table1[[#This Row],[DAY]]),1)</f>
        <v>44835</v>
      </c>
      <c r="H216" s="15" t="str">
        <f t="shared" si="10"/>
        <v>Weekday</v>
      </c>
      <c r="I216" s="15" t="str">
        <f t="shared" si="11"/>
        <v>Friday</v>
      </c>
      <c r="J216" s="27"/>
    </row>
    <row r="217" spans="1:10" ht="15" x14ac:dyDescent="0.25">
      <c r="A217" s="20">
        <v>44863</v>
      </c>
      <c r="B217" t="s">
        <v>15</v>
      </c>
      <c r="C217">
        <v>140</v>
      </c>
      <c r="D217">
        <v>4058</v>
      </c>
      <c r="E217">
        <v>4198</v>
      </c>
      <c r="F217" s="24">
        <f t="shared" si="9"/>
        <v>3.3349213911386372E-2</v>
      </c>
      <c r="G217" s="29">
        <f>DATE(YEAR(Table1[[#This Row],[DAY]]),MONTH(Table1[[#This Row],[DAY]]),1)</f>
        <v>44835</v>
      </c>
      <c r="H217" s="15" t="str">
        <f t="shared" si="10"/>
        <v>Weekend</v>
      </c>
      <c r="I217" s="15" t="str">
        <f t="shared" si="11"/>
        <v>Saturday</v>
      </c>
      <c r="J217" s="27"/>
    </row>
    <row r="218" spans="1:10" ht="15" x14ac:dyDescent="0.25">
      <c r="A218" s="20">
        <v>44864</v>
      </c>
      <c r="B218" t="s">
        <v>15</v>
      </c>
      <c r="C218">
        <v>109.5</v>
      </c>
      <c r="D218">
        <v>3796.5</v>
      </c>
      <c r="E218">
        <v>3906</v>
      </c>
      <c r="F218" s="24">
        <f t="shared" si="9"/>
        <v>2.803379416282642E-2</v>
      </c>
      <c r="G218" s="29">
        <f>DATE(YEAR(Table1[[#This Row],[DAY]]),MONTH(Table1[[#This Row],[DAY]]),1)</f>
        <v>44835</v>
      </c>
      <c r="H218" s="15" t="str">
        <f t="shared" si="10"/>
        <v>Weekend</v>
      </c>
      <c r="I218" s="15" t="str">
        <f t="shared" si="11"/>
        <v>Sunday</v>
      </c>
      <c r="J218" s="27"/>
    </row>
    <row r="219" spans="1:10" ht="15" x14ac:dyDescent="0.25">
      <c r="A219" s="20">
        <v>44865</v>
      </c>
      <c r="B219" t="s">
        <v>15</v>
      </c>
      <c r="C219">
        <v>180.5</v>
      </c>
      <c r="D219">
        <v>4203.5</v>
      </c>
      <c r="E219">
        <v>4384</v>
      </c>
      <c r="F219" s="24">
        <f t="shared" si="9"/>
        <v>4.1172445255474449E-2</v>
      </c>
      <c r="G219" s="29">
        <f>DATE(YEAR(Table1[[#This Row],[DAY]]),MONTH(Table1[[#This Row],[DAY]]),1)</f>
        <v>44835</v>
      </c>
      <c r="H219" s="15" t="str">
        <f t="shared" si="10"/>
        <v>Weekday</v>
      </c>
      <c r="I219" s="15" t="str">
        <f t="shared" si="11"/>
        <v>Monday</v>
      </c>
      <c r="J219" s="27"/>
    </row>
    <row r="220" spans="1:10" ht="15" x14ac:dyDescent="0.25">
      <c r="A220" s="20">
        <v>44866</v>
      </c>
      <c r="B220" t="s">
        <v>15</v>
      </c>
      <c r="C220">
        <v>449</v>
      </c>
      <c r="D220">
        <v>8632</v>
      </c>
      <c r="E220">
        <v>9081</v>
      </c>
      <c r="F220" s="24">
        <f t="shared" si="9"/>
        <v>4.9443893844290279E-2</v>
      </c>
      <c r="G220" s="29">
        <f>DATE(YEAR(Table1[[#This Row],[DAY]]),MONTH(Table1[[#This Row],[DAY]]),1)</f>
        <v>44866</v>
      </c>
      <c r="H220" s="15" t="str">
        <f t="shared" si="10"/>
        <v>Weekday</v>
      </c>
      <c r="I220" s="15" t="str">
        <f t="shared" si="11"/>
        <v>Tuesday</v>
      </c>
      <c r="J220" s="27"/>
    </row>
    <row r="221" spans="1:10" ht="15" x14ac:dyDescent="0.25">
      <c r="A221" s="20">
        <v>44867</v>
      </c>
      <c r="B221" t="s">
        <v>15</v>
      </c>
      <c r="C221">
        <v>462.5</v>
      </c>
      <c r="D221">
        <v>8525.5</v>
      </c>
      <c r="E221">
        <v>8988</v>
      </c>
      <c r="F221" s="24">
        <f t="shared" si="9"/>
        <v>5.1457498887405431E-2</v>
      </c>
      <c r="G221" s="29">
        <f>DATE(YEAR(Table1[[#This Row],[DAY]]),MONTH(Table1[[#This Row],[DAY]]),1)</f>
        <v>44866</v>
      </c>
      <c r="H221" s="15" t="str">
        <f t="shared" si="10"/>
        <v>Weekday</v>
      </c>
      <c r="I221" s="15" t="str">
        <f t="shared" si="11"/>
        <v>Wednesday</v>
      </c>
      <c r="J221" s="27"/>
    </row>
    <row r="222" spans="1:10" ht="15" x14ac:dyDescent="0.25">
      <c r="A222" s="20">
        <v>44868</v>
      </c>
      <c r="B222" t="s">
        <v>15</v>
      </c>
      <c r="C222">
        <v>459.5</v>
      </c>
      <c r="D222">
        <v>8930.5</v>
      </c>
      <c r="E222">
        <v>9390</v>
      </c>
      <c r="F222" s="24">
        <f t="shared" si="9"/>
        <v>4.8935037273695421E-2</v>
      </c>
      <c r="G222" s="29">
        <f>DATE(YEAR(Table1[[#This Row],[DAY]]),MONTH(Table1[[#This Row],[DAY]]),1)</f>
        <v>44866</v>
      </c>
      <c r="H222" s="15" t="str">
        <f t="shared" si="10"/>
        <v>Weekday</v>
      </c>
      <c r="I222" s="15" t="str">
        <f t="shared" si="11"/>
        <v>Thursday</v>
      </c>
      <c r="J222" s="27"/>
    </row>
    <row r="223" spans="1:10" ht="15" x14ac:dyDescent="0.25">
      <c r="A223" s="20">
        <v>44869</v>
      </c>
      <c r="B223" t="s">
        <v>15</v>
      </c>
      <c r="C223">
        <v>431</v>
      </c>
      <c r="D223">
        <v>9250</v>
      </c>
      <c r="E223">
        <v>9681</v>
      </c>
      <c r="F223" s="24">
        <f t="shared" si="9"/>
        <v>4.4520194194814587E-2</v>
      </c>
      <c r="G223" s="29">
        <f>DATE(YEAR(Table1[[#This Row],[DAY]]),MONTH(Table1[[#This Row],[DAY]]),1)</f>
        <v>44866</v>
      </c>
      <c r="H223" s="15" t="str">
        <f t="shared" si="10"/>
        <v>Weekday</v>
      </c>
      <c r="I223" s="15" t="str">
        <f t="shared" si="11"/>
        <v>Friday</v>
      </c>
      <c r="J223" s="27"/>
    </row>
    <row r="224" spans="1:10" ht="15" x14ac:dyDescent="0.25">
      <c r="A224" s="20">
        <v>44870</v>
      </c>
      <c r="B224" t="s">
        <v>15</v>
      </c>
      <c r="C224">
        <v>310</v>
      </c>
      <c r="D224">
        <v>9138</v>
      </c>
      <c r="E224">
        <v>9448</v>
      </c>
      <c r="F224" s="24">
        <f t="shared" si="9"/>
        <v>3.281117696867062E-2</v>
      </c>
      <c r="G224" s="29">
        <f>DATE(YEAR(Table1[[#This Row],[DAY]]),MONTH(Table1[[#This Row],[DAY]]),1)</f>
        <v>44866</v>
      </c>
      <c r="H224" s="15" t="str">
        <f t="shared" si="10"/>
        <v>Weekend</v>
      </c>
      <c r="I224" s="15" t="str">
        <f t="shared" si="11"/>
        <v>Saturday</v>
      </c>
      <c r="J224" s="27"/>
    </row>
    <row r="225" spans="1:10" ht="15" x14ac:dyDescent="0.25">
      <c r="A225" s="20">
        <v>44871</v>
      </c>
      <c r="B225" t="s">
        <v>15</v>
      </c>
      <c r="C225">
        <v>293</v>
      </c>
      <c r="D225">
        <v>8288</v>
      </c>
      <c r="E225">
        <v>8581</v>
      </c>
      <c r="F225" s="24">
        <f t="shared" si="9"/>
        <v>3.4145204521617525E-2</v>
      </c>
      <c r="G225" s="29">
        <f>DATE(YEAR(Table1[[#This Row],[DAY]]),MONTH(Table1[[#This Row],[DAY]]),1)</f>
        <v>44866</v>
      </c>
      <c r="H225" s="15" t="str">
        <f t="shared" si="10"/>
        <v>Weekend</v>
      </c>
      <c r="I225" s="15" t="str">
        <f t="shared" si="11"/>
        <v>Sunday</v>
      </c>
      <c r="J225" s="27"/>
    </row>
    <row r="226" spans="1:10" ht="15" x14ac:dyDescent="0.25">
      <c r="A226" s="20">
        <v>44872</v>
      </c>
      <c r="B226" t="s">
        <v>15</v>
      </c>
      <c r="C226">
        <v>372.5</v>
      </c>
      <c r="D226">
        <v>8239.5</v>
      </c>
      <c r="E226">
        <v>8612</v>
      </c>
      <c r="F226" s="24">
        <f t="shared" si="9"/>
        <v>4.3253599628425454E-2</v>
      </c>
      <c r="G226" s="29">
        <f>DATE(YEAR(Table1[[#This Row],[DAY]]),MONTH(Table1[[#This Row],[DAY]]),1)</f>
        <v>44866</v>
      </c>
      <c r="H226" s="15" t="str">
        <f t="shared" si="10"/>
        <v>Weekday</v>
      </c>
      <c r="I226" s="15" t="str">
        <f t="shared" si="11"/>
        <v>Monday</v>
      </c>
      <c r="J226" s="27"/>
    </row>
    <row r="227" spans="1:10" ht="15" x14ac:dyDescent="0.25">
      <c r="A227" s="20">
        <v>44873</v>
      </c>
      <c r="B227" t="s">
        <v>15</v>
      </c>
      <c r="C227">
        <v>512</v>
      </c>
      <c r="D227">
        <v>8727</v>
      </c>
      <c r="E227">
        <v>9239</v>
      </c>
      <c r="F227" s="24">
        <f t="shared" si="9"/>
        <v>5.5417252949453405E-2</v>
      </c>
      <c r="G227" s="29">
        <f>DATE(YEAR(Table1[[#This Row],[DAY]]),MONTH(Table1[[#This Row],[DAY]]),1)</f>
        <v>44866</v>
      </c>
      <c r="H227" s="15" t="str">
        <f t="shared" si="10"/>
        <v>Weekday</v>
      </c>
      <c r="I227" s="15" t="str">
        <f t="shared" si="11"/>
        <v>Tuesday</v>
      </c>
      <c r="J227" s="27"/>
    </row>
    <row r="228" spans="1:10" ht="15" x14ac:dyDescent="0.25">
      <c r="A228" s="20">
        <v>44874</v>
      </c>
      <c r="B228" t="s">
        <v>15</v>
      </c>
      <c r="C228">
        <v>481</v>
      </c>
      <c r="D228">
        <v>9411</v>
      </c>
      <c r="E228">
        <v>9892</v>
      </c>
      <c r="F228" s="24">
        <f t="shared" si="9"/>
        <v>4.862515163768702E-2</v>
      </c>
      <c r="G228" s="29">
        <f>DATE(YEAR(Table1[[#This Row],[DAY]]),MONTH(Table1[[#This Row],[DAY]]),1)</f>
        <v>44866</v>
      </c>
      <c r="H228" s="15" t="str">
        <f t="shared" si="10"/>
        <v>Weekday</v>
      </c>
      <c r="I228" s="15" t="str">
        <f t="shared" si="11"/>
        <v>Wednesday</v>
      </c>
      <c r="J228" s="27"/>
    </row>
    <row r="229" spans="1:10" ht="15" x14ac:dyDescent="0.25">
      <c r="A229" s="20">
        <v>44875</v>
      </c>
      <c r="B229" t="s">
        <v>15</v>
      </c>
      <c r="C229">
        <v>469</v>
      </c>
      <c r="D229">
        <v>9091</v>
      </c>
      <c r="E229">
        <v>9560</v>
      </c>
      <c r="F229" s="24">
        <f t="shared" si="9"/>
        <v>4.9058577405857742E-2</v>
      </c>
      <c r="G229" s="29">
        <f>DATE(YEAR(Table1[[#This Row],[DAY]]),MONTH(Table1[[#This Row],[DAY]]),1)</f>
        <v>44866</v>
      </c>
      <c r="H229" s="15" t="str">
        <f t="shared" si="10"/>
        <v>Weekday</v>
      </c>
      <c r="I229" s="15" t="str">
        <f t="shared" si="11"/>
        <v>Thursday</v>
      </c>
      <c r="J229" s="27"/>
    </row>
    <row r="230" spans="1:10" ht="15" x14ac:dyDescent="0.25">
      <c r="A230" s="20">
        <v>44876</v>
      </c>
      <c r="B230" t="s">
        <v>15</v>
      </c>
      <c r="C230">
        <v>440</v>
      </c>
      <c r="D230">
        <v>9079</v>
      </c>
      <c r="E230">
        <v>9519</v>
      </c>
      <c r="F230" s="24">
        <f t="shared" si="9"/>
        <v>4.6223342788107996E-2</v>
      </c>
      <c r="G230" s="29">
        <f>DATE(YEAR(Table1[[#This Row],[DAY]]),MONTH(Table1[[#This Row],[DAY]]),1)</f>
        <v>44866</v>
      </c>
      <c r="H230" s="15" t="str">
        <f t="shared" si="10"/>
        <v>Weekday</v>
      </c>
      <c r="I230" s="15" t="str">
        <f t="shared" si="11"/>
        <v>Friday</v>
      </c>
      <c r="J230" s="27"/>
    </row>
    <row r="231" spans="1:10" ht="15" x14ac:dyDescent="0.25">
      <c r="A231" s="20">
        <v>44877</v>
      </c>
      <c r="B231" t="s">
        <v>15</v>
      </c>
      <c r="C231">
        <v>275</v>
      </c>
      <c r="D231">
        <v>8292</v>
      </c>
      <c r="E231">
        <v>8567</v>
      </c>
      <c r="F231" s="24">
        <f t="shared" si="9"/>
        <v>3.209991829111708E-2</v>
      </c>
      <c r="G231" s="29">
        <f>DATE(YEAR(Table1[[#This Row],[DAY]]),MONTH(Table1[[#This Row],[DAY]]),1)</f>
        <v>44866</v>
      </c>
      <c r="H231" s="15" t="str">
        <f t="shared" si="10"/>
        <v>Weekend</v>
      </c>
      <c r="I231" s="15" t="str">
        <f t="shared" si="11"/>
        <v>Saturday</v>
      </c>
      <c r="J231" s="27"/>
    </row>
    <row r="232" spans="1:10" ht="15" x14ac:dyDescent="0.25">
      <c r="A232" s="20">
        <v>44878</v>
      </c>
      <c r="B232" t="s">
        <v>15</v>
      </c>
      <c r="C232">
        <v>323.5</v>
      </c>
      <c r="D232">
        <v>7782.5</v>
      </c>
      <c r="E232">
        <v>8106</v>
      </c>
      <c r="F232" s="24">
        <f t="shared" si="9"/>
        <v>3.9908709597828766E-2</v>
      </c>
      <c r="G232" s="29">
        <f>DATE(YEAR(Table1[[#This Row],[DAY]]),MONTH(Table1[[#This Row],[DAY]]),1)</f>
        <v>44866</v>
      </c>
      <c r="H232" s="15" t="str">
        <f t="shared" si="10"/>
        <v>Weekend</v>
      </c>
      <c r="I232" s="15" t="str">
        <f t="shared" si="11"/>
        <v>Sunday</v>
      </c>
      <c r="J232" s="27"/>
    </row>
    <row r="233" spans="1:10" ht="15" x14ac:dyDescent="0.25">
      <c r="A233" s="20">
        <v>44879</v>
      </c>
      <c r="B233" t="s">
        <v>15</v>
      </c>
      <c r="C233">
        <v>429</v>
      </c>
      <c r="D233">
        <v>8506</v>
      </c>
      <c r="E233">
        <v>8935</v>
      </c>
      <c r="F233" s="24">
        <f t="shared" si="9"/>
        <v>4.8013430330162282E-2</v>
      </c>
      <c r="G233" s="29">
        <f>DATE(YEAR(Table1[[#This Row],[DAY]]),MONTH(Table1[[#This Row],[DAY]]),1)</f>
        <v>44866</v>
      </c>
      <c r="H233" s="15" t="str">
        <f t="shared" si="10"/>
        <v>Weekday</v>
      </c>
      <c r="I233" s="15" t="str">
        <f t="shared" si="11"/>
        <v>Monday</v>
      </c>
      <c r="J233" s="27"/>
    </row>
    <row r="234" spans="1:10" ht="15" x14ac:dyDescent="0.25">
      <c r="A234" s="20">
        <v>44880</v>
      </c>
      <c r="B234" t="s">
        <v>15</v>
      </c>
      <c r="C234">
        <v>513</v>
      </c>
      <c r="D234">
        <v>9120</v>
      </c>
      <c r="E234">
        <v>9633</v>
      </c>
      <c r="F234" s="24">
        <f t="shared" si="9"/>
        <v>5.3254437869822487E-2</v>
      </c>
      <c r="G234" s="29">
        <f>DATE(YEAR(Table1[[#This Row],[DAY]]),MONTH(Table1[[#This Row],[DAY]]),1)</f>
        <v>44866</v>
      </c>
      <c r="H234" s="15" t="str">
        <f t="shared" si="10"/>
        <v>Weekday</v>
      </c>
      <c r="I234" s="15" t="str">
        <f t="shared" si="11"/>
        <v>Tuesday</v>
      </c>
      <c r="J234" s="27"/>
    </row>
    <row r="235" spans="1:10" ht="15" x14ac:dyDescent="0.25">
      <c r="A235" s="20">
        <v>44881</v>
      </c>
      <c r="B235" t="s">
        <v>15</v>
      </c>
      <c r="C235">
        <v>539.5</v>
      </c>
      <c r="D235">
        <v>9180.5</v>
      </c>
      <c r="E235">
        <v>9720</v>
      </c>
      <c r="F235" s="24">
        <f t="shared" si="9"/>
        <v>5.5504115226337448E-2</v>
      </c>
      <c r="G235" s="29">
        <f>DATE(YEAR(Table1[[#This Row],[DAY]]),MONTH(Table1[[#This Row],[DAY]]),1)</f>
        <v>44866</v>
      </c>
      <c r="H235" s="15" t="str">
        <f t="shared" si="10"/>
        <v>Weekday</v>
      </c>
      <c r="I235" s="15" t="str">
        <f t="shared" si="11"/>
        <v>Wednesday</v>
      </c>
      <c r="J235" s="27"/>
    </row>
    <row r="236" spans="1:10" ht="15" x14ac:dyDescent="0.25">
      <c r="A236" s="20">
        <v>44882</v>
      </c>
      <c r="B236" t="s">
        <v>15</v>
      </c>
      <c r="C236">
        <v>478</v>
      </c>
      <c r="D236">
        <v>9262</v>
      </c>
      <c r="E236">
        <v>9740</v>
      </c>
      <c r="F236" s="24">
        <f t="shared" si="9"/>
        <v>4.9075975359342917E-2</v>
      </c>
      <c r="G236" s="29">
        <f>DATE(YEAR(Table1[[#This Row],[DAY]]),MONTH(Table1[[#This Row],[DAY]]),1)</f>
        <v>44866</v>
      </c>
      <c r="H236" s="15" t="str">
        <f t="shared" si="10"/>
        <v>Weekday</v>
      </c>
      <c r="I236" s="15" t="str">
        <f t="shared" si="11"/>
        <v>Thursday</v>
      </c>
      <c r="J236" s="27"/>
    </row>
    <row r="237" spans="1:10" ht="15" x14ac:dyDescent="0.25">
      <c r="A237" s="20">
        <v>44883</v>
      </c>
      <c r="B237" t="s">
        <v>15</v>
      </c>
      <c r="C237">
        <v>463</v>
      </c>
      <c r="D237">
        <v>9216</v>
      </c>
      <c r="E237">
        <v>9679</v>
      </c>
      <c r="F237" s="24">
        <f t="shared" si="9"/>
        <v>4.78355201983676E-2</v>
      </c>
      <c r="G237" s="29">
        <f>DATE(YEAR(Table1[[#This Row],[DAY]]),MONTH(Table1[[#This Row],[DAY]]),1)</f>
        <v>44866</v>
      </c>
      <c r="H237" s="15" t="str">
        <f t="shared" si="10"/>
        <v>Weekday</v>
      </c>
      <c r="I237" s="15" t="str">
        <f t="shared" si="11"/>
        <v>Friday</v>
      </c>
      <c r="J237" s="27"/>
    </row>
    <row r="238" spans="1:10" ht="15" x14ac:dyDescent="0.25">
      <c r="A238" s="20">
        <v>44884</v>
      </c>
      <c r="B238" t="s">
        <v>15</v>
      </c>
      <c r="C238">
        <v>303.5</v>
      </c>
      <c r="D238">
        <v>8675.5</v>
      </c>
      <c r="E238">
        <v>8979</v>
      </c>
      <c r="F238" s="24">
        <f t="shared" si="9"/>
        <v>3.3801091435571889E-2</v>
      </c>
      <c r="G238" s="29">
        <f>DATE(YEAR(Table1[[#This Row],[DAY]]),MONTH(Table1[[#This Row],[DAY]]),1)</f>
        <v>44866</v>
      </c>
      <c r="H238" s="15" t="str">
        <f t="shared" si="10"/>
        <v>Weekend</v>
      </c>
      <c r="I238" s="15" t="str">
        <f t="shared" si="11"/>
        <v>Saturday</v>
      </c>
      <c r="J238" s="27"/>
    </row>
    <row r="239" spans="1:10" ht="15" x14ac:dyDescent="0.25">
      <c r="A239" s="20">
        <v>44885</v>
      </c>
      <c r="B239" t="s">
        <v>15</v>
      </c>
      <c r="C239">
        <v>278.5</v>
      </c>
      <c r="D239">
        <v>7720.5</v>
      </c>
      <c r="E239">
        <v>7999</v>
      </c>
      <c r="F239" s="24">
        <f t="shared" si="9"/>
        <v>3.4816852106513314E-2</v>
      </c>
      <c r="G239" s="29">
        <f>DATE(YEAR(Table1[[#This Row],[DAY]]),MONTH(Table1[[#This Row],[DAY]]),1)</f>
        <v>44866</v>
      </c>
      <c r="H239" s="15" t="str">
        <f t="shared" si="10"/>
        <v>Weekend</v>
      </c>
      <c r="I239" s="15" t="str">
        <f t="shared" si="11"/>
        <v>Sunday</v>
      </c>
      <c r="J239" s="27"/>
    </row>
    <row r="240" spans="1:10" ht="15" x14ac:dyDescent="0.25">
      <c r="A240" s="20">
        <v>44886</v>
      </c>
      <c r="B240" t="s">
        <v>15</v>
      </c>
      <c r="C240">
        <v>382</v>
      </c>
      <c r="D240">
        <v>8184</v>
      </c>
      <c r="E240">
        <v>8566</v>
      </c>
      <c r="F240" s="24">
        <f t="shared" si="9"/>
        <v>4.4594910109736166E-2</v>
      </c>
      <c r="G240" s="29">
        <f>DATE(YEAR(Table1[[#This Row],[DAY]]),MONTH(Table1[[#This Row],[DAY]]),1)</f>
        <v>44866</v>
      </c>
      <c r="H240" s="15" t="str">
        <f t="shared" si="10"/>
        <v>Weekday</v>
      </c>
      <c r="I240" s="15" t="str">
        <f t="shared" si="11"/>
        <v>Monday</v>
      </c>
      <c r="J240" s="27"/>
    </row>
    <row r="241" spans="1:10" ht="15" x14ac:dyDescent="0.25">
      <c r="A241" s="20">
        <v>44887</v>
      </c>
      <c r="B241" t="s">
        <v>15</v>
      </c>
      <c r="C241">
        <v>496.5</v>
      </c>
      <c r="D241">
        <v>8805.5</v>
      </c>
      <c r="E241">
        <v>9302</v>
      </c>
      <c r="F241" s="24">
        <f t="shared" si="9"/>
        <v>5.3375618146635134E-2</v>
      </c>
      <c r="G241" s="29">
        <f>DATE(YEAR(Table1[[#This Row],[DAY]]),MONTH(Table1[[#This Row],[DAY]]),1)</f>
        <v>44866</v>
      </c>
      <c r="H241" s="15" t="str">
        <f t="shared" si="10"/>
        <v>Weekday</v>
      </c>
      <c r="I241" s="15" t="str">
        <f t="shared" si="11"/>
        <v>Tuesday</v>
      </c>
      <c r="J241" s="27"/>
    </row>
    <row r="242" spans="1:10" ht="15" x14ac:dyDescent="0.25">
      <c r="A242" s="20">
        <v>44888</v>
      </c>
      <c r="B242" t="s">
        <v>15</v>
      </c>
      <c r="C242">
        <v>462.5</v>
      </c>
      <c r="D242">
        <v>9088.5</v>
      </c>
      <c r="E242">
        <v>9551</v>
      </c>
      <c r="F242" s="24">
        <f t="shared" si="9"/>
        <v>4.8424248769762326E-2</v>
      </c>
      <c r="G242" s="29">
        <f>DATE(YEAR(Table1[[#This Row],[DAY]]),MONTH(Table1[[#This Row],[DAY]]),1)</f>
        <v>44866</v>
      </c>
      <c r="H242" s="15" t="str">
        <f t="shared" si="10"/>
        <v>Weekday</v>
      </c>
      <c r="I242" s="15" t="str">
        <f t="shared" si="11"/>
        <v>Wednesday</v>
      </c>
      <c r="J242" s="27"/>
    </row>
    <row r="243" spans="1:10" ht="15" x14ac:dyDescent="0.25">
      <c r="A243" s="20">
        <v>44889</v>
      </c>
      <c r="B243" t="s">
        <v>15</v>
      </c>
      <c r="C243">
        <v>470.5</v>
      </c>
      <c r="D243">
        <v>9235.5</v>
      </c>
      <c r="E243">
        <v>9706</v>
      </c>
      <c r="F243" s="24">
        <f t="shared" si="9"/>
        <v>4.8475169997939417E-2</v>
      </c>
      <c r="G243" s="29">
        <f>DATE(YEAR(Table1[[#This Row],[DAY]]),MONTH(Table1[[#This Row],[DAY]]),1)</f>
        <v>44866</v>
      </c>
      <c r="H243" s="15" t="str">
        <f t="shared" si="10"/>
        <v>Weekday</v>
      </c>
      <c r="I243" s="15" t="str">
        <f t="shared" si="11"/>
        <v>Thursday</v>
      </c>
      <c r="J243" s="27"/>
    </row>
    <row r="244" spans="1:10" ht="15" x14ac:dyDescent="0.25">
      <c r="A244" s="20">
        <v>44890</v>
      </c>
      <c r="B244" t="s">
        <v>15</v>
      </c>
      <c r="C244">
        <v>461</v>
      </c>
      <c r="D244">
        <v>9350</v>
      </c>
      <c r="E244">
        <v>9811</v>
      </c>
      <c r="F244" s="24">
        <f t="shared" si="9"/>
        <v>4.6988074610131485E-2</v>
      </c>
      <c r="G244" s="29">
        <f>DATE(YEAR(Table1[[#This Row],[DAY]]),MONTH(Table1[[#This Row],[DAY]]),1)</f>
        <v>44866</v>
      </c>
      <c r="H244" s="15" t="str">
        <f t="shared" si="10"/>
        <v>Weekday</v>
      </c>
      <c r="I244" s="15" t="str">
        <f t="shared" si="11"/>
        <v>Friday</v>
      </c>
      <c r="J244" s="27"/>
    </row>
    <row r="245" spans="1:10" ht="15" x14ac:dyDescent="0.25">
      <c r="A245" s="20">
        <v>44891</v>
      </c>
      <c r="B245" t="s">
        <v>15</v>
      </c>
      <c r="C245">
        <v>280.5</v>
      </c>
      <c r="D245">
        <v>8639.5</v>
      </c>
      <c r="E245">
        <v>8920</v>
      </c>
      <c r="F245" s="24">
        <f t="shared" si="9"/>
        <v>3.1446188340807174E-2</v>
      </c>
      <c r="G245" s="29">
        <f>DATE(YEAR(Table1[[#This Row],[DAY]]),MONTH(Table1[[#This Row],[DAY]]),1)</f>
        <v>44866</v>
      </c>
      <c r="H245" s="15" t="str">
        <f t="shared" si="10"/>
        <v>Weekend</v>
      </c>
      <c r="I245" s="15" t="str">
        <f t="shared" si="11"/>
        <v>Saturday</v>
      </c>
      <c r="J245" s="27"/>
    </row>
    <row r="246" spans="1:10" ht="15" x14ac:dyDescent="0.25">
      <c r="A246" s="20">
        <v>44892</v>
      </c>
      <c r="B246" t="s">
        <v>15</v>
      </c>
      <c r="C246">
        <v>296</v>
      </c>
      <c r="D246">
        <v>6455</v>
      </c>
      <c r="E246">
        <v>6751</v>
      </c>
      <c r="F246" s="24">
        <f t="shared" si="9"/>
        <v>4.3845356243519477E-2</v>
      </c>
      <c r="G246" s="29">
        <f>DATE(YEAR(Table1[[#This Row],[DAY]]),MONTH(Table1[[#This Row],[DAY]]),1)</f>
        <v>44866</v>
      </c>
      <c r="H246" s="15" t="str">
        <f t="shared" si="10"/>
        <v>Weekend</v>
      </c>
      <c r="I246" s="15" t="str">
        <f t="shared" si="11"/>
        <v>Sunday</v>
      </c>
      <c r="J246" s="27"/>
    </row>
    <row r="247" spans="1:10" ht="15" x14ac:dyDescent="0.25">
      <c r="A247" s="20">
        <v>44893</v>
      </c>
      <c r="B247" t="s">
        <v>15</v>
      </c>
      <c r="C247">
        <v>421.5</v>
      </c>
      <c r="D247">
        <v>8706.5</v>
      </c>
      <c r="E247">
        <v>9128</v>
      </c>
      <c r="F247" s="24">
        <f t="shared" si="9"/>
        <v>4.6176599474145485E-2</v>
      </c>
      <c r="G247" s="29">
        <f>DATE(YEAR(Table1[[#This Row],[DAY]]),MONTH(Table1[[#This Row],[DAY]]),1)</f>
        <v>44866</v>
      </c>
      <c r="H247" s="15" t="str">
        <f t="shared" si="10"/>
        <v>Weekday</v>
      </c>
      <c r="I247" s="15" t="str">
        <f t="shared" si="11"/>
        <v>Monday</v>
      </c>
      <c r="J247" s="27"/>
    </row>
    <row r="248" spans="1:10" ht="15" x14ac:dyDescent="0.25">
      <c r="A248" s="20">
        <v>44894</v>
      </c>
      <c r="B248" t="s">
        <v>15</v>
      </c>
      <c r="C248">
        <v>430.5</v>
      </c>
      <c r="D248">
        <v>8614.5</v>
      </c>
      <c r="E248">
        <v>9045</v>
      </c>
      <c r="F248" s="24">
        <f t="shared" si="9"/>
        <v>4.7595356550580434E-2</v>
      </c>
      <c r="G248" s="29">
        <f>DATE(YEAR(Table1[[#This Row],[DAY]]),MONTH(Table1[[#This Row],[DAY]]),1)</f>
        <v>44866</v>
      </c>
      <c r="H248" s="15" t="str">
        <f t="shared" si="10"/>
        <v>Weekday</v>
      </c>
      <c r="I248" s="15" t="str">
        <f t="shared" si="11"/>
        <v>Tuesday</v>
      </c>
      <c r="J248" s="27"/>
    </row>
    <row r="249" spans="1:10" ht="15" x14ac:dyDescent="0.25">
      <c r="A249" s="20">
        <v>44895</v>
      </c>
      <c r="B249" t="s">
        <v>15</v>
      </c>
      <c r="C249">
        <v>448.5</v>
      </c>
      <c r="D249">
        <v>8776.5</v>
      </c>
      <c r="E249">
        <v>9225</v>
      </c>
      <c r="F249" s="24">
        <f t="shared" si="9"/>
        <v>4.8617886178861786E-2</v>
      </c>
      <c r="G249" s="29">
        <f>DATE(YEAR(Table1[[#This Row],[DAY]]),MONTH(Table1[[#This Row],[DAY]]),1)</f>
        <v>44866</v>
      </c>
      <c r="H249" s="15" t="str">
        <f t="shared" si="10"/>
        <v>Weekday</v>
      </c>
      <c r="I249" s="15" t="str">
        <f t="shared" si="11"/>
        <v>Wednesday</v>
      </c>
      <c r="J249" s="27"/>
    </row>
    <row r="250" spans="1:10" ht="15" x14ac:dyDescent="0.25">
      <c r="A250" s="20">
        <v>44652</v>
      </c>
      <c r="B250" s="15" t="s">
        <v>16</v>
      </c>
      <c r="C250">
        <v>2868.5</v>
      </c>
      <c r="D250">
        <v>27994.5</v>
      </c>
      <c r="E250">
        <f>D250+C250</f>
        <v>30863</v>
      </c>
      <c r="F250" s="24">
        <f t="shared" si="9"/>
        <v>9.2943006188640126E-2</v>
      </c>
      <c r="G250" s="29">
        <f>DATE(YEAR(Table1[[#This Row],[DAY]]),MONTH(Table1[[#This Row],[DAY]]),1)</f>
        <v>44652</v>
      </c>
      <c r="H250" s="15" t="str">
        <f t="shared" si="10"/>
        <v>Weekday</v>
      </c>
      <c r="I250" s="15" t="str">
        <f t="shared" si="11"/>
        <v>Friday</v>
      </c>
      <c r="J250" s="27"/>
    </row>
    <row r="251" spans="1:10" ht="15" x14ac:dyDescent="0.25">
      <c r="A251" s="20">
        <v>44653</v>
      </c>
      <c r="B251" s="15" t="s">
        <v>16</v>
      </c>
      <c r="C251">
        <v>1755</v>
      </c>
      <c r="D251">
        <v>34991</v>
      </c>
      <c r="E251">
        <f t="shared" ref="E251:E314" si="12">D251+C251</f>
        <v>36746</v>
      </c>
      <c r="F251" s="24">
        <f t="shared" si="9"/>
        <v>4.7760300440864309E-2</v>
      </c>
      <c r="G251" s="29">
        <f>DATE(YEAR(Table1[[#This Row],[DAY]]),MONTH(Table1[[#This Row],[DAY]]),1)</f>
        <v>44652</v>
      </c>
      <c r="H251" s="15" t="str">
        <f t="shared" si="10"/>
        <v>Weekend</v>
      </c>
      <c r="I251" s="15" t="str">
        <f t="shared" si="11"/>
        <v>Saturday</v>
      </c>
      <c r="J251" s="27"/>
    </row>
    <row r="252" spans="1:10" ht="15" x14ac:dyDescent="0.25">
      <c r="A252" s="20">
        <v>44654</v>
      </c>
      <c r="B252" s="15" t="s">
        <v>16</v>
      </c>
      <c r="C252">
        <v>1427</v>
      </c>
      <c r="D252">
        <v>30193</v>
      </c>
      <c r="E252">
        <f t="shared" si="12"/>
        <v>31620</v>
      </c>
      <c r="F252" s="24">
        <f t="shared" si="9"/>
        <v>4.5129664769133458E-2</v>
      </c>
      <c r="G252" s="29">
        <f>DATE(YEAR(Table1[[#This Row],[DAY]]),MONTH(Table1[[#This Row],[DAY]]),1)</f>
        <v>44652</v>
      </c>
      <c r="H252" s="15" t="str">
        <f t="shared" si="10"/>
        <v>Weekend</v>
      </c>
      <c r="I252" s="15" t="str">
        <f t="shared" si="11"/>
        <v>Sunday</v>
      </c>
      <c r="J252" s="27"/>
    </row>
    <row r="253" spans="1:10" ht="15" x14ac:dyDescent="0.25">
      <c r="A253" s="20">
        <v>44655</v>
      </c>
      <c r="B253" s="15" t="s">
        <v>16</v>
      </c>
      <c r="C253">
        <v>2246.5</v>
      </c>
      <c r="D253">
        <v>21683.5</v>
      </c>
      <c r="E253">
        <f t="shared" si="12"/>
        <v>23930</v>
      </c>
      <c r="F253" s="24">
        <f t="shared" si="9"/>
        <v>9.3877977434183038E-2</v>
      </c>
      <c r="G253" s="29">
        <f>DATE(YEAR(Table1[[#This Row],[DAY]]),MONTH(Table1[[#This Row],[DAY]]),1)</f>
        <v>44652</v>
      </c>
      <c r="H253" s="15" t="str">
        <f t="shared" si="10"/>
        <v>Weekday</v>
      </c>
      <c r="I253" s="15" t="str">
        <f t="shared" si="11"/>
        <v>Monday</v>
      </c>
      <c r="J253" s="27"/>
    </row>
    <row r="254" spans="1:10" ht="15" x14ac:dyDescent="0.25">
      <c r="A254" s="20">
        <v>44656</v>
      </c>
      <c r="B254" s="15" t="s">
        <v>16</v>
      </c>
      <c r="C254">
        <v>2347</v>
      </c>
      <c r="D254">
        <v>20865</v>
      </c>
      <c r="E254">
        <f t="shared" si="12"/>
        <v>23212</v>
      </c>
      <c r="F254" s="24">
        <f t="shared" si="9"/>
        <v>0.10111149405479924</v>
      </c>
      <c r="G254" s="29">
        <f>DATE(YEAR(Table1[[#This Row],[DAY]]),MONTH(Table1[[#This Row],[DAY]]),1)</f>
        <v>44652</v>
      </c>
      <c r="H254" s="15" t="str">
        <f t="shared" si="10"/>
        <v>Weekday</v>
      </c>
      <c r="I254" s="15" t="str">
        <f t="shared" si="11"/>
        <v>Tuesday</v>
      </c>
      <c r="J254" s="27"/>
    </row>
    <row r="255" spans="1:10" ht="15" x14ac:dyDescent="0.25">
      <c r="A255" s="20">
        <v>44657</v>
      </c>
      <c r="B255" s="15" t="s">
        <v>16</v>
      </c>
      <c r="C255">
        <v>2259</v>
      </c>
      <c r="D255">
        <v>20704</v>
      </c>
      <c r="E255">
        <f t="shared" si="12"/>
        <v>22963</v>
      </c>
      <c r="F255" s="24">
        <f t="shared" si="9"/>
        <v>9.8375647781213257E-2</v>
      </c>
      <c r="G255" s="29">
        <f>DATE(YEAR(Table1[[#This Row],[DAY]]),MONTH(Table1[[#This Row],[DAY]]),1)</f>
        <v>44652</v>
      </c>
      <c r="H255" s="15" t="str">
        <f t="shared" si="10"/>
        <v>Weekday</v>
      </c>
      <c r="I255" s="15" t="str">
        <f t="shared" si="11"/>
        <v>Wednesday</v>
      </c>
      <c r="J255" s="27"/>
    </row>
    <row r="256" spans="1:10" ht="15" x14ac:dyDescent="0.25">
      <c r="A256" s="20">
        <v>44658</v>
      </c>
      <c r="B256" s="15" t="s">
        <v>16</v>
      </c>
      <c r="C256">
        <v>2402.5</v>
      </c>
      <c r="D256">
        <v>21300.5</v>
      </c>
      <c r="E256">
        <f t="shared" si="12"/>
        <v>23703</v>
      </c>
      <c r="F256" s="24">
        <f t="shared" si="9"/>
        <v>0.10135847782981057</v>
      </c>
      <c r="G256" s="29">
        <f>DATE(YEAR(Table1[[#This Row],[DAY]]),MONTH(Table1[[#This Row],[DAY]]),1)</f>
        <v>44652</v>
      </c>
      <c r="H256" s="15" t="str">
        <f t="shared" si="10"/>
        <v>Weekday</v>
      </c>
      <c r="I256" s="15" t="str">
        <f t="shared" si="11"/>
        <v>Thursday</v>
      </c>
      <c r="J256" s="27"/>
    </row>
    <row r="257" spans="1:10" ht="15" x14ac:dyDescent="0.25">
      <c r="A257" s="20">
        <v>44659</v>
      </c>
      <c r="B257" s="15" t="s">
        <v>16</v>
      </c>
      <c r="C257">
        <v>2238.5</v>
      </c>
      <c r="D257">
        <v>23193.5</v>
      </c>
      <c r="E257">
        <f t="shared" si="12"/>
        <v>25432</v>
      </c>
      <c r="F257" s="24">
        <f t="shared" si="9"/>
        <v>8.8019031141868515E-2</v>
      </c>
      <c r="G257" s="29">
        <f>DATE(YEAR(Table1[[#This Row],[DAY]]),MONTH(Table1[[#This Row],[DAY]]),1)</f>
        <v>44652</v>
      </c>
      <c r="H257" s="15" t="str">
        <f t="shared" si="10"/>
        <v>Weekday</v>
      </c>
      <c r="I257" s="15" t="str">
        <f t="shared" si="11"/>
        <v>Friday</v>
      </c>
      <c r="J257" s="27"/>
    </row>
    <row r="258" spans="1:10" ht="15" x14ac:dyDescent="0.25">
      <c r="A258" s="20">
        <v>44660</v>
      </c>
      <c r="B258" s="15" t="s">
        <v>16</v>
      </c>
      <c r="C258">
        <v>1505.5</v>
      </c>
      <c r="D258">
        <v>24866.5</v>
      </c>
      <c r="E258">
        <f t="shared" si="12"/>
        <v>26372</v>
      </c>
      <c r="F258" s="24">
        <f t="shared" si="9"/>
        <v>5.7087062035492186E-2</v>
      </c>
      <c r="G258" s="29">
        <f>DATE(YEAR(Table1[[#This Row],[DAY]]),MONTH(Table1[[#This Row],[DAY]]),1)</f>
        <v>44652</v>
      </c>
      <c r="H258" s="15" t="str">
        <f t="shared" si="10"/>
        <v>Weekend</v>
      </c>
      <c r="I258" s="15" t="str">
        <f t="shared" si="11"/>
        <v>Saturday</v>
      </c>
      <c r="J258" s="27"/>
    </row>
    <row r="259" spans="1:10" ht="15" x14ac:dyDescent="0.25">
      <c r="A259" s="20">
        <v>44661</v>
      </c>
      <c r="B259" s="15" t="s">
        <v>16</v>
      </c>
      <c r="C259">
        <v>1159</v>
      </c>
      <c r="D259">
        <v>22425</v>
      </c>
      <c r="E259">
        <f t="shared" si="12"/>
        <v>23584</v>
      </c>
      <c r="F259" s="24">
        <f t="shared" si="9"/>
        <v>4.9143487109905022E-2</v>
      </c>
      <c r="G259" s="29">
        <f>DATE(YEAR(Table1[[#This Row],[DAY]]),MONTH(Table1[[#This Row],[DAY]]),1)</f>
        <v>44652</v>
      </c>
      <c r="H259" s="15" t="str">
        <f t="shared" si="10"/>
        <v>Weekend</v>
      </c>
      <c r="I259" s="15" t="str">
        <f t="shared" si="11"/>
        <v>Sunday</v>
      </c>
      <c r="J259" s="27"/>
    </row>
    <row r="260" spans="1:10" ht="15" x14ac:dyDescent="0.25">
      <c r="A260" s="20">
        <v>44662</v>
      </c>
      <c r="B260" s="15" t="s">
        <v>16</v>
      </c>
      <c r="C260">
        <v>2240</v>
      </c>
      <c r="D260">
        <v>19485</v>
      </c>
      <c r="E260">
        <f t="shared" si="12"/>
        <v>21725</v>
      </c>
      <c r="F260" s="24">
        <f t="shared" si="9"/>
        <v>0.10310701956271577</v>
      </c>
      <c r="G260" s="29">
        <f>DATE(YEAR(Table1[[#This Row],[DAY]]),MONTH(Table1[[#This Row],[DAY]]),1)</f>
        <v>44652</v>
      </c>
      <c r="H260" s="15" t="str">
        <f t="shared" si="10"/>
        <v>Weekday</v>
      </c>
      <c r="I260" s="15" t="str">
        <f t="shared" si="11"/>
        <v>Monday</v>
      </c>
      <c r="J260" s="27"/>
    </row>
    <row r="261" spans="1:10" ht="15" x14ac:dyDescent="0.25">
      <c r="A261" s="20">
        <v>44663</v>
      </c>
      <c r="B261" s="15" t="s">
        <v>16</v>
      </c>
      <c r="C261">
        <v>2266</v>
      </c>
      <c r="D261">
        <v>20405</v>
      </c>
      <c r="E261">
        <f t="shared" si="12"/>
        <v>22671</v>
      </c>
      <c r="F261" s="24">
        <f t="shared" si="9"/>
        <v>9.9951479864143614E-2</v>
      </c>
      <c r="G261" s="29">
        <f>DATE(YEAR(Table1[[#This Row],[DAY]]),MONTH(Table1[[#This Row],[DAY]]),1)</f>
        <v>44652</v>
      </c>
      <c r="H261" s="15" t="str">
        <f t="shared" si="10"/>
        <v>Weekday</v>
      </c>
      <c r="I261" s="15" t="str">
        <f t="shared" si="11"/>
        <v>Tuesday</v>
      </c>
      <c r="J261" s="27"/>
    </row>
    <row r="262" spans="1:10" ht="15" x14ac:dyDescent="0.25">
      <c r="A262" s="20">
        <v>44664</v>
      </c>
      <c r="B262" s="15" t="s">
        <v>16</v>
      </c>
      <c r="C262">
        <v>2341.5</v>
      </c>
      <c r="D262">
        <v>21288.5</v>
      </c>
      <c r="E262">
        <f t="shared" si="12"/>
        <v>23630</v>
      </c>
      <c r="F262" s="24">
        <f t="shared" si="9"/>
        <v>9.9090139652983494E-2</v>
      </c>
      <c r="G262" s="29">
        <f>DATE(YEAR(Table1[[#This Row],[DAY]]),MONTH(Table1[[#This Row],[DAY]]),1)</f>
        <v>44652</v>
      </c>
      <c r="H262" s="15" t="str">
        <f t="shared" si="10"/>
        <v>Weekday</v>
      </c>
      <c r="I262" s="15" t="str">
        <f t="shared" si="11"/>
        <v>Wednesday</v>
      </c>
      <c r="J262" s="27"/>
    </row>
    <row r="263" spans="1:10" ht="15" x14ac:dyDescent="0.25">
      <c r="A263" s="20">
        <v>44665</v>
      </c>
      <c r="B263" s="15" t="s">
        <v>16</v>
      </c>
      <c r="C263">
        <v>2462</v>
      </c>
      <c r="D263">
        <v>24749</v>
      </c>
      <c r="E263">
        <f t="shared" si="12"/>
        <v>27211</v>
      </c>
      <c r="F263" s="24">
        <f t="shared" ref="F263:F326" si="13">C263/E263</f>
        <v>9.0478115468009254E-2</v>
      </c>
      <c r="G263" s="29">
        <f>DATE(YEAR(Table1[[#This Row],[DAY]]),MONTH(Table1[[#This Row],[DAY]]),1)</f>
        <v>44652</v>
      </c>
      <c r="H263" s="15" t="str">
        <f t="shared" ref="H263:H326" si="14">IF(OR(WEEKDAY(A263)=7,WEEKDAY(A263)=1),"Weekend", "Weekday")</f>
        <v>Weekday</v>
      </c>
      <c r="I263" s="15" t="str">
        <f t="shared" ref="I263:I326" si="15">TEXT(A263,"dddd")</f>
        <v>Thursday</v>
      </c>
      <c r="J263" s="27"/>
    </row>
    <row r="264" spans="1:10" ht="15" x14ac:dyDescent="0.25">
      <c r="A264" s="20">
        <v>44666</v>
      </c>
      <c r="B264" s="15" t="s">
        <v>16</v>
      </c>
      <c r="C264">
        <v>1178</v>
      </c>
      <c r="D264">
        <v>22511</v>
      </c>
      <c r="E264">
        <f t="shared" si="12"/>
        <v>23689</v>
      </c>
      <c r="F264" s="24">
        <f t="shared" si="13"/>
        <v>4.9727721727384017E-2</v>
      </c>
      <c r="G264" s="29">
        <f>DATE(YEAR(Table1[[#This Row],[DAY]]),MONTH(Table1[[#This Row],[DAY]]),1)</f>
        <v>44652</v>
      </c>
      <c r="H264" s="15" t="str">
        <f t="shared" si="14"/>
        <v>Weekday</v>
      </c>
      <c r="I264" s="15" t="str">
        <f t="shared" si="15"/>
        <v>Friday</v>
      </c>
      <c r="J264" s="27"/>
    </row>
    <row r="265" spans="1:10" ht="15" x14ac:dyDescent="0.25">
      <c r="A265" s="20">
        <v>44667</v>
      </c>
      <c r="B265" s="15" t="s">
        <v>16</v>
      </c>
      <c r="C265">
        <v>1036.5</v>
      </c>
      <c r="D265">
        <v>23011.5</v>
      </c>
      <c r="E265">
        <f t="shared" si="12"/>
        <v>24048</v>
      </c>
      <c r="F265" s="24">
        <f t="shared" si="13"/>
        <v>4.3101297405189622E-2</v>
      </c>
      <c r="G265" s="29">
        <f>DATE(YEAR(Table1[[#This Row],[DAY]]),MONTH(Table1[[#This Row],[DAY]]),1)</f>
        <v>44652</v>
      </c>
      <c r="H265" s="15" t="str">
        <f t="shared" si="14"/>
        <v>Weekend</v>
      </c>
      <c r="I265" s="15" t="str">
        <f t="shared" si="15"/>
        <v>Saturday</v>
      </c>
      <c r="J265" s="27"/>
    </row>
    <row r="266" spans="1:10" ht="15" x14ac:dyDescent="0.25">
      <c r="A266" s="20">
        <v>44668</v>
      </c>
      <c r="B266" s="15" t="s">
        <v>16</v>
      </c>
      <c r="C266">
        <v>930.5</v>
      </c>
      <c r="D266">
        <v>22632.5</v>
      </c>
      <c r="E266">
        <f t="shared" si="12"/>
        <v>23563</v>
      </c>
      <c r="F266" s="24">
        <f t="shared" si="13"/>
        <v>3.9489878198871113E-2</v>
      </c>
      <c r="G266" s="29">
        <f>DATE(YEAR(Table1[[#This Row],[DAY]]),MONTH(Table1[[#This Row],[DAY]]),1)</f>
        <v>44652</v>
      </c>
      <c r="H266" s="15" t="str">
        <f t="shared" si="14"/>
        <v>Weekend</v>
      </c>
      <c r="I266" s="15" t="str">
        <f t="shared" si="15"/>
        <v>Sunday</v>
      </c>
      <c r="J266" s="27"/>
    </row>
    <row r="267" spans="1:10" ht="15" x14ac:dyDescent="0.25">
      <c r="A267" s="20">
        <v>44669</v>
      </c>
      <c r="B267" s="15" t="s">
        <v>16</v>
      </c>
      <c r="C267">
        <v>1148.5</v>
      </c>
      <c r="D267">
        <v>21657.5</v>
      </c>
      <c r="E267">
        <f t="shared" si="12"/>
        <v>22806</v>
      </c>
      <c r="F267" s="24">
        <f t="shared" si="13"/>
        <v>5.0359554503200912E-2</v>
      </c>
      <c r="G267" s="29">
        <f>DATE(YEAR(Table1[[#This Row],[DAY]]),MONTH(Table1[[#This Row],[DAY]]),1)</f>
        <v>44652</v>
      </c>
      <c r="H267" s="15" t="str">
        <f t="shared" si="14"/>
        <v>Weekday</v>
      </c>
      <c r="I267" s="15" t="str">
        <f t="shared" si="15"/>
        <v>Monday</v>
      </c>
      <c r="J267" s="27"/>
    </row>
    <row r="268" spans="1:10" ht="15" x14ac:dyDescent="0.25">
      <c r="A268" s="20">
        <v>44670</v>
      </c>
      <c r="B268" s="15" t="s">
        <v>16</v>
      </c>
      <c r="C268">
        <v>1889.5</v>
      </c>
      <c r="D268">
        <v>21302.5</v>
      </c>
      <c r="E268">
        <f t="shared" si="12"/>
        <v>23192</v>
      </c>
      <c r="F268" s="24">
        <f t="shared" si="13"/>
        <v>8.1472059330803731E-2</v>
      </c>
      <c r="G268" s="29">
        <f>DATE(YEAR(Table1[[#This Row],[DAY]]),MONTH(Table1[[#This Row],[DAY]]),1)</f>
        <v>44652</v>
      </c>
      <c r="H268" s="15" t="str">
        <f t="shared" si="14"/>
        <v>Weekday</v>
      </c>
      <c r="I268" s="15" t="str">
        <f t="shared" si="15"/>
        <v>Tuesday</v>
      </c>
      <c r="J268" s="27"/>
    </row>
    <row r="269" spans="1:10" ht="15" x14ac:dyDescent="0.25">
      <c r="A269" s="20">
        <v>44671</v>
      </c>
      <c r="B269" s="15" t="s">
        <v>16</v>
      </c>
      <c r="C269">
        <v>2152</v>
      </c>
      <c r="D269">
        <v>21643</v>
      </c>
      <c r="E269">
        <f t="shared" si="12"/>
        <v>23795</v>
      </c>
      <c r="F269" s="24">
        <f t="shared" si="13"/>
        <v>9.0439167892414379E-2</v>
      </c>
      <c r="G269" s="29">
        <f>DATE(YEAR(Table1[[#This Row],[DAY]]),MONTH(Table1[[#This Row],[DAY]]),1)</f>
        <v>44652</v>
      </c>
      <c r="H269" s="15" t="str">
        <f t="shared" si="14"/>
        <v>Weekday</v>
      </c>
      <c r="I269" s="15" t="str">
        <f t="shared" si="15"/>
        <v>Wednesday</v>
      </c>
      <c r="J269" s="27"/>
    </row>
    <row r="270" spans="1:10" ht="15" x14ac:dyDescent="0.25">
      <c r="A270" s="20">
        <v>44672</v>
      </c>
      <c r="B270" s="15" t="s">
        <v>16</v>
      </c>
      <c r="C270">
        <v>2189</v>
      </c>
      <c r="D270">
        <v>21748</v>
      </c>
      <c r="E270">
        <f t="shared" si="12"/>
        <v>23937</v>
      </c>
      <c r="F270" s="24">
        <f t="shared" si="13"/>
        <v>9.1448385344863603E-2</v>
      </c>
      <c r="G270" s="29">
        <f>DATE(YEAR(Table1[[#This Row],[DAY]]),MONTH(Table1[[#This Row],[DAY]]),1)</f>
        <v>44652</v>
      </c>
      <c r="H270" s="15" t="str">
        <f t="shared" si="14"/>
        <v>Weekday</v>
      </c>
      <c r="I270" s="15" t="str">
        <f t="shared" si="15"/>
        <v>Thursday</v>
      </c>
      <c r="J270" s="27"/>
    </row>
    <row r="271" spans="1:10" ht="15" x14ac:dyDescent="0.25">
      <c r="A271" s="20">
        <v>44673</v>
      </c>
      <c r="B271" s="15" t="s">
        <v>16</v>
      </c>
      <c r="C271">
        <v>2098.5</v>
      </c>
      <c r="D271">
        <v>23207.5</v>
      </c>
      <c r="E271">
        <f t="shared" si="12"/>
        <v>25306</v>
      </c>
      <c r="F271" s="24">
        <f t="shared" si="13"/>
        <v>8.2924998024183988E-2</v>
      </c>
      <c r="G271" s="29">
        <f>DATE(YEAR(Table1[[#This Row],[DAY]]),MONTH(Table1[[#This Row],[DAY]]),1)</f>
        <v>44652</v>
      </c>
      <c r="H271" s="15" t="str">
        <f t="shared" si="14"/>
        <v>Weekday</v>
      </c>
      <c r="I271" s="15" t="str">
        <f t="shared" si="15"/>
        <v>Friday</v>
      </c>
      <c r="J271" s="27"/>
    </row>
    <row r="272" spans="1:10" ht="15" x14ac:dyDescent="0.25">
      <c r="A272" s="20">
        <v>44674</v>
      </c>
      <c r="B272" s="15" t="s">
        <v>16</v>
      </c>
      <c r="C272">
        <v>1324</v>
      </c>
      <c r="D272">
        <v>22328</v>
      </c>
      <c r="E272">
        <f t="shared" si="12"/>
        <v>23652</v>
      </c>
      <c r="F272" s="24">
        <f t="shared" si="13"/>
        <v>5.5978352782005747E-2</v>
      </c>
      <c r="G272" s="29">
        <f>DATE(YEAR(Table1[[#This Row],[DAY]]),MONTH(Table1[[#This Row],[DAY]]),1)</f>
        <v>44652</v>
      </c>
      <c r="H272" s="15" t="str">
        <f t="shared" si="14"/>
        <v>Weekend</v>
      </c>
      <c r="I272" s="15" t="str">
        <f t="shared" si="15"/>
        <v>Saturday</v>
      </c>
      <c r="J272" s="27"/>
    </row>
    <row r="273" spans="1:10" ht="15" x14ac:dyDescent="0.25">
      <c r="A273" s="20">
        <v>44675</v>
      </c>
      <c r="B273" s="15" t="s">
        <v>16</v>
      </c>
      <c r="C273">
        <v>1000</v>
      </c>
      <c r="D273">
        <v>21465</v>
      </c>
      <c r="E273">
        <f t="shared" si="12"/>
        <v>22465</v>
      </c>
      <c r="F273" s="24">
        <f t="shared" si="13"/>
        <v>4.4513687959047407E-2</v>
      </c>
      <c r="G273" s="29">
        <f>DATE(YEAR(Table1[[#This Row],[DAY]]),MONTH(Table1[[#This Row],[DAY]]),1)</f>
        <v>44652</v>
      </c>
      <c r="H273" s="15" t="str">
        <f t="shared" si="14"/>
        <v>Weekend</v>
      </c>
      <c r="I273" s="15" t="str">
        <f t="shared" si="15"/>
        <v>Sunday</v>
      </c>
      <c r="J273" s="27"/>
    </row>
    <row r="274" spans="1:10" ht="15" x14ac:dyDescent="0.25">
      <c r="A274" s="20">
        <v>44676</v>
      </c>
      <c r="B274" s="15" t="s">
        <v>16</v>
      </c>
      <c r="C274">
        <v>1057</v>
      </c>
      <c r="D274">
        <v>18975</v>
      </c>
      <c r="E274">
        <f t="shared" si="12"/>
        <v>20032</v>
      </c>
      <c r="F274" s="24">
        <f t="shared" si="13"/>
        <v>5.2765575079872201E-2</v>
      </c>
      <c r="G274" s="29">
        <f>DATE(YEAR(Table1[[#This Row],[DAY]]),MONTH(Table1[[#This Row],[DAY]]),1)</f>
        <v>44652</v>
      </c>
      <c r="H274" s="15" t="str">
        <f t="shared" si="14"/>
        <v>Weekday</v>
      </c>
      <c r="I274" s="15" t="str">
        <f t="shared" si="15"/>
        <v>Monday</v>
      </c>
      <c r="J274" s="27"/>
    </row>
    <row r="275" spans="1:10" ht="15" x14ac:dyDescent="0.25">
      <c r="A275" s="20">
        <v>44677</v>
      </c>
      <c r="B275" s="15" t="s">
        <v>16</v>
      </c>
      <c r="C275">
        <v>2000</v>
      </c>
      <c r="D275">
        <v>21310</v>
      </c>
      <c r="E275">
        <f t="shared" si="12"/>
        <v>23310</v>
      </c>
      <c r="F275" s="24">
        <f t="shared" si="13"/>
        <v>8.5800085800085801E-2</v>
      </c>
      <c r="G275" s="29">
        <f>DATE(YEAR(Table1[[#This Row],[DAY]]),MONTH(Table1[[#This Row],[DAY]]),1)</f>
        <v>44652</v>
      </c>
      <c r="H275" s="15" t="str">
        <f t="shared" si="14"/>
        <v>Weekday</v>
      </c>
      <c r="I275" s="15" t="str">
        <f t="shared" si="15"/>
        <v>Tuesday</v>
      </c>
      <c r="J275" s="27"/>
    </row>
    <row r="276" spans="1:10" ht="15" x14ac:dyDescent="0.25">
      <c r="A276" s="20">
        <v>44678</v>
      </c>
      <c r="B276" s="15" t="s">
        <v>16</v>
      </c>
      <c r="C276">
        <v>2320</v>
      </c>
      <c r="D276">
        <v>21805</v>
      </c>
      <c r="E276">
        <f t="shared" si="12"/>
        <v>24125</v>
      </c>
      <c r="F276" s="24">
        <f t="shared" si="13"/>
        <v>9.616580310880829E-2</v>
      </c>
      <c r="G276" s="29">
        <f>DATE(YEAR(Table1[[#This Row],[DAY]]),MONTH(Table1[[#This Row],[DAY]]),1)</f>
        <v>44652</v>
      </c>
      <c r="H276" s="15" t="str">
        <f t="shared" si="14"/>
        <v>Weekday</v>
      </c>
      <c r="I276" s="15" t="str">
        <f t="shared" si="15"/>
        <v>Wednesday</v>
      </c>
      <c r="J276" s="27"/>
    </row>
    <row r="277" spans="1:10" ht="15" x14ac:dyDescent="0.25">
      <c r="A277" s="20">
        <v>44679</v>
      </c>
      <c r="B277" s="15" t="s">
        <v>16</v>
      </c>
      <c r="C277">
        <v>2237</v>
      </c>
      <c r="D277">
        <v>22179</v>
      </c>
      <c r="E277">
        <f t="shared" si="12"/>
        <v>24416</v>
      </c>
      <c r="F277" s="24">
        <f t="shared" si="13"/>
        <v>9.1620249017038011E-2</v>
      </c>
      <c r="G277" s="29">
        <f>DATE(YEAR(Table1[[#This Row],[DAY]]),MONTH(Table1[[#This Row],[DAY]]),1)</f>
        <v>44652</v>
      </c>
      <c r="H277" s="15" t="str">
        <f t="shared" si="14"/>
        <v>Weekday</v>
      </c>
      <c r="I277" s="15" t="str">
        <f t="shared" si="15"/>
        <v>Thursday</v>
      </c>
      <c r="J277" s="27"/>
    </row>
    <row r="278" spans="1:10" ht="15" x14ac:dyDescent="0.25">
      <c r="A278" s="20">
        <v>44680</v>
      </c>
      <c r="B278" s="15" t="s">
        <v>16</v>
      </c>
      <c r="C278">
        <v>2236</v>
      </c>
      <c r="D278">
        <v>22745</v>
      </c>
      <c r="E278">
        <f t="shared" si="12"/>
        <v>24981</v>
      </c>
      <c r="F278" s="24">
        <f t="shared" si="13"/>
        <v>8.950802609983588E-2</v>
      </c>
      <c r="G278" s="29">
        <f>DATE(YEAR(Table1[[#This Row],[DAY]]),MONTH(Table1[[#This Row],[DAY]]),1)</f>
        <v>44652</v>
      </c>
      <c r="H278" s="15" t="str">
        <f t="shared" si="14"/>
        <v>Weekday</v>
      </c>
      <c r="I278" s="15" t="str">
        <f t="shared" si="15"/>
        <v>Friday</v>
      </c>
      <c r="J278" s="27"/>
    </row>
    <row r="279" spans="1:10" ht="15" x14ac:dyDescent="0.25">
      <c r="A279" s="20">
        <v>44681</v>
      </c>
      <c r="B279" s="15" t="s">
        <v>16</v>
      </c>
      <c r="C279">
        <v>1396</v>
      </c>
      <c r="D279">
        <v>21473</v>
      </c>
      <c r="E279">
        <f t="shared" si="12"/>
        <v>22869</v>
      </c>
      <c r="F279" s="24">
        <f t="shared" si="13"/>
        <v>6.10433337706065E-2</v>
      </c>
      <c r="G279" s="29">
        <f>DATE(YEAR(Table1[[#This Row],[DAY]]),MONTH(Table1[[#This Row],[DAY]]),1)</f>
        <v>44652</v>
      </c>
      <c r="H279" s="15" t="str">
        <f t="shared" si="14"/>
        <v>Weekend</v>
      </c>
      <c r="I279" s="15" t="str">
        <f t="shared" si="15"/>
        <v>Saturday</v>
      </c>
      <c r="J279" s="27"/>
    </row>
    <row r="280" spans="1:10" ht="15" x14ac:dyDescent="0.25">
      <c r="A280" s="20">
        <v>44682</v>
      </c>
      <c r="B280" s="15" t="s">
        <v>16</v>
      </c>
      <c r="C280">
        <v>1023</v>
      </c>
      <c r="D280">
        <v>17916</v>
      </c>
      <c r="E280">
        <f t="shared" si="12"/>
        <v>18939</v>
      </c>
      <c r="F280" s="24">
        <f t="shared" si="13"/>
        <v>5.4015523522889276E-2</v>
      </c>
      <c r="G280" s="29">
        <f>DATE(YEAR(Table1[[#This Row],[DAY]]),MONTH(Table1[[#This Row],[DAY]]),1)</f>
        <v>44682</v>
      </c>
      <c r="H280" s="15" t="str">
        <f t="shared" si="14"/>
        <v>Weekend</v>
      </c>
      <c r="I280" s="15" t="str">
        <f t="shared" si="15"/>
        <v>Sunday</v>
      </c>
      <c r="J280" s="27"/>
    </row>
    <row r="281" spans="1:10" ht="15" x14ac:dyDescent="0.25">
      <c r="A281" s="20">
        <v>44683</v>
      </c>
      <c r="B281" s="15" t="s">
        <v>16</v>
      </c>
      <c r="C281">
        <v>1789</v>
      </c>
      <c r="D281">
        <v>18824</v>
      </c>
      <c r="E281">
        <f t="shared" si="12"/>
        <v>20613</v>
      </c>
      <c r="F281" s="24">
        <f t="shared" si="13"/>
        <v>8.6789889875321394E-2</v>
      </c>
      <c r="G281" s="29">
        <f>DATE(YEAR(Table1[[#This Row],[DAY]]),MONTH(Table1[[#This Row],[DAY]]),1)</f>
        <v>44682</v>
      </c>
      <c r="H281" s="15" t="str">
        <f t="shared" si="14"/>
        <v>Weekday</v>
      </c>
      <c r="I281" s="15" t="str">
        <f t="shared" si="15"/>
        <v>Monday</v>
      </c>
      <c r="J281" s="27"/>
    </row>
    <row r="282" spans="1:10" ht="15" x14ac:dyDescent="0.25">
      <c r="A282" s="20">
        <v>44684</v>
      </c>
      <c r="B282" s="15" t="s">
        <v>16</v>
      </c>
      <c r="C282">
        <v>2159</v>
      </c>
      <c r="D282">
        <v>19786</v>
      </c>
      <c r="E282">
        <f t="shared" si="12"/>
        <v>21945</v>
      </c>
      <c r="F282" s="24">
        <f t="shared" si="13"/>
        <v>9.8382319434951016E-2</v>
      </c>
      <c r="G282" s="29">
        <f>DATE(YEAR(Table1[[#This Row],[DAY]]),MONTH(Table1[[#This Row],[DAY]]),1)</f>
        <v>44682</v>
      </c>
      <c r="H282" s="15" t="str">
        <f t="shared" si="14"/>
        <v>Weekday</v>
      </c>
      <c r="I282" s="15" t="str">
        <f t="shared" si="15"/>
        <v>Tuesday</v>
      </c>
      <c r="J282" s="27"/>
    </row>
    <row r="283" spans="1:10" ht="15" x14ac:dyDescent="0.25">
      <c r="A283" s="20">
        <v>44685</v>
      </c>
      <c r="B283" s="15" t="s">
        <v>16</v>
      </c>
      <c r="C283">
        <v>2168.5</v>
      </c>
      <c r="D283">
        <v>20037.5</v>
      </c>
      <c r="E283">
        <f t="shared" si="12"/>
        <v>22206</v>
      </c>
      <c r="F283" s="24">
        <f t="shared" si="13"/>
        <v>9.7653787264703237E-2</v>
      </c>
      <c r="G283" s="29">
        <f>DATE(YEAR(Table1[[#This Row],[DAY]]),MONTH(Table1[[#This Row],[DAY]]),1)</f>
        <v>44682</v>
      </c>
      <c r="H283" s="15" t="str">
        <f t="shared" si="14"/>
        <v>Weekday</v>
      </c>
      <c r="I283" s="15" t="str">
        <f t="shared" si="15"/>
        <v>Wednesday</v>
      </c>
      <c r="J283" s="27"/>
    </row>
    <row r="284" spans="1:10" ht="15" x14ac:dyDescent="0.25">
      <c r="A284" s="20">
        <v>44686</v>
      </c>
      <c r="B284" s="15" t="s">
        <v>16</v>
      </c>
      <c r="C284">
        <v>2329.5</v>
      </c>
      <c r="D284">
        <v>20491.5</v>
      </c>
      <c r="E284">
        <f t="shared" si="12"/>
        <v>22821</v>
      </c>
      <c r="F284" s="24">
        <f t="shared" si="13"/>
        <v>0.10207703431050348</v>
      </c>
      <c r="G284" s="29">
        <f>DATE(YEAR(Table1[[#This Row],[DAY]]),MONTH(Table1[[#This Row],[DAY]]),1)</f>
        <v>44682</v>
      </c>
      <c r="H284" s="15" t="str">
        <f t="shared" si="14"/>
        <v>Weekday</v>
      </c>
      <c r="I284" s="15" t="str">
        <f t="shared" si="15"/>
        <v>Thursday</v>
      </c>
      <c r="J284" s="27"/>
    </row>
    <row r="285" spans="1:10" ht="15" x14ac:dyDescent="0.25">
      <c r="A285" s="20">
        <v>44687</v>
      </c>
      <c r="B285" s="15" t="s">
        <v>16</v>
      </c>
      <c r="C285">
        <v>2197</v>
      </c>
      <c r="D285">
        <v>21759</v>
      </c>
      <c r="E285">
        <f t="shared" si="12"/>
        <v>23956</v>
      </c>
      <c r="F285" s="24">
        <f t="shared" si="13"/>
        <v>9.1709801302387706E-2</v>
      </c>
      <c r="G285" s="29">
        <f>DATE(YEAR(Table1[[#This Row],[DAY]]),MONTH(Table1[[#This Row],[DAY]]),1)</f>
        <v>44682</v>
      </c>
      <c r="H285" s="15" t="str">
        <f t="shared" si="14"/>
        <v>Weekday</v>
      </c>
      <c r="I285" s="15" t="str">
        <f t="shared" si="15"/>
        <v>Friday</v>
      </c>
      <c r="J285" s="27"/>
    </row>
    <row r="286" spans="1:10" ht="15" x14ac:dyDescent="0.25">
      <c r="A286" s="20">
        <v>44688</v>
      </c>
      <c r="B286" s="15" t="s">
        <v>16</v>
      </c>
      <c r="C286">
        <v>1242.5</v>
      </c>
      <c r="D286">
        <v>20846.5</v>
      </c>
      <c r="E286">
        <f t="shared" si="12"/>
        <v>22089</v>
      </c>
      <c r="F286" s="24">
        <f t="shared" si="13"/>
        <v>5.6249717053737151E-2</v>
      </c>
      <c r="G286" s="29">
        <f>DATE(YEAR(Table1[[#This Row],[DAY]]),MONTH(Table1[[#This Row],[DAY]]),1)</f>
        <v>44682</v>
      </c>
      <c r="H286" s="15" t="str">
        <f t="shared" si="14"/>
        <v>Weekend</v>
      </c>
      <c r="I286" s="15" t="str">
        <f t="shared" si="15"/>
        <v>Saturday</v>
      </c>
      <c r="J286" s="27"/>
    </row>
    <row r="287" spans="1:10" ht="15" x14ac:dyDescent="0.25">
      <c r="A287" s="20">
        <v>44689</v>
      </c>
      <c r="B287" s="15" t="s">
        <v>16</v>
      </c>
      <c r="C287">
        <v>978.5</v>
      </c>
      <c r="D287">
        <v>20493.5</v>
      </c>
      <c r="E287">
        <f t="shared" si="12"/>
        <v>21472</v>
      </c>
      <c r="F287" s="24">
        <f t="shared" si="13"/>
        <v>4.5570976154992546E-2</v>
      </c>
      <c r="G287" s="29">
        <f>DATE(YEAR(Table1[[#This Row],[DAY]]),MONTH(Table1[[#This Row],[DAY]]),1)</f>
        <v>44682</v>
      </c>
      <c r="H287" s="15" t="str">
        <f t="shared" si="14"/>
        <v>Weekend</v>
      </c>
      <c r="I287" s="15" t="str">
        <f t="shared" si="15"/>
        <v>Sunday</v>
      </c>
      <c r="J287" s="27"/>
    </row>
    <row r="288" spans="1:10" ht="15" x14ac:dyDescent="0.25">
      <c r="A288" s="20">
        <v>44690</v>
      </c>
      <c r="B288" s="15" t="s">
        <v>16</v>
      </c>
      <c r="C288">
        <v>1909</v>
      </c>
      <c r="D288">
        <v>18271</v>
      </c>
      <c r="E288">
        <f t="shared" si="12"/>
        <v>20180</v>
      </c>
      <c r="F288" s="24">
        <f t="shared" si="13"/>
        <v>9.4598612487611491E-2</v>
      </c>
      <c r="G288" s="29">
        <f>DATE(YEAR(Table1[[#This Row],[DAY]]),MONTH(Table1[[#This Row],[DAY]]),1)</f>
        <v>44682</v>
      </c>
      <c r="H288" s="15" t="str">
        <f t="shared" si="14"/>
        <v>Weekday</v>
      </c>
      <c r="I288" s="15" t="str">
        <f t="shared" si="15"/>
        <v>Monday</v>
      </c>
      <c r="J288" s="27"/>
    </row>
    <row r="289" spans="1:10" ht="15" x14ac:dyDescent="0.25">
      <c r="A289" s="20">
        <v>44691</v>
      </c>
      <c r="B289" s="15" t="s">
        <v>16</v>
      </c>
      <c r="C289">
        <v>2275</v>
      </c>
      <c r="D289">
        <v>19805</v>
      </c>
      <c r="E289">
        <f t="shared" si="12"/>
        <v>22080</v>
      </c>
      <c r="F289" s="24">
        <f t="shared" si="13"/>
        <v>0.10303442028985507</v>
      </c>
      <c r="G289" s="29">
        <f>DATE(YEAR(Table1[[#This Row],[DAY]]),MONTH(Table1[[#This Row],[DAY]]),1)</f>
        <v>44682</v>
      </c>
      <c r="H289" s="15" t="str">
        <f t="shared" si="14"/>
        <v>Weekday</v>
      </c>
      <c r="I289" s="15" t="str">
        <f t="shared" si="15"/>
        <v>Tuesday</v>
      </c>
      <c r="J289" s="27"/>
    </row>
    <row r="290" spans="1:10" ht="15" x14ac:dyDescent="0.25">
      <c r="A290" s="20">
        <v>44692</v>
      </c>
      <c r="B290" s="15" t="s">
        <v>16</v>
      </c>
      <c r="C290">
        <v>2323.5</v>
      </c>
      <c r="D290">
        <v>20153.5</v>
      </c>
      <c r="E290">
        <f t="shared" si="12"/>
        <v>22477</v>
      </c>
      <c r="F290" s="24">
        <f t="shared" si="13"/>
        <v>0.10337233616585843</v>
      </c>
      <c r="G290" s="29">
        <f>DATE(YEAR(Table1[[#This Row],[DAY]]),MONTH(Table1[[#This Row],[DAY]]),1)</f>
        <v>44682</v>
      </c>
      <c r="H290" s="15" t="str">
        <f t="shared" si="14"/>
        <v>Weekday</v>
      </c>
      <c r="I290" s="15" t="str">
        <f t="shared" si="15"/>
        <v>Wednesday</v>
      </c>
      <c r="J290" s="27"/>
    </row>
    <row r="291" spans="1:10" ht="15" x14ac:dyDescent="0.25">
      <c r="A291" s="20">
        <v>44693</v>
      </c>
      <c r="B291" s="15" t="s">
        <v>16</v>
      </c>
      <c r="C291">
        <v>2285.5</v>
      </c>
      <c r="D291">
        <v>20625.5</v>
      </c>
      <c r="E291">
        <f t="shared" si="12"/>
        <v>22911</v>
      </c>
      <c r="F291" s="24">
        <f t="shared" si="13"/>
        <v>9.975557592422854E-2</v>
      </c>
      <c r="G291" s="29">
        <f>DATE(YEAR(Table1[[#This Row],[DAY]]),MONTH(Table1[[#This Row],[DAY]]),1)</f>
        <v>44682</v>
      </c>
      <c r="H291" s="15" t="str">
        <f t="shared" si="14"/>
        <v>Weekday</v>
      </c>
      <c r="I291" s="15" t="str">
        <f t="shared" si="15"/>
        <v>Thursday</v>
      </c>
      <c r="J291" s="27"/>
    </row>
    <row r="292" spans="1:10" ht="15" x14ac:dyDescent="0.25">
      <c r="A292" s="20">
        <v>44694</v>
      </c>
      <c r="B292" s="15" t="s">
        <v>16</v>
      </c>
      <c r="C292">
        <v>2338.5</v>
      </c>
      <c r="D292">
        <v>21907.5</v>
      </c>
      <c r="E292">
        <f t="shared" si="12"/>
        <v>24246</v>
      </c>
      <c r="F292" s="24">
        <f t="shared" si="13"/>
        <v>9.6448898787428849E-2</v>
      </c>
      <c r="G292" s="29">
        <f>DATE(YEAR(Table1[[#This Row],[DAY]]),MONTH(Table1[[#This Row],[DAY]]),1)</f>
        <v>44682</v>
      </c>
      <c r="H292" s="15" t="str">
        <f t="shared" si="14"/>
        <v>Weekday</v>
      </c>
      <c r="I292" s="15" t="str">
        <f t="shared" si="15"/>
        <v>Friday</v>
      </c>
      <c r="J292" s="27"/>
    </row>
    <row r="293" spans="1:10" ht="15" x14ac:dyDescent="0.25">
      <c r="A293" s="20">
        <v>44695</v>
      </c>
      <c r="B293" s="15" t="s">
        <v>16</v>
      </c>
      <c r="C293">
        <v>1212</v>
      </c>
      <c r="D293">
        <v>20685</v>
      </c>
      <c r="E293">
        <f t="shared" si="12"/>
        <v>21897</v>
      </c>
      <c r="F293" s="24">
        <f t="shared" si="13"/>
        <v>5.5350047951774214E-2</v>
      </c>
      <c r="G293" s="29">
        <f>DATE(YEAR(Table1[[#This Row],[DAY]]),MONTH(Table1[[#This Row],[DAY]]),1)</f>
        <v>44682</v>
      </c>
      <c r="H293" s="15" t="str">
        <f t="shared" si="14"/>
        <v>Weekend</v>
      </c>
      <c r="I293" s="15" t="str">
        <f t="shared" si="15"/>
        <v>Saturday</v>
      </c>
      <c r="J293" s="27"/>
    </row>
    <row r="294" spans="1:10" ht="15" x14ac:dyDescent="0.25">
      <c r="A294" s="20">
        <v>44696</v>
      </c>
      <c r="B294" s="15" t="s">
        <v>16</v>
      </c>
      <c r="C294">
        <v>907</v>
      </c>
      <c r="D294">
        <v>17414</v>
      </c>
      <c r="E294">
        <f t="shared" si="12"/>
        <v>18321</v>
      </c>
      <c r="F294" s="24">
        <f t="shared" si="13"/>
        <v>4.9506031330167566E-2</v>
      </c>
      <c r="G294" s="29">
        <f>DATE(YEAR(Table1[[#This Row],[DAY]]),MONTH(Table1[[#This Row],[DAY]]),1)</f>
        <v>44682</v>
      </c>
      <c r="H294" s="15" t="str">
        <f t="shared" si="14"/>
        <v>Weekend</v>
      </c>
      <c r="I294" s="15" t="str">
        <f t="shared" si="15"/>
        <v>Sunday</v>
      </c>
      <c r="J294" s="27"/>
    </row>
    <row r="295" spans="1:10" ht="15" x14ac:dyDescent="0.25">
      <c r="A295" s="20">
        <v>44697</v>
      </c>
      <c r="B295" s="15" t="s">
        <v>16</v>
      </c>
      <c r="C295">
        <v>2015.5</v>
      </c>
      <c r="D295">
        <v>19907.5</v>
      </c>
      <c r="E295">
        <f t="shared" si="12"/>
        <v>21923</v>
      </c>
      <c r="F295" s="24">
        <f t="shared" si="13"/>
        <v>9.1935410299685258E-2</v>
      </c>
      <c r="G295" s="29">
        <f>DATE(YEAR(Table1[[#This Row],[DAY]]),MONTH(Table1[[#This Row],[DAY]]),1)</f>
        <v>44682</v>
      </c>
      <c r="H295" s="15" t="str">
        <f t="shared" si="14"/>
        <v>Weekday</v>
      </c>
      <c r="I295" s="15" t="str">
        <f t="shared" si="15"/>
        <v>Monday</v>
      </c>
      <c r="J295" s="27"/>
    </row>
    <row r="296" spans="1:10" ht="15" x14ac:dyDescent="0.25">
      <c r="A296" s="20">
        <v>44698</v>
      </c>
      <c r="B296" s="15" t="s">
        <v>16</v>
      </c>
      <c r="C296">
        <v>2237</v>
      </c>
      <c r="D296">
        <v>21309</v>
      </c>
      <c r="E296">
        <f t="shared" si="12"/>
        <v>23546</v>
      </c>
      <c r="F296" s="24">
        <f t="shared" si="13"/>
        <v>9.5005521107619131E-2</v>
      </c>
      <c r="G296" s="29">
        <f>DATE(YEAR(Table1[[#This Row],[DAY]]),MONTH(Table1[[#This Row],[DAY]]),1)</f>
        <v>44682</v>
      </c>
      <c r="H296" s="15" t="str">
        <f t="shared" si="14"/>
        <v>Weekday</v>
      </c>
      <c r="I296" s="15" t="str">
        <f t="shared" si="15"/>
        <v>Tuesday</v>
      </c>
      <c r="J296" s="27"/>
    </row>
    <row r="297" spans="1:10" ht="15" x14ac:dyDescent="0.25">
      <c r="A297" s="20">
        <v>44699</v>
      </c>
      <c r="B297" s="15" t="s">
        <v>16</v>
      </c>
      <c r="C297">
        <v>2568.5</v>
      </c>
      <c r="D297">
        <v>23519.5</v>
      </c>
      <c r="E297">
        <f t="shared" si="12"/>
        <v>26088</v>
      </c>
      <c r="F297" s="24">
        <f t="shared" si="13"/>
        <v>9.8455228457528368E-2</v>
      </c>
      <c r="G297" s="29">
        <f>DATE(YEAR(Table1[[#This Row],[DAY]]),MONTH(Table1[[#This Row],[DAY]]),1)</f>
        <v>44682</v>
      </c>
      <c r="H297" s="15" t="str">
        <f t="shared" si="14"/>
        <v>Weekday</v>
      </c>
      <c r="I297" s="15" t="str">
        <f t="shared" si="15"/>
        <v>Wednesday</v>
      </c>
      <c r="J297" s="27"/>
    </row>
    <row r="298" spans="1:10" ht="15" x14ac:dyDescent="0.25">
      <c r="A298" s="20">
        <v>44700</v>
      </c>
      <c r="B298" s="15" t="s">
        <v>16</v>
      </c>
      <c r="C298">
        <v>2395</v>
      </c>
      <c r="D298">
        <v>22320</v>
      </c>
      <c r="E298">
        <f t="shared" si="12"/>
        <v>24715</v>
      </c>
      <c r="F298" s="24">
        <f t="shared" si="13"/>
        <v>9.6904713736597203E-2</v>
      </c>
      <c r="G298" s="29">
        <f>DATE(YEAR(Table1[[#This Row],[DAY]]),MONTH(Table1[[#This Row],[DAY]]),1)</f>
        <v>44682</v>
      </c>
      <c r="H298" s="15" t="str">
        <f t="shared" si="14"/>
        <v>Weekday</v>
      </c>
      <c r="I298" s="15" t="str">
        <f t="shared" si="15"/>
        <v>Thursday</v>
      </c>
      <c r="J298" s="27"/>
    </row>
    <row r="299" spans="1:10" ht="15" x14ac:dyDescent="0.25">
      <c r="A299" s="20">
        <v>44701</v>
      </c>
      <c r="B299" s="15" t="s">
        <v>16</v>
      </c>
      <c r="C299">
        <v>2068.5</v>
      </c>
      <c r="D299">
        <v>20479.5</v>
      </c>
      <c r="E299">
        <f t="shared" si="12"/>
        <v>22548</v>
      </c>
      <c r="F299" s="24">
        <f t="shared" si="13"/>
        <v>9.1737626397019698E-2</v>
      </c>
      <c r="G299" s="29">
        <f>DATE(YEAR(Table1[[#This Row],[DAY]]),MONTH(Table1[[#This Row],[DAY]]),1)</f>
        <v>44682</v>
      </c>
      <c r="H299" s="15" t="str">
        <f t="shared" si="14"/>
        <v>Weekday</v>
      </c>
      <c r="I299" s="15" t="str">
        <f t="shared" si="15"/>
        <v>Friday</v>
      </c>
      <c r="J299" s="27"/>
    </row>
    <row r="300" spans="1:10" ht="15" x14ac:dyDescent="0.25">
      <c r="A300" s="20">
        <v>44702</v>
      </c>
      <c r="B300" s="15" t="s">
        <v>16</v>
      </c>
      <c r="C300">
        <v>1216.5</v>
      </c>
      <c r="D300">
        <v>20368.5</v>
      </c>
      <c r="E300">
        <f t="shared" si="12"/>
        <v>21585</v>
      </c>
      <c r="F300" s="24">
        <f t="shared" si="13"/>
        <v>5.6358582348853367E-2</v>
      </c>
      <c r="G300" s="29">
        <f>DATE(YEAR(Table1[[#This Row],[DAY]]),MONTH(Table1[[#This Row],[DAY]]),1)</f>
        <v>44682</v>
      </c>
      <c r="H300" s="15" t="str">
        <f t="shared" si="14"/>
        <v>Weekend</v>
      </c>
      <c r="I300" s="15" t="str">
        <f t="shared" si="15"/>
        <v>Saturday</v>
      </c>
      <c r="J300" s="27"/>
    </row>
    <row r="301" spans="1:10" ht="15" x14ac:dyDescent="0.25">
      <c r="A301" s="20">
        <v>44703</v>
      </c>
      <c r="B301" s="15" t="s">
        <v>16</v>
      </c>
      <c r="C301">
        <v>916.5</v>
      </c>
      <c r="D301">
        <v>17818.5</v>
      </c>
      <c r="E301">
        <f t="shared" si="12"/>
        <v>18735</v>
      </c>
      <c r="F301" s="24">
        <f t="shared" si="13"/>
        <v>4.8919135308246597E-2</v>
      </c>
      <c r="G301" s="29">
        <f>DATE(YEAR(Table1[[#This Row],[DAY]]),MONTH(Table1[[#This Row],[DAY]]),1)</f>
        <v>44682</v>
      </c>
      <c r="H301" s="15" t="str">
        <f t="shared" si="14"/>
        <v>Weekend</v>
      </c>
      <c r="I301" s="15" t="str">
        <f t="shared" si="15"/>
        <v>Sunday</v>
      </c>
      <c r="J301" s="27"/>
    </row>
    <row r="302" spans="1:10" ht="15" x14ac:dyDescent="0.25">
      <c r="A302" s="20">
        <v>44704</v>
      </c>
      <c r="B302" s="15" t="s">
        <v>16</v>
      </c>
      <c r="C302">
        <v>2195.5</v>
      </c>
      <c r="D302">
        <v>20726.5</v>
      </c>
      <c r="E302">
        <f t="shared" si="12"/>
        <v>22922</v>
      </c>
      <c r="F302" s="24">
        <f t="shared" si="13"/>
        <v>9.578134543233574E-2</v>
      </c>
      <c r="G302" s="29">
        <f>DATE(YEAR(Table1[[#This Row],[DAY]]),MONTH(Table1[[#This Row],[DAY]]),1)</f>
        <v>44682</v>
      </c>
      <c r="H302" s="15" t="str">
        <f t="shared" si="14"/>
        <v>Weekday</v>
      </c>
      <c r="I302" s="15" t="str">
        <f t="shared" si="15"/>
        <v>Monday</v>
      </c>
      <c r="J302" s="27"/>
    </row>
    <row r="303" spans="1:10" ht="15" x14ac:dyDescent="0.25">
      <c r="A303" s="20">
        <v>44705</v>
      </c>
      <c r="B303" s="15" t="s">
        <v>16</v>
      </c>
      <c r="C303">
        <v>2486.5</v>
      </c>
      <c r="D303">
        <v>21296.5</v>
      </c>
      <c r="E303">
        <f t="shared" si="12"/>
        <v>23783</v>
      </c>
      <c r="F303" s="24">
        <f t="shared" si="13"/>
        <v>0.10454946810747172</v>
      </c>
      <c r="G303" s="29">
        <f>DATE(YEAR(Table1[[#This Row],[DAY]]),MONTH(Table1[[#This Row],[DAY]]),1)</f>
        <v>44682</v>
      </c>
      <c r="H303" s="15" t="str">
        <f t="shared" si="14"/>
        <v>Weekday</v>
      </c>
      <c r="I303" s="15" t="str">
        <f t="shared" si="15"/>
        <v>Tuesday</v>
      </c>
      <c r="J303" s="27"/>
    </row>
    <row r="304" spans="1:10" ht="15" x14ac:dyDescent="0.25">
      <c r="A304" s="20">
        <v>44706</v>
      </c>
      <c r="B304" s="15" t="s">
        <v>16</v>
      </c>
      <c r="C304">
        <v>2497</v>
      </c>
      <c r="D304">
        <v>22005</v>
      </c>
      <c r="E304">
        <f t="shared" si="12"/>
        <v>24502</v>
      </c>
      <c r="F304" s="24">
        <f t="shared" si="13"/>
        <v>0.10191004815933394</v>
      </c>
      <c r="G304" s="29">
        <f>DATE(YEAR(Table1[[#This Row],[DAY]]),MONTH(Table1[[#This Row],[DAY]]),1)</f>
        <v>44682</v>
      </c>
      <c r="H304" s="15" t="str">
        <f t="shared" si="14"/>
        <v>Weekday</v>
      </c>
      <c r="I304" s="15" t="str">
        <f t="shared" si="15"/>
        <v>Wednesday</v>
      </c>
      <c r="J304" s="27"/>
    </row>
    <row r="305" spans="1:10" ht="15" x14ac:dyDescent="0.25">
      <c r="A305" s="20">
        <v>44707</v>
      </c>
      <c r="B305" s="15" t="s">
        <v>16</v>
      </c>
      <c r="C305">
        <v>2302.5</v>
      </c>
      <c r="D305">
        <v>21250.5</v>
      </c>
      <c r="E305">
        <f t="shared" si="12"/>
        <v>23553</v>
      </c>
      <c r="F305" s="24">
        <f t="shared" si="13"/>
        <v>9.7758247357024583E-2</v>
      </c>
      <c r="G305" s="29">
        <f>DATE(YEAR(Table1[[#This Row],[DAY]]),MONTH(Table1[[#This Row],[DAY]]),1)</f>
        <v>44682</v>
      </c>
      <c r="H305" s="15" t="str">
        <f t="shared" si="14"/>
        <v>Weekday</v>
      </c>
      <c r="I305" s="15" t="str">
        <f t="shared" si="15"/>
        <v>Thursday</v>
      </c>
      <c r="J305" s="27"/>
    </row>
    <row r="306" spans="1:10" ht="15" x14ac:dyDescent="0.25">
      <c r="A306" s="20">
        <v>44708</v>
      </c>
      <c r="B306" s="15" t="s">
        <v>16</v>
      </c>
      <c r="C306">
        <v>2294</v>
      </c>
      <c r="D306">
        <v>21862</v>
      </c>
      <c r="E306">
        <f t="shared" si="12"/>
        <v>24156</v>
      </c>
      <c r="F306" s="24">
        <f t="shared" si="13"/>
        <v>9.4966053982447424E-2</v>
      </c>
      <c r="G306" s="29">
        <f>DATE(YEAR(Table1[[#This Row],[DAY]]),MONTH(Table1[[#This Row],[DAY]]),1)</f>
        <v>44682</v>
      </c>
      <c r="H306" s="15" t="str">
        <f t="shared" si="14"/>
        <v>Weekday</v>
      </c>
      <c r="I306" s="15" t="str">
        <f t="shared" si="15"/>
        <v>Friday</v>
      </c>
      <c r="J306" s="27"/>
    </row>
    <row r="307" spans="1:10" ht="15" x14ac:dyDescent="0.25">
      <c r="A307" s="20">
        <v>44709</v>
      </c>
      <c r="B307" s="15" t="s">
        <v>16</v>
      </c>
      <c r="C307">
        <v>1286</v>
      </c>
      <c r="D307">
        <v>20201</v>
      </c>
      <c r="E307">
        <f t="shared" si="12"/>
        <v>21487</v>
      </c>
      <c r="F307" s="24">
        <f t="shared" si="13"/>
        <v>5.9850141946293109E-2</v>
      </c>
      <c r="G307" s="29">
        <f>DATE(YEAR(Table1[[#This Row],[DAY]]),MONTH(Table1[[#This Row],[DAY]]),1)</f>
        <v>44682</v>
      </c>
      <c r="H307" s="15" t="str">
        <f t="shared" si="14"/>
        <v>Weekend</v>
      </c>
      <c r="I307" s="15" t="str">
        <f t="shared" si="15"/>
        <v>Saturday</v>
      </c>
      <c r="J307" s="27"/>
    </row>
    <row r="308" spans="1:10" ht="15" x14ac:dyDescent="0.25">
      <c r="A308" s="20">
        <v>44710</v>
      </c>
      <c r="B308" s="15" t="s">
        <v>16</v>
      </c>
      <c r="C308">
        <v>976</v>
      </c>
      <c r="D308">
        <v>18215</v>
      </c>
      <c r="E308">
        <f t="shared" si="12"/>
        <v>19191</v>
      </c>
      <c r="F308" s="24">
        <f t="shared" si="13"/>
        <v>5.0857172633005057E-2</v>
      </c>
      <c r="G308" s="29">
        <f>DATE(YEAR(Table1[[#This Row],[DAY]]),MONTH(Table1[[#This Row],[DAY]]),1)</f>
        <v>44682</v>
      </c>
      <c r="H308" s="15" t="str">
        <f t="shared" si="14"/>
        <v>Weekend</v>
      </c>
      <c r="I308" s="15" t="str">
        <f t="shared" si="15"/>
        <v>Sunday</v>
      </c>
      <c r="J308" s="27"/>
    </row>
    <row r="309" spans="1:10" ht="15" x14ac:dyDescent="0.25">
      <c r="A309" s="20">
        <v>44711</v>
      </c>
      <c r="B309" s="15" t="s">
        <v>16</v>
      </c>
      <c r="C309">
        <v>2162</v>
      </c>
      <c r="D309">
        <v>18371</v>
      </c>
      <c r="E309">
        <f t="shared" si="12"/>
        <v>20533</v>
      </c>
      <c r="F309" s="24">
        <f t="shared" si="13"/>
        <v>0.10529391710904398</v>
      </c>
      <c r="G309" s="29">
        <f>DATE(YEAR(Table1[[#This Row],[DAY]]),MONTH(Table1[[#This Row],[DAY]]),1)</f>
        <v>44682</v>
      </c>
      <c r="H309" s="15" t="str">
        <f t="shared" si="14"/>
        <v>Weekday</v>
      </c>
      <c r="I309" s="15" t="str">
        <f t="shared" si="15"/>
        <v>Monday</v>
      </c>
      <c r="J309" s="27"/>
    </row>
    <row r="310" spans="1:10" ht="15" x14ac:dyDescent="0.25">
      <c r="A310" s="20">
        <v>44712</v>
      </c>
      <c r="B310" s="15" t="s">
        <v>16</v>
      </c>
      <c r="C310">
        <v>2241.5</v>
      </c>
      <c r="D310">
        <v>18953.5</v>
      </c>
      <c r="E310">
        <f t="shared" si="12"/>
        <v>21195</v>
      </c>
      <c r="F310" s="24">
        <f t="shared" si="13"/>
        <v>0.10575607454588347</v>
      </c>
      <c r="G310" s="29">
        <f>DATE(YEAR(Table1[[#This Row],[DAY]]),MONTH(Table1[[#This Row],[DAY]]),1)</f>
        <v>44682</v>
      </c>
      <c r="H310" s="15" t="str">
        <f t="shared" si="14"/>
        <v>Weekday</v>
      </c>
      <c r="I310" s="15" t="str">
        <f t="shared" si="15"/>
        <v>Tuesday</v>
      </c>
      <c r="J310" s="27"/>
    </row>
    <row r="311" spans="1:10" ht="15" x14ac:dyDescent="0.25">
      <c r="A311" s="20">
        <v>44713</v>
      </c>
      <c r="B311" s="15" t="s">
        <v>16</v>
      </c>
      <c r="C311">
        <v>2273</v>
      </c>
      <c r="D311">
        <v>19295</v>
      </c>
      <c r="E311">
        <f t="shared" si="12"/>
        <v>21568</v>
      </c>
      <c r="F311" s="24">
        <f t="shared" si="13"/>
        <v>0.1053876112759644</v>
      </c>
      <c r="G311" s="29">
        <f>DATE(YEAR(Table1[[#This Row],[DAY]]),MONTH(Table1[[#This Row],[DAY]]),1)</f>
        <v>44713</v>
      </c>
      <c r="H311" s="15" t="str">
        <f t="shared" si="14"/>
        <v>Weekday</v>
      </c>
      <c r="I311" s="15" t="str">
        <f t="shared" si="15"/>
        <v>Wednesday</v>
      </c>
      <c r="J311" s="27"/>
    </row>
    <row r="312" spans="1:10" ht="15" x14ac:dyDescent="0.25">
      <c r="A312" s="20">
        <v>44714</v>
      </c>
      <c r="B312" s="15" t="s">
        <v>16</v>
      </c>
      <c r="C312">
        <v>2197</v>
      </c>
      <c r="D312">
        <v>20082</v>
      </c>
      <c r="E312">
        <f t="shared" si="12"/>
        <v>22279</v>
      </c>
      <c r="F312" s="24">
        <f t="shared" si="13"/>
        <v>9.8613043673414433E-2</v>
      </c>
      <c r="G312" s="29">
        <f>DATE(YEAR(Table1[[#This Row],[DAY]]),MONTH(Table1[[#This Row],[DAY]]),1)</f>
        <v>44713</v>
      </c>
      <c r="H312" s="15" t="str">
        <f t="shared" si="14"/>
        <v>Weekday</v>
      </c>
      <c r="I312" s="15" t="str">
        <f t="shared" si="15"/>
        <v>Thursday</v>
      </c>
      <c r="J312" s="27"/>
    </row>
    <row r="313" spans="1:10" ht="15" x14ac:dyDescent="0.25">
      <c r="A313" s="20">
        <v>44715</v>
      </c>
      <c r="B313" s="15" t="s">
        <v>16</v>
      </c>
      <c r="C313">
        <v>2148.5</v>
      </c>
      <c r="D313">
        <v>22206.5</v>
      </c>
      <c r="E313">
        <f t="shared" si="12"/>
        <v>24355</v>
      </c>
      <c r="F313" s="24">
        <f t="shared" si="13"/>
        <v>8.8215972079655106E-2</v>
      </c>
      <c r="G313" s="29">
        <f>DATE(YEAR(Table1[[#This Row],[DAY]]),MONTH(Table1[[#This Row],[DAY]]),1)</f>
        <v>44713</v>
      </c>
      <c r="H313" s="15" t="str">
        <f t="shared" si="14"/>
        <v>Weekday</v>
      </c>
      <c r="I313" s="15" t="str">
        <f t="shared" si="15"/>
        <v>Friday</v>
      </c>
      <c r="J313" s="27"/>
    </row>
    <row r="314" spans="1:10" ht="15" x14ac:dyDescent="0.25">
      <c r="A314" s="20">
        <v>44716</v>
      </c>
      <c r="B314" s="15" t="s">
        <v>16</v>
      </c>
      <c r="C314">
        <v>1206.5</v>
      </c>
      <c r="D314">
        <v>20427.5</v>
      </c>
      <c r="E314">
        <f t="shared" si="12"/>
        <v>21634</v>
      </c>
      <c r="F314" s="24">
        <f t="shared" si="13"/>
        <v>5.5768697420726633E-2</v>
      </c>
      <c r="G314" s="29">
        <f>DATE(YEAR(Table1[[#This Row],[DAY]]),MONTH(Table1[[#This Row],[DAY]]),1)</f>
        <v>44713</v>
      </c>
      <c r="H314" s="15" t="str">
        <f t="shared" si="14"/>
        <v>Weekend</v>
      </c>
      <c r="I314" s="15" t="str">
        <f t="shared" si="15"/>
        <v>Saturday</v>
      </c>
      <c r="J314" s="27"/>
    </row>
    <row r="315" spans="1:10" ht="15" x14ac:dyDescent="0.25">
      <c r="A315" s="20">
        <v>44717</v>
      </c>
      <c r="B315" s="15" t="s">
        <v>16</v>
      </c>
      <c r="C315">
        <v>858.5</v>
      </c>
      <c r="D315">
        <v>19438.5</v>
      </c>
      <c r="E315">
        <f t="shared" ref="E315:E373" si="16">D315+C315</f>
        <v>20297</v>
      </c>
      <c r="F315" s="24">
        <f t="shared" si="13"/>
        <v>4.2296891166182196E-2</v>
      </c>
      <c r="G315" s="29">
        <f>DATE(YEAR(Table1[[#This Row],[DAY]]),MONTH(Table1[[#This Row],[DAY]]),1)</f>
        <v>44713</v>
      </c>
      <c r="H315" s="15" t="str">
        <f t="shared" si="14"/>
        <v>Weekend</v>
      </c>
      <c r="I315" s="15" t="str">
        <f t="shared" si="15"/>
        <v>Sunday</v>
      </c>
      <c r="J315" s="27"/>
    </row>
    <row r="316" spans="1:10" ht="15" x14ac:dyDescent="0.25">
      <c r="A316" s="20">
        <v>44718</v>
      </c>
      <c r="B316" s="15" t="s">
        <v>16</v>
      </c>
      <c r="C316">
        <v>939.5</v>
      </c>
      <c r="D316">
        <v>16629.5</v>
      </c>
      <c r="E316">
        <f t="shared" si="16"/>
        <v>17569</v>
      </c>
      <c r="F316" s="24">
        <f t="shared" si="13"/>
        <v>5.3474870510558367E-2</v>
      </c>
      <c r="G316" s="29">
        <f>DATE(YEAR(Table1[[#This Row],[DAY]]),MONTH(Table1[[#This Row],[DAY]]),1)</f>
        <v>44713</v>
      </c>
      <c r="H316" s="15" t="str">
        <f t="shared" si="14"/>
        <v>Weekday</v>
      </c>
      <c r="I316" s="15" t="str">
        <f t="shared" si="15"/>
        <v>Monday</v>
      </c>
      <c r="J316" s="27"/>
    </row>
    <row r="317" spans="1:10" ht="15" x14ac:dyDescent="0.25">
      <c r="A317" s="20">
        <v>44719</v>
      </c>
      <c r="B317" s="15" t="s">
        <v>16</v>
      </c>
      <c r="C317">
        <v>2070.5</v>
      </c>
      <c r="D317">
        <v>19912.5</v>
      </c>
      <c r="E317">
        <f t="shared" si="16"/>
        <v>21983</v>
      </c>
      <c r="F317" s="24">
        <f t="shared" si="13"/>
        <v>9.4186416776600099E-2</v>
      </c>
      <c r="G317" s="29">
        <f>DATE(YEAR(Table1[[#This Row],[DAY]]),MONTH(Table1[[#This Row],[DAY]]),1)</f>
        <v>44713</v>
      </c>
      <c r="H317" s="15" t="str">
        <f t="shared" si="14"/>
        <v>Weekday</v>
      </c>
      <c r="I317" s="15" t="str">
        <f t="shared" si="15"/>
        <v>Tuesday</v>
      </c>
      <c r="J317" s="27"/>
    </row>
    <row r="318" spans="1:10" ht="15" x14ac:dyDescent="0.25">
      <c r="A318" s="20">
        <v>44720</v>
      </c>
      <c r="B318" s="15" t="s">
        <v>16</v>
      </c>
      <c r="C318">
        <v>2229.5</v>
      </c>
      <c r="D318">
        <v>19593.5</v>
      </c>
      <c r="E318">
        <f t="shared" si="16"/>
        <v>21823</v>
      </c>
      <c r="F318" s="24">
        <f t="shared" si="13"/>
        <v>0.10216285570269899</v>
      </c>
      <c r="G318" s="29">
        <f>DATE(YEAR(Table1[[#This Row],[DAY]]),MONTH(Table1[[#This Row],[DAY]]),1)</f>
        <v>44713</v>
      </c>
      <c r="H318" s="15" t="str">
        <f t="shared" si="14"/>
        <v>Weekday</v>
      </c>
      <c r="I318" s="15" t="str">
        <f t="shared" si="15"/>
        <v>Wednesday</v>
      </c>
      <c r="J318" s="27"/>
    </row>
    <row r="319" spans="1:10" ht="15" x14ac:dyDescent="0.25">
      <c r="A319" s="20">
        <v>44721</v>
      </c>
      <c r="B319" s="15" t="s">
        <v>16</v>
      </c>
      <c r="C319">
        <v>2191.5</v>
      </c>
      <c r="D319">
        <v>18801.5</v>
      </c>
      <c r="E319">
        <f t="shared" si="16"/>
        <v>20993</v>
      </c>
      <c r="F319" s="24">
        <f t="shared" si="13"/>
        <v>0.10439194017053303</v>
      </c>
      <c r="G319" s="29">
        <f>DATE(YEAR(Table1[[#This Row],[DAY]]),MONTH(Table1[[#This Row],[DAY]]),1)</f>
        <v>44713</v>
      </c>
      <c r="H319" s="15" t="str">
        <f t="shared" si="14"/>
        <v>Weekday</v>
      </c>
      <c r="I319" s="15" t="str">
        <f t="shared" si="15"/>
        <v>Thursday</v>
      </c>
      <c r="J319" s="27"/>
    </row>
    <row r="320" spans="1:10" ht="15" x14ac:dyDescent="0.25">
      <c r="A320" s="20">
        <v>44722</v>
      </c>
      <c r="B320" s="15" t="s">
        <v>16</v>
      </c>
      <c r="C320">
        <v>2154.5</v>
      </c>
      <c r="D320">
        <v>19911.5</v>
      </c>
      <c r="E320">
        <f t="shared" si="16"/>
        <v>22066</v>
      </c>
      <c r="F320" s="24">
        <f t="shared" si="13"/>
        <v>9.763890147738602E-2</v>
      </c>
      <c r="G320" s="29">
        <f>DATE(YEAR(Table1[[#This Row],[DAY]]),MONTH(Table1[[#This Row],[DAY]]),1)</f>
        <v>44713</v>
      </c>
      <c r="H320" s="15" t="str">
        <f t="shared" si="14"/>
        <v>Weekday</v>
      </c>
      <c r="I320" s="15" t="str">
        <f t="shared" si="15"/>
        <v>Friday</v>
      </c>
      <c r="J320" s="27"/>
    </row>
    <row r="321" spans="1:10" ht="15" x14ac:dyDescent="0.25">
      <c r="A321" s="20">
        <v>44723</v>
      </c>
      <c r="B321" s="15" t="s">
        <v>16</v>
      </c>
      <c r="C321">
        <v>1131.5</v>
      </c>
      <c r="D321">
        <v>17102.5</v>
      </c>
      <c r="E321">
        <f t="shared" si="16"/>
        <v>18234</v>
      </c>
      <c r="F321" s="24">
        <f t="shared" si="13"/>
        <v>6.2054403860919163E-2</v>
      </c>
      <c r="G321" s="29">
        <f>DATE(YEAR(Table1[[#This Row],[DAY]]),MONTH(Table1[[#This Row],[DAY]]),1)</f>
        <v>44713</v>
      </c>
      <c r="H321" s="15" t="str">
        <f t="shared" si="14"/>
        <v>Weekend</v>
      </c>
      <c r="I321" s="15" t="str">
        <f t="shared" si="15"/>
        <v>Saturday</v>
      </c>
      <c r="J321" s="27"/>
    </row>
    <row r="322" spans="1:10" ht="15" x14ac:dyDescent="0.25">
      <c r="A322" s="20">
        <v>44724</v>
      </c>
      <c r="B322" s="15" t="s">
        <v>16</v>
      </c>
      <c r="C322">
        <v>870</v>
      </c>
      <c r="D322">
        <v>15182</v>
      </c>
      <c r="E322">
        <f t="shared" si="16"/>
        <v>16052</v>
      </c>
      <c r="F322" s="24">
        <f t="shared" si="13"/>
        <v>5.4198853725392473E-2</v>
      </c>
      <c r="G322" s="29">
        <f>DATE(YEAR(Table1[[#This Row],[DAY]]),MONTH(Table1[[#This Row],[DAY]]),1)</f>
        <v>44713</v>
      </c>
      <c r="H322" s="15" t="str">
        <f t="shared" si="14"/>
        <v>Weekend</v>
      </c>
      <c r="I322" s="15" t="str">
        <f t="shared" si="15"/>
        <v>Sunday</v>
      </c>
      <c r="J322" s="27"/>
    </row>
    <row r="323" spans="1:10" ht="15" x14ac:dyDescent="0.25">
      <c r="A323" s="20">
        <v>44725</v>
      </c>
      <c r="B323" s="15" t="s">
        <v>16</v>
      </c>
      <c r="C323">
        <v>1759</v>
      </c>
      <c r="D323">
        <v>17563</v>
      </c>
      <c r="E323">
        <f t="shared" si="16"/>
        <v>19322</v>
      </c>
      <c r="F323" s="24">
        <f t="shared" si="13"/>
        <v>9.1036124624780043E-2</v>
      </c>
      <c r="G323" s="29">
        <f>DATE(YEAR(Table1[[#This Row],[DAY]]),MONTH(Table1[[#This Row],[DAY]]),1)</f>
        <v>44713</v>
      </c>
      <c r="H323" s="15" t="str">
        <f t="shared" si="14"/>
        <v>Weekday</v>
      </c>
      <c r="I323" s="15" t="str">
        <f t="shared" si="15"/>
        <v>Monday</v>
      </c>
      <c r="J323" s="27"/>
    </row>
    <row r="324" spans="1:10" ht="15" x14ac:dyDescent="0.25">
      <c r="A324" s="20">
        <v>44726</v>
      </c>
      <c r="B324" s="15" t="s">
        <v>16</v>
      </c>
      <c r="C324">
        <v>2055</v>
      </c>
      <c r="D324">
        <v>19396</v>
      </c>
      <c r="E324">
        <f t="shared" si="16"/>
        <v>21451</v>
      </c>
      <c r="F324" s="24">
        <f t="shared" si="13"/>
        <v>9.57997296163349E-2</v>
      </c>
      <c r="G324" s="29">
        <f>DATE(YEAR(Table1[[#This Row],[DAY]]),MONTH(Table1[[#This Row],[DAY]]),1)</f>
        <v>44713</v>
      </c>
      <c r="H324" s="15" t="str">
        <f t="shared" si="14"/>
        <v>Weekday</v>
      </c>
      <c r="I324" s="15" t="str">
        <f t="shared" si="15"/>
        <v>Tuesday</v>
      </c>
      <c r="J324" s="27"/>
    </row>
    <row r="325" spans="1:10" ht="15" x14ac:dyDescent="0.25">
      <c r="A325" s="20">
        <v>44727</v>
      </c>
      <c r="B325" s="15" t="s">
        <v>16</v>
      </c>
      <c r="C325">
        <v>2035</v>
      </c>
      <c r="D325">
        <v>20354</v>
      </c>
      <c r="E325">
        <f t="shared" si="16"/>
        <v>22389</v>
      </c>
      <c r="F325" s="24">
        <f t="shared" si="13"/>
        <v>9.0892849167001646E-2</v>
      </c>
      <c r="G325" s="29">
        <f>DATE(YEAR(Table1[[#This Row],[DAY]]),MONTH(Table1[[#This Row],[DAY]]),1)</f>
        <v>44713</v>
      </c>
      <c r="H325" s="15" t="str">
        <f t="shared" si="14"/>
        <v>Weekday</v>
      </c>
      <c r="I325" s="15" t="str">
        <f t="shared" si="15"/>
        <v>Wednesday</v>
      </c>
      <c r="J325" s="27"/>
    </row>
    <row r="326" spans="1:10" ht="15" x14ac:dyDescent="0.25">
      <c r="A326" s="20">
        <v>44728</v>
      </c>
      <c r="B326" s="15" t="s">
        <v>16</v>
      </c>
      <c r="C326">
        <v>2059</v>
      </c>
      <c r="D326">
        <v>20366</v>
      </c>
      <c r="E326">
        <f t="shared" si="16"/>
        <v>22425</v>
      </c>
      <c r="F326" s="24">
        <f t="shared" si="13"/>
        <v>9.1817168338907476E-2</v>
      </c>
      <c r="G326" s="29">
        <f>DATE(YEAR(Table1[[#This Row],[DAY]]),MONTH(Table1[[#This Row],[DAY]]),1)</f>
        <v>44713</v>
      </c>
      <c r="H326" s="15" t="str">
        <f t="shared" si="14"/>
        <v>Weekday</v>
      </c>
      <c r="I326" s="15" t="str">
        <f t="shared" si="15"/>
        <v>Thursday</v>
      </c>
      <c r="J326" s="27"/>
    </row>
    <row r="327" spans="1:10" ht="15" x14ac:dyDescent="0.25">
      <c r="A327" s="20">
        <v>44729</v>
      </c>
      <c r="B327" s="15" t="s">
        <v>16</v>
      </c>
      <c r="C327">
        <v>2020</v>
      </c>
      <c r="D327">
        <v>21552</v>
      </c>
      <c r="E327">
        <f t="shared" si="16"/>
        <v>23572</v>
      </c>
      <c r="F327" s="24">
        <f t="shared" ref="F327:F385" si="17">C327/E327</f>
        <v>8.5694892245036486E-2</v>
      </c>
      <c r="G327" s="29">
        <f>DATE(YEAR(Table1[[#This Row],[DAY]]),MONTH(Table1[[#This Row],[DAY]]),1)</f>
        <v>44713</v>
      </c>
      <c r="H327" s="15" t="str">
        <f t="shared" ref="H327:H385" si="18">IF(OR(WEEKDAY(A327)=7,WEEKDAY(A327)=1),"Weekend", "Weekday")</f>
        <v>Weekday</v>
      </c>
      <c r="I327" s="15" t="str">
        <f t="shared" ref="I327:I385" si="19">TEXT(A327,"dddd")</f>
        <v>Friday</v>
      </c>
      <c r="J327" s="27"/>
    </row>
    <row r="328" spans="1:10" ht="15" x14ac:dyDescent="0.25">
      <c r="A328" s="20">
        <v>44730</v>
      </c>
      <c r="B328" s="15" t="s">
        <v>16</v>
      </c>
      <c r="C328">
        <v>1078.5</v>
      </c>
      <c r="D328">
        <v>18654.5</v>
      </c>
      <c r="E328">
        <f t="shared" si="16"/>
        <v>19733</v>
      </c>
      <c r="F328" s="24">
        <f t="shared" si="17"/>
        <v>5.4654639436476971E-2</v>
      </c>
      <c r="G328" s="29">
        <f>DATE(YEAR(Table1[[#This Row],[DAY]]),MONTH(Table1[[#This Row],[DAY]]),1)</f>
        <v>44713</v>
      </c>
      <c r="H328" s="15" t="str">
        <f t="shared" si="18"/>
        <v>Weekend</v>
      </c>
      <c r="I328" s="15" t="str">
        <f t="shared" si="19"/>
        <v>Saturday</v>
      </c>
      <c r="J328" s="27"/>
    </row>
    <row r="329" spans="1:10" ht="15" x14ac:dyDescent="0.25">
      <c r="A329" s="20">
        <v>44731</v>
      </c>
      <c r="B329" s="15" t="s">
        <v>16</v>
      </c>
      <c r="C329">
        <v>837.5</v>
      </c>
      <c r="D329">
        <v>16622.5</v>
      </c>
      <c r="E329">
        <f t="shared" si="16"/>
        <v>17460</v>
      </c>
      <c r="F329" s="24">
        <f t="shared" si="17"/>
        <v>4.7966781214203898E-2</v>
      </c>
      <c r="G329" s="29">
        <f>DATE(YEAR(Table1[[#This Row],[DAY]]),MONTH(Table1[[#This Row],[DAY]]),1)</f>
        <v>44713</v>
      </c>
      <c r="H329" s="15" t="str">
        <f t="shared" si="18"/>
        <v>Weekend</v>
      </c>
      <c r="I329" s="15" t="str">
        <f t="shared" si="19"/>
        <v>Sunday</v>
      </c>
      <c r="J329" s="27"/>
    </row>
    <row r="330" spans="1:10" ht="15" x14ac:dyDescent="0.25">
      <c r="A330" s="20">
        <v>44732</v>
      </c>
      <c r="B330" s="15" t="s">
        <v>16</v>
      </c>
      <c r="C330">
        <v>2007</v>
      </c>
      <c r="D330">
        <v>19164</v>
      </c>
      <c r="E330">
        <f t="shared" si="16"/>
        <v>21171</v>
      </c>
      <c r="F330" s="24">
        <f t="shared" si="17"/>
        <v>9.4799489868215958E-2</v>
      </c>
      <c r="G330" s="29">
        <f>DATE(YEAR(Table1[[#This Row],[DAY]]),MONTH(Table1[[#This Row],[DAY]]),1)</f>
        <v>44713</v>
      </c>
      <c r="H330" s="15" t="str">
        <f t="shared" si="18"/>
        <v>Weekday</v>
      </c>
      <c r="I330" s="15" t="str">
        <f t="shared" si="19"/>
        <v>Monday</v>
      </c>
      <c r="J330" s="27"/>
    </row>
    <row r="331" spans="1:10" ht="15" x14ac:dyDescent="0.25">
      <c r="A331" s="20">
        <v>44733</v>
      </c>
      <c r="B331" s="15" t="s">
        <v>16</v>
      </c>
      <c r="C331">
        <v>2142.5</v>
      </c>
      <c r="D331">
        <v>20160.5</v>
      </c>
      <c r="E331">
        <f t="shared" si="16"/>
        <v>22303</v>
      </c>
      <c r="F331" s="24">
        <f t="shared" si="17"/>
        <v>9.6063309868627544E-2</v>
      </c>
      <c r="G331" s="29">
        <f>DATE(YEAR(Table1[[#This Row],[DAY]]),MONTH(Table1[[#This Row],[DAY]]),1)</f>
        <v>44713</v>
      </c>
      <c r="H331" s="15" t="str">
        <f t="shared" si="18"/>
        <v>Weekday</v>
      </c>
      <c r="I331" s="15" t="str">
        <f t="shared" si="19"/>
        <v>Tuesday</v>
      </c>
      <c r="J331" s="27"/>
    </row>
    <row r="332" spans="1:10" ht="15" x14ac:dyDescent="0.25">
      <c r="A332" s="20">
        <v>44734</v>
      </c>
      <c r="B332" s="15" t="s">
        <v>16</v>
      </c>
      <c r="C332">
        <v>2266.5</v>
      </c>
      <c r="D332">
        <v>20409.5</v>
      </c>
      <c r="E332">
        <f t="shared" si="16"/>
        <v>22676</v>
      </c>
      <c r="F332" s="24">
        <f t="shared" si="17"/>
        <v>9.9951490562709466E-2</v>
      </c>
      <c r="G332" s="29">
        <f>DATE(YEAR(Table1[[#This Row],[DAY]]),MONTH(Table1[[#This Row],[DAY]]),1)</f>
        <v>44713</v>
      </c>
      <c r="H332" s="15" t="str">
        <f t="shared" si="18"/>
        <v>Weekday</v>
      </c>
      <c r="I332" s="15" t="str">
        <f t="shared" si="19"/>
        <v>Wednesday</v>
      </c>
      <c r="J332" s="27"/>
    </row>
    <row r="333" spans="1:10" ht="15" x14ac:dyDescent="0.25">
      <c r="A333" s="20">
        <v>44735</v>
      </c>
      <c r="B333" s="15" t="s">
        <v>16</v>
      </c>
      <c r="C333">
        <v>2206.5</v>
      </c>
      <c r="D333">
        <v>22709.5</v>
      </c>
      <c r="E333">
        <f t="shared" si="16"/>
        <v>24916</v>
      </c>
      <c r="F333" s="24">
        <f t="shared" si="17"/>
        <v>8.8557553379354628E-2</v>
      </c>
      <c r="G333" s="29">
        <f>DATE(YEAR(Table1[[#This Row],[DAY]]),MONTH(Table1[[#This Row],[DAY]]),1)</f>
        <v>44713</v>
      </c>
      <c r="H333" s="15" t="str">
        <f t="shared" si="18"/>
        <v>Weekday</v>
      </c>
      <c r="I333" s="15" t="str">
        <f t="shared" si="19"/>
        <v>Thursday</v>
      </c>
      <c r="J333" s="27"/>
    </row>
    <row r="334" spans="1:10" ht="15" x14ac:dyDescent="0.25">
      <c r="A334" s="20">
        <v>44736</v>
      </c>
      <c r="B334" s="15" t="s">
        <v>16</v>
      </c>
      <c r="C334">
        <v>1196.5</v>
      </c>
      <c r="D334">
        <v>22326.5</v>
      </c>
      <c r="E334">
        <f t="shared" si="16"/>
        <v>23523</v>
      </c>
      <c r="F334" s="24">
        <f t="shared" si="17"/>
        <v>5.0865110742677383E-2</v>
      </c>
      <c r="G334" s="29">
        <f>DATE(YEAR(Table1[[#This Row],[DAY]]),MONTH(Table1[[#This Row],[DAY]]),1)</f>
        <v>44713</v>
      </c>
      <c r="H334" s="15" t="str">
        <f t="shared" si="18"/>
        <v>Weekday</v>
      </c>
      <c r="I334" s="15" t="str">
        <f t="shared" si="19"/>
        <v>Friday</v>
      </c>
      <c r="J334" s="27"/>
    </row>
    <row r="335" spans="1:10" ht="15" x14ac:dyDescent="0.25">
      <c r="A335" s="20">
        <v>44737</v>
      </c>
      <c r="B335" s="15" t="s">
        <v>16</v>
      </c>
      <c r="C335">
        <v>817.5</v>
      </c>
      <c r="D335">
        <v>18449.5</v>
      </c>
      <c r="E335">
        <f t="shared" si="16"/>
        <v>19267</v>
      </c>
      <c r="F335" s="24">
        <f t="shared" si="17"/>
        <v>4.2430061763637304E-2</v>
      </c>
      <c r="G335" s="29">
        <f>DATE(YEAR(Table1[[#This Row],[DAY]]),MONTH(Table1[[#This Row],[DAY]]),1)</f>
        <v>44713</v>
      </c>
      <c r="H335" s="15" t="str">
        <f t="shared" si="18"/>
        <v>Weekend</v>
      </c>
      <c r="I335" s="15" t="str">
        <f t="shared" si="19"/>
        <v>Saturday</v>
      </c>
      <c r="J335" s="27"/>
    </row>
    <row r="336" spans="1:10" ht="15" x14ac:dyDescent="0.25">
      <c r="A336" s="20">
        <v>44743</v>
      </c>
      <c r="B336" s="15" t="s">
        <v>16</v>
      </c>
      <c r="C336">
        <v>2117</v>
      </c>
      <c r="D336">
        <v>20937</v>
      </c>
      <c r="E336">
        <f t="shared" si="16"/>
        <v>23054</v>
      </c>
      <c r="F336" s="24">
        <f t="shared" si="17"/>
        <v>9.1827882363147387E-2</v>
      </c>
      <c r="G336" s="29">
        <f>DATE(YEAR(Table1[[#This Row],[DAY]]),MONTH(Table1[[#This Row],[DAY]]),1)</f>
        <v>44743</v>
      </c>
      <c r="H336" s="15" t="str">
        <f t="shared" si="18"/>
        <v>Weekday</v>
      </c>
      <c r="I336" s="15" t="str">
        <f t="shared" si="19"/>
        <v>Friday</v>
      </c>
      <c r="J336" s="27"/>
    </row>
    <row r="337" spans="1:10" ht="15" x14ac:dyDescent="0.25">
      <c r="A337" s="20">
        <v>44744</v>
      </c>
      <c r="B337" s="15" t="s">
        <v>16</v>
      </c>
      <c r="C337">
        <v>1191</v>
      </c>
      <c r="D337">
        <v>18910</v>
      </c>
      <c r="E337">
        <f t="shared" si="16"/>
        <v>20101</v>
      </c>
      <c r="F337" s="24">
        <f t="shared" si="17"/>
        <v>5.925078354310731E-2</v>
      </c>
      <c r="G337" s="29">
        <f>DATE(YEAR(Table1[[#This Row],[DAY]]),MONTH(Table1[[#This Row],[DAY]]),1)</f>
        <v>44743</v>
      </c>
      <c r="H337" s="15" t="str">
        <f t="shared" si="18"/>
        <v>Weekend</v>
      </c>
      <c r="I337" s="15" t="str">
        <f t="shared" si="19"/>
        <v>Saturday</v>
      </c>
      <c r="J337" s="27"/>
    </row>
    <row r="338" spans="1:10" ht="15" x14ac:dyDescent="0.25">
      <c r="A338" s="20">
        <v>44745</v>
      </c>
      <c r="B338" s="15" t="s">
        <v>16</v>
      </c>
      <c r="C338">
        <v>863.5</v>
      </c>
      <c r="D338">
        <v>16479.5</v>
      </c>
      <c r="E338">
        <f t="shared" si="16"/>
        <v>17343</v>
      </c>
      <c r="F338" s="24">
        <f t="shared" si="17"/>
        <v>4.9789540448595973E-2</v>
      </c>
      <c r="G338" s="29">
        <f>DATE(YEAR(Table1[[#This Row],[DAY]]),MONTH(Table1[[#This Row],[DAY]]),1)</f>
        <v>44743</v>
      </c>
      <c r="H338" s="15" t="str">
        <f t="shared" si="18"/>
        <v>Weekend</v>
      </c>
      <c r="I338" s="15" t="str">
        <f t="shared" si="19"/>
        <v>Sunday</v>
      </c>
      <c r="J338" s="27"/>
    </row>
    <row r="339" spans="1:10" ht="15" x14ac:dyDescent="0.25">
      <c r="A339" s="20">
        <v>44746</v>
      </c>
      <c r="B339" s="15" t="s">
        <v>16</v>
      </c>
      <c r="C339">
        <v>1932</v>
      </c>
      <c r="D339">
        <v>18685</v>
      </c>
      <c r="E339">
        <f t="shared" si="16"/>
        <v>20617</v>
      </c>
      <c r="F339" s="24">
        <f t="shared" si="17"/>
        <v>9.3709075035165151E-2</v>
      </c>
      <c r="G339" s="29">
        <f>DATE(YEAR(Table1[[#This Row],[DAY]]),MONTH(Table1[[#This Row],[DAY]]),1)</f>
        <v>44743</v>
      </c>
      <c r="H339" s="15" t="str">
        <f t="shared" si="18"/>
        <v>Weekday</v>
      </c>
      <c r="I339" s="15" t="str">
        <f t="shared" si="19"/>
        <v>Monday</v>
      </c>
      <c r="J339" s="27"/>
    </row>
    <row r="340" spans="1:10" ht="15" x14ac:dyDescent="0.25">
      <c r="A340" s="20">
        <v>44747</v>
      </c>
      <c r="B340" s="15" t="s">
        <v>16</v>
      </c>
      <c r="C340">
        <v>2044.5</v>
      </c>
      <c r="D340">
        <v>19270.5</v>
      </c>
      <c r="E340">
        <f t="shared" si="16"/>
        <v>21315</v>
      </c>
      <c r="F340" s="24">
        <f t="shared" si="17"/>
        <v>9.5918367346938774E-2</v>
      </c>
      <c r="G340" s="29">
        <f>DATE(YEAR(Table1[[#This Row],[DAY]]),MONTH(Table1[[#This Row],[DAY]]),1)</f>
        <v>44743</v>
      </c>
      <c r="H340" s="15" t="str">
        <f t="shared" si="18"/>
        <v>Weekday</v>
      </c>
      <c r="I340" s="15" t="str">
        <f t="shared" si="19"/>
        <v>Tuesday</v>
      </c>
      <c r="J340" s="27"/>
    </row>
    <row r="341" spans="1:10" ht="15" x14ac:dyDescent="0.25">
      <c r="A341" s="20">
        <v>44748</v>
      </c>
      <c r="B341" s="15" t="s">
        <v>16</v>
      </c>
      <c r="C341">
        <v>2145.5</v>
      </c>
      <c r="D341">
        <v>19909.5</v>
      </c>
      <c r="E341">
        <f t="shared" si="16"/>
        <v>22055</v>
      </c>
      <c r="F341" s="24">
        <f t="shared" si="17"/>
        <v>9.7279528451598277E-2</v>
      </c>
      <c r="G341" s="29">
        <f>DATE(YEAR(Table1[[#This Row],[DAY]]),MONTH(Table1[[#This Row],[DAY]]),1)</f>
        <v>44743</v>
      </c>
      <c r="H341" s="15" t="str">
        <f t="shared" si="18"/>
        <v>Weekday</v>
      </c>
      <c r="I341" s="15" t="str">
        <f t="shared" si="19"/>
        <v>Wednesday</v>
      </c>
      <c r="J341" s="27"/>
    </row>
    <row r="342" spans="1:10" ht="15" x14ac:dyDescent="0.25">
      <c r="A342" s="20">
        <v>44749</v>
      </c>
      <c r="B342" s="15" t="s">
        <v>16</v>
      </c>
      <c r="C342">
        <v>2197.5</v>
      </c>
      <c r="D342">
        <v>20308.5</v>
      </c>
      <c r="E342">
        <f t="shared" si="16"/>
        <v>22506</v>
      </c>
      <c r="F342" s="24">
        <f t="shared" si="17"/>
        <v>9.7640629165555853E-2</v>
      </c>
      <c r="G342" s="29">
        <f>DATE(YEAR(Table1[[#This Row],[DAY]]),MONTH(Table1[[#This Row],[DAY]]),1)</f>
        <v>44743</v>
      </c>
      <c r="H342" s="15" t="str">
        <f t="shared" si="18"/>
        <v>Weekday</v>
      </c>
      <c r="I342" s="15" t="str">
        <f t="shared" si="19"/>
        <v>Thursday</v>
      </c>
      <c r="J342" s="27"/>
    </row>
    <row r="343" spans="1:10" ht="15" x14ac:dyDescent="0.25">
      <c r="A343" s="20">
        <v>44750</v>
      </c>
      <c r="B343" s="15" t="s">
        <v>16</v>
      </c>
      <c r="C343">
        <v>2055</v>
      </c>
      <c r="D343">
        <v>20601</v>
      </c>
      <c r="E343">
        <f t="shared" si="16"/>
        <v>22656</v>
      </c>
      <c r="F343" s="24">
        <f t="shared" si="17"/>
        <v>9.0704449152542374E-2</v>
      </c>
      <c r="G343" s="29">
        <f>DATE(YEAR(Table1[[#This Row],[DAY]]),MONTH(Table1[[#This Row],[DAY]]),1)</f>
        <v>44743</v>
      </c>
      <c r="H343" s="15" t="str">
        <f t="shared" si="18"/>
        <v>Weekday</v>
      </c>
      <c r="I343" s="15" t="str">
        <f t="shared" si="19"/>
        <v>Friday</v>
      </c>
      <c r="J343" s="27"/>
    </row>
    <row r="344" spans="1:10" ht="15" x14ac:dyDescent="0.25">
      <c r="A344" s="20">
        <v>44751</v>
      </c>
      <c r="B344" s="15" t="s">
        <v>16</v>
      </c>
      <c r="C344">
        <v>982.5</v>
      </c>
      <c r="D344">
        <v>17425.5</v>
      </c>
      <c r="E344">
        <f t="shared" si="16"/>
        <v>18408</v>
      </c>
      <c r="F344" s="24">
        <f t="shared" si="17"/>
        <v>5.3373533246414605E-2</v>
      </c>
      <c r="G344" s="29">
        <f>DATE(YEAR(Table1[[#This Row],[DAY]]),MONTH(Table1[[#This Row],[DAY]]),1)</f>
        <v>44743</v>
      </c>
      <c r="H344" s="15" t="str">
        <f t="shared" si="18"/>
        <v>Weekend</v>
      </c>
      <c r="I344" s="15" t="str">
        <f t="shared" si="19"/>
        <v>Saturday</v>
      </c>
      <c r="J344" s="27"/>
    </row>
    <row r="345" spans="1:10" ht="15" x14ac:dyDescent="0.25">
      <c r="A345" s="20">
        <v>44752</v>
      </c>
      <c r="B345" s="15" t="s">
        <v>16</v>
      </c>
      <c r="C345">
        <v>842.5</v>
      </c>
      <c r="D345">
        <v>16902.5</v>
      </c>
      <c r="E345">
        <f t="shared" si="16"/>
        <v>17745</v>
      </c>
      <c r="F345" s="24">
        <f t="shared" si="17"/>
        <v>4.7478162862778249E-2</v>
      </c>
      <c r="G345" s="29">
        <f>DATE(YEAR(Table1[[#This Row],[DAY]]),MONTH(Table1[[#This Row],[DAY]]),1)</f>
        <v>44743</v>
      </c>
      <c r="H345" s="15" t="str">
        <f t="shared" si="18"/>
        <v>Weekend</v>
      </c>
      <c r="I345" s="15" t="str">
        <f t="shared" si="19"/>
        <v>Sunday</v>
      </c>
      <c r="J345" s="27"/>
    </row>
    <row r="346" spans="1:10" ht="15" x14ac:dyDescent="0.25">
      <c r="A346" s="20">
        <v>44753</v>
      </c>
      <c r="B346" s="15" t="s">
        <v>16</v>
      </c>
      <c r="C346">
        <v>1939</v>
      </c>
      <c r="D346">
        <v>19811</v>
      </c>
      <c r="E346">
        <f t="shared" si="16"/>
        <v>21750</v>
      </c>
      <c r="F346" s="24">
        <f t="shared" si="17"/>
        <v>8.9149425287356324E-2</v>
      </c>
      <c r="G346" s="29">
        <f>DATE(YEAR(Table1[[#This Row],[DAY]]),MONTH(Table1[[#This Row],[DAY]]),1)</f>
        <v>44743</v>
      </c>
      <c r="H346" s="15" t="str">
        <f t="shared" si="18"/>
        <v>Weekday</v>
      </c>
      <c r="I346" s="15" t="str">
        <f t="shared" si="19"/>
        <v>Monday</v>
      </c>
      <c r="J346" s="27"/>
    </row>
    <row r="347" spans="1:10" ht="15" x14ac:dyDescent="0.25">
      <c r="A347" s="20">
        <v>44754</v>
      </c>
      <c r="B347" s="15" t="s">
        <v>16</v>
      </c>
      <c r="C347">
        <v>1864</v>
      </c>
      <c r="D347">
        <v>18723</v>
      </c>
      <c r="E347">
        <f t="shared" si="16"/>
        <v>20587</v>
      </c>
      <c r="F347" s="24">
        <f t="shared" si="17"/>
        <v>9.0542575411667561E-2</v>
      </c>
      <c r="G347" s="29">
        <f>DATE(YEAR(Table1[[#This Row],[DAY]]),MONTH(Table1[[#This Row],[DAY]]),1)</f>
        <v>44743</v>
      </c>
      <c r="H347" s="15" t="str">
        <f t="shared" si="18"/>
        <v>Weekday</v>
      </c>
      <c r="I347" s="15" t="str">
        <f t="shared" si="19"/>
        <v>Tuesday</v>
      </c>
      <c r="J347" s="27"/>
    </row>
    <row r="348" spans="1:10" ht="15" x14ac:dyDescent="0.25">
      <c r="A348" s="20">
        <v>44755</v>
      </c>
      <c r="B348" s="15" t="s">
        <v>16</v>
      </c>
      <c r="C348">
        <v>2482</v>
      </c>
      <c r="D348">
        <v>25106</v>
      </c>
      <c r="E348">
        <f t="shared" si="16"/>
        <v>27588</v>
      </c>
      <c r="F348" s="24">
        <f t="shared" si="17"/>
        <v>8.9966652167609101E-2</v>
      </c>
      <c r="G348" s="29">
        <f>DATE(YEAR(Table1[[#This Row],[DAY]]),MONTH(Table1[[#This Row],[DAY]]),1)</f>
        <v>44743</v>
      </c>
      <c r="H348" s="15" t="str">
        <f t="shared" si="18"/>
        <v>Weekday</v>
      </c>
      <c r="I348" s="15" t="str">
        <f t="shared" si="19"/>
        <v>Wednesday</v>
      </c>
      <c r="J348" s="27"/>
    </row>
    <row r="349" spans="1:10" ht="15" x14ac:dyDescent="0.25">
      <c r="A349" s="20">
        <v>44756</v>
      </c>
      <c r="B349" s="15" t="s">
        <v>16</v>
      </c>
      <c r="C349">
        <v>2080</v>
      </c>
      <c r="D349">
        <v>20650</v>
      </c>
      <c r="E349">
        <f t="shared" si="16"/>
        <v>22730</v>
      </c>
      <c r="F349" s="24">
        <f t="shared" si="17"/>
        <v>9.1509018917729876E-2</v>
      </c>
      <c r="G349" s="29">
        <f>DATE(YEAR(Table1[[#This Row],[DAY]]),MONTH(Table1[[#This Row],[DAY]]),1)</f>
        <v>44743</v>
      </c>
      <c r="H349" s="15" t="str">
        <f t="shared" si="18"/>
        <v>Weekday</v>
      </c>
      <c r="I349" s="15" t="str">
        <f t="shared" si="19"/>
        <v>Thursday</v>
      </c>
      <c r="J349" s="27"/>
    </row>
    <row r="350" spans="1:10" ht="15" x14ac:dyDescent="0.25">
      <c r="A350" s="20">
        <v>44757</v>
      </c>
      <c r="B350" s="15" t="s">
        <v>16</v>
      </c>
      <c r="C350">
        <v>1998.5</v>
      </c>
      <c r="D350">
        <v>21767.5</v>
      </c>
      <c r="E350">
        <f t="shared" si="16"/>
        <v>23766</v>
      </c>
      <c r="F350" s="24">
        <f t="shared" si="17"/>
        <v>8.4090717832197251E-2</v>
      </c>
      <c r="G350" s="29">
        <f>DATE(YEAR(Table1[[#This Row],[DAY]]),MONTH(Table1[[#This Row],[DAY]]),1)</f>
        <v>44743</v>
      </c>
      <c r="H350" s="15" t="str">
        <f t="shared" si="18"/>
        <v>Weekday</v>
      </c>
      <c r="I350" s="15" t="str">
        <f t="shared" si="19"/>
        <v>Friday</v>
      </c>
      <c r="J350" s="27"/>
    </row>
    <row r="351" spans="1:10" ht="15" x14ac:dyDescent="0.25">
      <c r="A351" s="20">
        <v>44758</v>
      </c>
      <c r="B351" s="15" t="s">
        <v>16</v>
      </c>
      <c r="C351">
        <v>1446</v>
      </c>
      <c r="D351">
        <v>23178</v>
      </c>
      <c r="E351">
        <f t="shared" si="16"/>
        <v>24624</v>
      </c>
      <c r="F351" s="24">
        <f t="shared" si="17"/>
        <v>5.8723196881091615E-2</v>
      </c>
      <c r="G351" s="29">
        <f>DATE(YEAR(Table1[[#This Row],[DAY]]),MONTH(Table1[[#This Row],[DAY]]),1)</f>
        <v>44743</v>
      </c>
      <c r="H351" s="15" t="str">
        <f t="shared" si="18"/>
        <v>Weekend</v>
      </c>
      <c r="I351" s="15" t="str">
        <f t="shared" si="19"/>
        <v>Saturday</v>
      </c>
      <c r="J351" s="27"/>
    </row>
    <row r="352" spans="1:10" ht="15" x14ac:dyDescent="0.25">
      <c r="A352" s="20">
        <v>44759</v>
      </c>
      <c r="B352" s="15" t="s">
        <v>16</v>
      </c>
      <c r="C352">
        <v>1011</v>
      </c>
      <c r="D352">
        <v>17828</v>
      </c>
      <c r="E352">
        <f t="shared" si="16"/>
        <v>18839</v>
      </c>
      <c r="F352" s="24">
        <f t="shared" si="17"/>
        <v>5.366526885715802E-2</v>
      </c>
      <c r="G352" s="29">
        <f>DATE(YEAR(Table1[[#This Row],[DAY]]),MONTH(Table1[[#This Row],[DAY]]),1)</f>
        <v>44743</v>
      </c>
      <c r="H352" s="15" t="str">
        <f t="shared" si="18"/>
        <v>Weekend</v>
      </c>
      <c r="I352" s="15" t="str">
        <f t="shared" si="19"/>
        <v>Sunday</v>
      </c>
      <c r="J352" s="27"/>
    </row>
    <row r="353" spans="1:10" ht="15" x14ac:dyDescent="0.25">
      <c r="A353" s="20">
        <v>44760</v>
      </c>
      <c r="B353" s="15" t="s">
        <v>16</v>
      </c>
      <c r="C353">
        <v>1852</v>
      </c>
      <c r="D353">
        <v>18078</v>
      </c>
      <c r="E353">
        <f t="shared" si="16"/>
        <v>19930</v>
      </c>
      <c r="F353" s="24">
        <f t="shared" si="17"/>
        <v>9.2925238334169588E-2</v>
      </c>
      <c r="G353" s="29">
        <f>DATE(YEAR(Table1[[#This Row],[DAY]]),MONTH(Table1[[#This Row],[DAY]]),1)</f>
        <v>44743</v>
      </c>
      <c r="H353" s="15" t="str">
        <f t="shared" si="18"/>
        <v>Weekday</v>
      </c>
      <c r="I353" s="15" t="str">
        <f t="shared" si="19"/>
        <v>Monday</v>
      </c>
      <c r="J353" s="27"/>
    </row>
    <row r="354" spans="1:10" ht="15" x14ac:dyDescent="0.25">
      <c r="A354" s="20">
        <v>44761</v>
      </c>
      <c r="B354" s="15" t="s">
        <v>16</v>
      </c>
      <c r="C354">
        <v>2093.5</v>
      </c>
      <c r="D354">
        <v>18833.5</v>
      </c>
      <c r="E354">
        <f t="shared" si="16"/>
        <v>20927</v>
      </c>
      <c r="F354" s="24">
        <f t="shared" si="17"/>
        <v>0.10003822812634396</v>
      </c>
      <c r="G354" s="29">
        <f>DATE(YEAR(Table1[[#This Row],[DAY]]),MONTH(Table1[[#This Row],[DAY]]),1)</f>
        <v>44743</v>
      </c>
      <c r="H354" s="15" t="str">
        <f t="shared" si="18"/>
        <v>Weekday</v>
      </c>
      <c r="I354" s="15" t="str">
        <f t="shared" si="19"/>
        <v>Tuesday</v>
      </c>
      <c r="J354" s="27"/>
    </row>
    <row r="355" spans="1:10" ht="15" x14ac:dyDescent="0.25">
      <c r="A355" s="20">
        <v>44762</v>
      </c>
      <c r="B355" s="15" t="s">
        <v>16</v>
      </c>
      <c r="C355">
        <v>1920</v>
      </c>
      <c r="D355">
        <v>19420</v>
      </c>
      <c r="E355">
        <f t="shared" si="16"/>
        <v>21340</v>
      </c>
      <c r="F355" s="24">
        <f t="shared" si="17"/>
        <v>8.9971883786316778E-2</v>
      </c>
      <c r="G355" s="29">
        <f>DATE(YEAR(Table1[[#This Row],[DAY]]),MONTH(Table1[[#This Row],[DAY]]),1)</f>
        <v>44743</v>
      </c>
      <c r="H355" s="15" t="str">
        <f t="shared" si="18"/>
        <v>Weekday</v>
      </c>
      <c r="I355" s="15" t="str">
        <f t="shared" si="19"/>
        <v>Wednesday</v>
      </c>
      <c r="J355" s="27"/>
    </row>
    <row r="356" spans="1:10" ht="15" x14ac:dyDescent="0.25">
      <c r="A356" s="20">
        <v>44763</v>
      </c>
      <c r="B356" s="15" t="s">
        <v>16</v>
      </c>
      <c r="C356">
        <v>1912</v>
      </c>
      <c r="D356">
        <v>18397</v>
      </c>
      <c r="E356">
        <f t="shared" si="16"/>
        <v>20309</v>
      </c>
      <c r="F356" s="24">
        <f t="shared" si="17"/>
        <v>9.4145452754936229E-2</v>
      </c>
      <c r="G356" s="29">
        <f>DATE(YEAR(Table1[[#This Row],[DAY]]),MONTH(Table1[[#This Row],[DAY]]),1)</f>
        <v>44743</v>
      </c>
      <c r="H356" s="15" t="str">
        <f t="shared" si="18"/>
        <v>Weekday</v>
      </c>
      <c r="I356" s="15" t="str">
        <f t="shared" si="19"/>
        <v>Thursday</v>
      </c>
      <c r="J356" s="27"/>
    </row>
    <row r="357" spans="1:10" ht="15" x14ac:dyDescent="0.25">
      <c r="A357" s="20">
        <v>44764</v>
      </c>
      <c r="B357" s="15" t="s">
        <v>16</v>
      </c>
      <c r="C357">
        <v>1851</v>
      </c>
      <c r="D357">
        <v>20900</v>
      </c>
      <c r="E357">
        <f t="shared" si="16"/>
        <v>22751</v>
      </c>
      <c r="F357" s="24">
        <f t="shared" si="17"/>
        <v>8.1359061140169664E-2</v>
      </c>
      <c r="G357" s="29">
        <f>DATE(YEAR(Table1[[#This Row],[DAY]]),MONTH(Table1[[#This Row],[DAY]]),1)</f>
        <v>44743</v>
      </c>
      <c r="H357" s="15" t="str">
        <f t="shared" si="18"/>
        <v>Weekday</v>
      </c>
      <c r="I357" s="15" t="str">
        <f t="shared" si="19"/>
        <v>Friday</v>
      </c>
      <c r="J357" s="27"/>
    </row>
    <row r="358" spans="1:10" ht="15" x14ac:dyDescent="0.25">
      <c r="A358" s="20">
        <v>44765</v>
      </c>
      <c r="B358" s="15" t="s">
        <v>16</v>
      </c>
      <c r="C358">
        <v>1508</v>
      </c>
      <c r="D358">
        <v>27612</v>
      </c>
      <c r="E358">
        <f t="shared" si="16"/>
        <v>29120</v>
      </c>
      <c r="F358" s="24">
        <f t="shared" si="17"/>
        <v>5.1785714285714289E-2</v>
      </c>
      <c r="G358" s="29">
        <f>DATE(YEAR(Table1[[#This Row],[DAY]]),MONTH(Table1[[#This Row],[DAY]]),1)</f>
        <v>44743</v>
      </c>
      <c r="H358" s="15" t="str">
        <f t="shared" si="18"/>
        <v>Weekend</v>
      </c>
      <c r="I358" s="15" t="str">
        <f t="shared" si="19"/>
        <v>Saturday</v>
      </c>
      <c r="J358" s="27"/>
    </row>
    <row r="359" spans="1:10" ht="15" x14ac:dyDescent="0.25">
      <c r="A359" s="20">
        <v>44766</v>
      </c>
      <c r="B359" s="15" t="s">
        <v>16</v>
      </c>
      <c r="C359">
        <v>869.5</v>
      </c>
      <c r="D359">
        <v>16547.5</v>
      </c>
      <c r="E359">
        <f t="shared" si="16"/>
        <v>17417</v>
      </c>
      <c r="F359" s="24">
        <f t="shared" si="17"/>
        <v>4.9922489521731644E-2</v>
      </c>
      <c r="G359" s="29">
        <f>DATE(YEAR(Table1[[#This Row],[DAY]]),MONTH(Table1[[#This Row],[DAY]]),1)</f>
        <v>44743</v>
      </c>
      <c r="H359" s="15" t="str">
        <f t="shared" si="18"/>
        <v>Weekend</v>
      </c>
      <c r="I359" s="15" t="str">
        <f t="shared" si="19"/>
        <v>Sunday</v>
      </c>
      <c r="J359" s="27"/>
    </row>
    <row r="360" spans="1:10" ht="15" x14ac:dyDescent="0.25">
      <c r="A360" s="20">
        <v>44767</v>
      </c>
      <c r="B360" s="15" t="s">
        <v>16</v>
      </c>
      <c r="C360">
        <v>1798.5</v>
      </c>
      <c r="D360">
        <v>18378.5</v>
      </c>
      <c r="E360">
        <f t="shared" si="16"/>
        <v>20177</v>
      </c>
      <c r="F360" s="24">
        <f t="shared" si="17"/>
        <v>8.9136145115725832E-2</v>
      </c>
      <c r="G360" s="29">
        <f>DATE(YEAR(Table1[[#This Row],[DAY]]),MONTH(Table1[[#This Row],[DAY]]),1)</f>
        <v>44743</v>
      </c>
      <c r="H360" s="15" t="str">
        <f t="shared" si="18"/>
        <v>Weekday</v>
      </c>
      <c r="I360" s="15" t="str">
        <f t="shared" si="19"/>
        <v>Monday</v>
      </c>
      <c r="J360" s="27"/>
    </row>
    <row r="361" spans="1:10" ht="15" x14ac:dyDescent="0.25">
      <c r="A361" s="20">
        <v>44768</v>
      </c>
      <c r="B361" s="15" t="s">
        <v>16</v>
      </c>
      <c r="C361">
        <v>1993.5</v>
      </c>
      <c r="D361">
        <v>18486.5</v>
      </c>
      <c r="E361">
        <f t="shared" si="16"/>
        <v>20480</v>
      </c>
      <c r="F361" s="24">
        <f t="shared" si="17"/>
        <v>9.7338867187499997E-2</v>
      </c>
      <c r="G361" s="29">
        <f>DATE(YEAR(Table1[[#This Row],[DAY]]),MONTH(Table1[[#This Row],[DAY]]),1)</f>
        <v>44743</v>
      </c>
      <c r="H361" s="15" t="str">
        <f t="shared" si="18"/>
        <v>Weekday</v>
      </c>
      <c r="I361" s="15" t="str">
        <f t="shared" si="19"/>
        <v>Tuesday</v>
      </c>
      <c r="J361" s="27"/>
    </row>
    <row r="362" spans="1:10" ht="15" x14ac:dyDescent="0.25">
      <c r="A362" s="20">
        <v>44769</v>
      </c>
      <c r="B362" s="15" t="s">
        <v>16</v>
      </c>
      <c r="C362">
        <v>2090</v>
      </c>
      <c r="D362">
        <v>19568</v>
      </c>
      <c r="E362">
        <f t="shared" si="16"/>
        <v>21658</v>
      </c>
      <c r="F362" s="24">
        <f t="shared" si="17"/>
        <v>9.6500138516945236E-2</v>
      </c>
      <c r="G362" s="29">
        <f>DATE(YEAR(Table1[[#This Row],[DAY]]),MONTH(Table1[[#This Row],[DAY]]),1)</f>
        <v>44743</v>
      </c>
      <c r="H362" s="15" t="str">
        <f t="shared" si="18"/>
        <v>Weekday</v>
      </c>
      <c r="I362" s="15" t="str">
        <f t="shared" si="19"/>
        <v>Wednesday</v>
      </c>
      <c r="J362" s="27"/>
    </row>
    <row r="363" spans="1:10" ht="15" x14ac:dyDescent="0.25">
      <c r="A363" s="20">
        <v>44770</v>
      </c>
      <c r="B363" s="15" t="s">
        <v>16</v>
      </c>
      <c r="C363">
        <v>2005</v>
      </c>
      <c r="D363">
        <v>19571</v>
      </c>
      <c r="E363">
        <f t="shared" si="16"/>
        <v>21576</v>
      </c>
      <c r="F363" s="24">
        <f t="shared" si="17"/>
        <v>9.2927326659251019E-2</v>
      </c>
      <c r="G363" s="29">
        <f>DATE(YEAR(Table1[[#This Row],[DAY]]),MONTH(Table1[[#This Row],[DAY]]),1)</f>
        <v>44743</v>
      </c>
      <c r="H363" s="15" t="str">
        <f t="shared" si="18"/>
        <v>Weekday</v>
      </c>
      <c r="I363" s="15" t="str">
        <f t="shared" si="19"/>
        <v>Thursday</v>
      </c>
      <c r="J363" s="27"/>
    </row>
    <row r="364" spans="1:10" ht="15" x14ac:dyDescent="0.25">
      <c r="A364" s="20">
        <v>44771</v>
      </c>
      <c r="B364" s="15" t="s">
        <v>16</v>
      </c>
      <c r="C364">
        <v>2127</v>
      </c>
      <c r="D364">
        <v>20647</v>
      </c>
      <c r="E364">
        <f t="shared" si="16"/>
        <v>22774</v>
      </c>
      <c r="F364" s="24">
        <f t="shared" si="17"/>
        <v>9.339597786950031E-2</v>
      </c>
      <c r="G364" s="29">
        <f>DATE(YEAR(Table1[[#This Row],[DAY]]),MONTH(Table1[[#This Row],[DAY]]),1)</f>
        <v>44743</v>
      </c>
      <c r="H364" s="15" t="str">
        <f t="shared" si="18"/>
        <v>Weekday</v>
      </c>
      <c r="I364" s="15" t="str">
        <f t="shared" si="19"/>
        <v>Friday</v>
      </c>
      <c r="J364" s="27"/>
    </row>
    <row r="365" spans="1:10" ht="15" x14ac:dyDescent="0.25">
      <c r="A365" s="20">
        <v>44772</v>
      </c>
      <c r="B365" s="15" t="s">
        <v>16</v>
      </c>
      <c r="C365">
        <v>979.5</v>
      </c>
      <c r="D365">
        <v>17068.5</v>
      </c>
      <c r="E365">
        <f t="shared" si="16"/>
        <v>18048</v>
      </c>
      <c r="F365" s="24">
        <f t="shared" si="17"/>
        <v>5.4271941489361701E-2</v>
      </c>
      <c r="G365" s="29">
        <f>DATE(YEAR(Table1[[#This Row],[DAY]]),MONTH(Table1[[#This Row],[DAY]]),1)</f>
        <v>44743</v>
      </c>
      <c r="H365" s="15" t="str">
        <f t="shared" si="18"/>
        <v>Weekend</v>
      </c>
      <c r="I365" s="15" t="str">
        <f t="shared" si="19"/>
        <v>Saturday</v>
      </c>
      <c r="J365" s="27"/>
    </row>
    <row r="366" spans="1:10" ht="15" x14ac:dyDescent="0.25">
      <c r="A366" s="20">
        <v>44773</v>
      </c>
      <c r="B366" s="15" t="s">
        <v>16</v>
      </c>
      <c r="C366">
        <v>790</v>
      </c>
      <c r="D366">
        <v>14923</v>
      </c>
      <c r="E366">
        <f t="shared" si="16"/>
        <v>15713</v>
      </c>
      <c r="F366" s="24">
        <f t="shared" si="17"/>
        <v>5.0276840832431745E-2</v>
      </c>
      <c r="G366" s="29">
        <f>DATE(YEAR(Table1[[#This Row],[DAY]]),MONTH(Table1[[#This Row],[DAY]]),1)</f>
        <v>44743</v>
      </c>
      <c r="H366" s="15" t="str">
        <f t="shared" si="18"/>
        <v>Weekend</v>
      </c>
      <c r="I366" s="15" t="str">
        <f t="shared" si="19"/>
        <v>Sunday</v>
      </c>
      <c r="J366" s="27"/>
    </row>
    <row r="367" spans="1:10" ht="15" x14ac:dyDescent="0.25">
      <c r="A367" s="20">
        <v>44774</v>
      </c>
      <c r="B367" s="15" t="s">
        <v>16</v>
      </c>
      <c r="C367">
        <v>1945</v>
      </c>
      <c r="D367">
        <v>19080</v>
      </c>
      <c r="E367">
        <f t="shared" si="16"/>
        <v>21025</v>
      </c>
      <c r="F367" s="24">
        <f t="shared" si="17"/>
        <v>9.2508917954815695E-2</v>
      </c>
      <c r="G367" s="29">
        <f>DATE(YEAR(Table1[[#This Row],[DAY]]),MONTH(Table1[[#This Row],[DAY]]),1)</f>
        <v>44774</v>
      </c>
      <c r="H367" s="15" t="str">
        <f t="shared" si="18"/>
        <v>Weekday</v>
      </c>
      <c r="I367" s="15" t="str">
        <f t="shared" si="19"/>
        <v>Monday</v>
      </c>
      <c r="J367" s="27"/>
    </row>
    <row r="368" spans="1:10" ht="15" x14ac:dyDescent="0.25">
      <c r="A368" s="20">
        <v>44775</v>
      </c>
      <c r="B368" s="15" t="s">
        <v>16</v>
      </c>
      <c r="C368">
        <v>2067.5</v>
      </c>
      <c r="D368">
        <v>18647.5</v>
      </c>
      <c r="E368">
        <f t="shared" si="16"/>
        <v>20715</v>
      </c>
      <c r="F368" s="24">
        <f t="shared" si="17"/>
        <v>9.9806903210234124E-2</v>
      </c>
      <c r="G368" s="29">
        <f>DATE(YEAR(Table1[[#This Row],[DAY]]),MONTH(Table1[[#This Row],[DAY]]),1)</f>
        <v>44774</v>
      </c>
      <c r="H368" s="15" t="str">
        <f t="shared" si="18"/>
        <v>Weekday</v>
      </c>
      <c r="I368" s="15" t="str">
        <f t="shared" si="19"/>
        <v>Tuesday</v>
      </c>
      <c r="J368" s="27"/>
    </row>
    <row r="369" spans="1:10" ht="15" x14ac:dyDescent="0.25">
      <c r="A369" s="20">
        <v>44776</v>
      </c>
      <c r="B369" s="15" t="s">
        <v>16</v>
      </c>
      <c r="C369">
        <v>2024.5</v>
      </c>
      <c r="D369">
        <v>19566.5</v>
      </c>
      <c r="E369">
        <f t="shared" si="16"/>
        <v>21591</v>
      </c>
      <c r="F369" s="24">
        <f t="shared" si="17"/>
        <v>9.3765920985595844E-2</v>
      </c>
      <c r="G369" s="29">
        <f>DATE(YEAR(Table1[[#This Row],[DAY]]),MONTH(Table1[[#This Row],[DAY]]),1)</f>
        <v>44774</v>
      </c>
      <c r="H369" s="15" t="str">
        <f t="shared" si="18"/>
        <v>Weekday</v>
      </c>
      <c r="I369" s="15" t="str">
        <f t="shared" si="19"/>
        <v>Wednesday</v>
      </c>
      <c r="J369" s="27"/>
    </row>
    <row r="370" spans="1:10" ht="15" x14ac:dyDescent="0.25">
      <c r="A370" s="20">
        <v>44777</v>
      </c>
      <c r="B370" s="15" t="s">
        <v>16</v>
      </c>
      <c r="C370">
        <v>2069.5</v>
      </c>
      <c r="D370">
        <v>20281.5</v>
      </c>
      <c r="E370">
        <f t="shared" si="16"/>
        <v>22351</v>
      </c>
      <c r="F370" s="24">
        <f t="shared" si="17"/>
        <v>9.2590935528611695E-2</v>
      </c>
      <c r="G370" s="29">
        <f>DATE(YEAR(Table1[[#This Row],[DAY]]),MONTH(Table1[[#This Row],[DAY]]),1)</f>
        <v>44774</v>
      </c>
      <c r="H370" s="15" t="str">
        <f t="shared" si="18"/>
        <v>Weekday</v>
      </c>
      <c r="I370" s="15" t="str">
        <f t="shared" si="19"/>
        <v>Thursday</v>
      </c>
      <c r="J370" s="27"/>
    </row>
    <row r="371" spans="1:10" ht="15" x14ac:dyDescent="0.25">
      <c r="A371" s="20">
        <v>44778</v>
      </c>
      <c r="B371" s="15" t="s">
        <v>16</v>
      </c>
      <c r="C371">
        <v>2468</v>
      </c>
      <c r="D371">
        <v>28298</v>
      </c>
      <c r="E371">
        <f t="shared" si="16"/>
        <v>30766</v>
      </c>
      <c r="F371" s="24">
        <f t="shared" si="17"/>
        <v>8.0218422934408118E-2</v>
      </c>
      <c r="G371" s="29">
        <f>DATE(YEAR(Table1[[#This Row],[DAY]]),MONTH(Table1[[#This Row],[DAY]]),1)</f>
        <v>44774</v>
      </c>
      <c r="H371" s="15" t="str">
        <f t="shared" si="18"/>
        <v>Weekday</v>
      </c>
      <c r="I371" s="15" t="str">
        <f t="shared" si="19"/>
        <v>Friday</v>
      </c>
      <c r="J371" s="27"/>
    </row>
    <row r="372" spans="1:10" ht="15" x14ac:dyDescent="0.25">
      <c r="A372" s="20">
        <v>44779</v>
      </c>
      <c r="B372" s="15" t="s">
        <v>16</v>
      </c>
      <c r="C372">
        <v>1092</v>
      </c>
      <c r="D372">
        <v>17870</v>
      </c>
      <c r="E372">
        <f t="shared" si="16"/>
        <v>18962</v>
      </c>
      <c r="F372" s="24">
        <f t="shared" si="17"/>
        <v>5.7588861934395108E-2</v>
      </c>
      <c r="G372" s="29">
        <f>DATE(YEAR(Table1[[#This Row],[DAY]]),MONTH(Table1[[#This Row],[DAY]]),1)</f>
        <v>44774</v>
      </c>
      <c r="H372" s="15" t="str">
        <f t="shared" si="18"/>
        <v>Weekend</v>
      </c>
      <c r="I372" s="15" t="str">
        <f t="shared" si="19"/>
        <v>Saturday</v>
      </c>
      <c r="J372" s="27"/>
    </row>
    <row r="373" spans="1:10" ht="15" x14ac:dyDescent="0.25">
      <c r="A373" s="20">
        <v>44780</v>
      </c>
      <c r="B373" s="15" t="s">
        <v>16</v>
      </c>
      <c r="C373">
        <v>894.5</v>
      </c>
      <c r="D373">
        <v>16716.5</v>
      </c>
      <c r="E373">
        <f t="shared" si="16"/>
        <v>17611</v>
      </c>
      <c r="F373" s="24">
        <f t="shared" si="17"/>
        <v>5.079211856226222E-2</v>
      </c>
      <c r="G373" s="29">
        <f>DATE(YEAR(Table1[[#This Row],[DAY]]),MONTH(Table1[[#This Row],[DAY]]),1)</f>
        <v>44774</v>
      </c>
      <c r="H373" s="15" t="str">
        <f t="shared" si="18"/>
        <v>Weekend</v>
      </c>
      <c r="I373" s="15" t="str">
        <f t="shared" si="19"/>
        <v>Sunday</v>
      </c>
      <c r="J373" s="27"/>
    </row>
    <row r="374" spans="1:10" ht="15" x14ac:dyDescent="0.25">
      <c r="A374" s="20">
        <v>44781</v>
      </c>
      <c r="B374" s="15" t="s">
        <v>16</v>
      </c>
      <c r="C374">
        <v>2234</v>
      </c>
      <c r="D374">
        <v>20423</v>
      </c>
      <c r="E374">
        <f t="shared" ref="E374:E432" si="20">D374+C374</f>
        <v>22657</v>
      </c>
      <c r="F374" s="24">
        <f t="shared" si="17"/>
        <v>9.8600873902105313E-2</v>
      </c>
      <c r="G374" s="29">
        <f>DATE(YEAR(Table1[[#This Row],[DAY]]),MONTH(Table1[[#This Row],[DAY]]),1)</f>
        <v>44774</v>
      </c>
      <c r="H374" s="15" t="str">
        <f t="shared" si="18"/>
        <v>Weekday</v>
      </c>
      <c r="I374" s="15" t="str">
        <f t="shared" si="19"/>
        <v>Monday</v>
      </c>
      <c r="J374" s="27"/>
    </row>
    <row r="375" spans="1:10" ht="15" x14ac:dyDescent="0.25">
      <c r="A375" s="20">
        <v>44782</v>
      </c>
      <c r="B375" s="15" t="s">
        <v>16</v>
      </c>
      <c r="C375">
        <v>2571</v>
      </c>
      <c r="D375">
        <v>25462</v>
      </c>
      <c r="E375">
        <f t="shared" si="20"/>
        <v>28033</v>
      </c>
      <c r="F375" s="24">
        <f t="shared" si="17"/>
        <v>9.1713337851817497E-2</v>
      </c>
      <c r="G375" s="29">
        <f>DATE(YEAR(Table1[[#This Row],[DAY]]),MONTH(Table1[[#This Row],[DAY]]),1)</f>
        <v>44774</v>
      </c>
      <c r="H375" s="15" t="str">
        <f t="shared" si="18"/>
        <v>Weekday</v>
      </c>
      <c r="I375" s="15" t="str">
        <f t="shared" si="19"/>
        <v>Tuesday</v>
      </c>
      <c r="J375" s="27"/>
    </row>
    <row r="376" spans="1:10" ht="15" x14ac:dyDescent="0.25">
      <c r="A376" s="20">
        <v>44783</v>
      </c>
      <c r="B376" s="15" t="s">
        <v>16</v>
      </c>
      <c r="C376">
        <v>2092.5</v>
      </c>
      <c r="D376">
        <v>20070.5</v>
      </c>
      <c r="E376">
        <f t="shared" si="20"/>
        <v>22163</v>
      </c>
      <c r="F376" s="24">
        <f t="shared" si="17"/>
        <v>9.4414113612778058E-2</v>
      </c>
      <c r="G376" s="29">
        <f>DATE(YEAR(Table1[[#This Row],[DAY]]),MONTH(Table1[[#This Row],[DAY]]),1)</f>
        <v>44774</v>
      </c>
      <c r="H376" s="15" t="str">
        <f t="shared" si="18"/>
        <v>Weekday</v>
      </c>
      <c r="I376" s="15" t="str">
        <f t="shared" si="19"/>
        <v>Wednesday</v>
      </c>
      <c r="J376" s="27"/>
    </row>
    <row r="377" spans="1:10" ht="15" x14ac:dyDescent="0.25">
      <c r="A377" s="20">
        <v>44784</v>
      </c>
      <c r="B377" s="15" t="s">
        <v>16</v>
      </c>
      <c r="C377">
        <v>2643</v>
      </c>
      <c r="D377">
        <v>26694</v>
      </c>
      <c r="E377">
        <f t="shared" si="20"/>
        <v>29337</v>
      </c>
      <c r="F377" s="24">
        <f t="shared" si="17"/>
        <v>9.0091011350853872E-2</v>
      </c>
      <c r="G377" s="29">
        <f>DATE(YEAR(Table1[[#This Row],[DAY]]),MONTH(Table1[[#This Row],[DAY]]),1)</f>
        <v>44774</v>
      </c>
      <c r="H377" s="15" t="str">
        <f t="shared" si="18"/>
        <v>Weekday</v>
      </c>
      <c r="I377" s="15" t="str">
        <f t="shared" si="19"/>
        <v>Thursday</v>
      </c>
      <c r="J377" s="27"/>
    </row>
    <row r="378" spans="1:10" ht="15" x14ac:dyDescent="0.25">
      <c r="A378" s="20">
        <v>44785</v>
      </c>
      <c r="B378" s="15" t="s">
        <v>16</v>
      </c>
      <c r="C378">
        <v>2161</v>
      </c>
      <c r="D378">
        <v>22765</v>
      </c>
      <c r="E378">
        <f t="shared" si="20"/>
        <v>24926</v>
      </c>
      <c r="F378" s="24">
        <f t="shared" si="17"/>
        <v>8.6696622001123325E-2</v>
      </c>
      <c r="G378" s="29">
        <f>DATE(YEAR(Table1[[#This Row],[DAY]]),MONTH(Table1[[#This Row],[DAY]]),1)</f>
        <v>44774</v>
      </c>
      <c r="H378" s="15" t="str">
        <f t="shared" si="18"/>
        <v>Weekday</v>
      </c>
      <c r="I378" s="15" t="str">
        <f t="shared" si="19"/>
        <v>Friday</v>
      </c>
      <c r="J378" s="27"/>
    </row>
    <row r="379" spans="1:10" ht="15" x14ac:dyDescent="0.25">
      <c r="A379" s="20">
        <v>44786</v>
      </c>
      <c r="B379" s="15" t="s">
        <v>16</v>
      </c>
      <c r="C379">
        <v>1782</v>
      </c>
      <c r="D379">
        <v>30314</v>
      </c>
      <c r="E379">
        <f t="shared" si="20"/>
        <v>32096</v>
      </c>
      <c r="F379" s="24">
        <f t="shared" si="17"/>
        <v>5.5520937188434698E-2</v>
      </c>
      <c r="G379" s="29">
        <f>DATE(YEAR(Table1[[#This Row],[DAY]]),MONTH(Table1[[#This Row],[DAY]]),1)</f>
        <v>44774</v>
      </c>
      <c r="H379" s="15" t="str">
        <f t="shared" si="18"/>
        <v>Weekend</v>
      </c>
      <c r="I379" s="15" t="str">
        <f t="shared" si="19"/>
        <v>Saturday</v>
      </c>
      <c r="J379" s="27"/>
    </row>
    <row r="380" spans="1:10" ht="15" x14ac:dyDescent="0.25">
      <c r="A380" s="20">
        <v>44787</v>
      </c>
      <c r="B380" s="15" t="s">
        <v>16</v>
      </c>
      <c r="C380">
        <v>949</v>
      </c>
      <c r="D380">
        <v>16976</v>
      </c>
      <c r="E380">
        <f t="shared" si="20"/>
        <v>17925</v>
      </c>
      <c r="F380" s="24">
        <f t="shared" si="17"/>
        <v>5.2942817294281727E-2</v>
      </c>
      <c r="G380" s="29">
        <f>DATE(YEAR(Table1[[#This Row],[DAY]]),MONTH(Table1[[#This Row],[DAY]]),1)</f>
        <v>44774</v>
      </c>
      <c r="H380" s="15" t="str">
        <f t="shared" si="18"/>
        <v>Weekend</v>
      </c>
      <c r="I380" s="15" t="str">
        <f t="shared" si="19"/>
        <v>Sunday</v>
      </c>
      <c r="J380" s="27"/>
    </row>
    <row r="381" spans="1:10" ht="15" x14ac:dyDescent="0.25">
      <c r="A381" s="20">
        <v>44788</v>
      </c>
      <c r="B381" s="15" t="s">
        <v>16</v>
      </c>
      <c r="C381">
        <v>1946</v>
      </c>
      <c r="D381">
        <v>19041</v>
      </c>
      <c r="E381">
        <f t="shared" si="20"/>
        <v>20987</v>
      </c>
      <c r="F381" s="24">
        <f t="shared" si="17"/>
        <v>9.272406727974461E-2</v>
      </c>
      <c r="G381" s="29">
        <f>DATE(YEAR(Table1[[#This Row],[DAY]]),MONTH(Table1[[#This Row],[DAY]]),1)</f>
        <v>44774</v>
      </c>
      <c r="H381" s="15" t="str">
        <f t="shared" si="18"/>
        <v>Weekday</v>
      </c>
      <c r="I381" s="15" t="str">
        <f t="shared" si="19"/>
        <v>Monday</v>
      </c>
      <c r="J381" s="27"/>
    </row>
    <row r="382" spans="1:10" ht="15" x14ac:dyDescent="0.25">
      <c r="A382" s="20">
        <v>44789</v>
      </c>
      <c r="B382" s="15" t="s">
        <v>16</v>
      </c>
      <c r="C382">
        <v>2254</v>
      </c>
      <c r="D382">
        <v>19896</v>
      </c>
      <c r="E382">
        <f t="shared" si="20"/>
        <v>22150</v>
      </c>
      <c r="F382" s="24">
        <f t="shared" si="17"/>
        <v>0.1017607223476298</v>
      </c>
      <c r="G382" s="29">
        <f>DATE(YEAR(Table1[[#This Row],[DAY]]),MONTH(Table1[[#This Row],[DAY]]),1)</f>
        <v>44774</v>
      </c>
      <c r="H382" s="15" t="str">
        <f t="shared" si="18"/>
        <v>Weekday</v>
      </c>
      <c r="I382" s="15" t="str">
        <f t="shared" si="19"/>
        <v>Tuesday</v>
      </c>
      <c r="J382" s="27"/>
    </row>
    <row r="383" spans="1:10" ht="15" x14ac:dyDescent="0.25">
      <c r="A383" s="20">
        <v>44790</v>
      </c>
      <c r="B383" s="15" t="s">
        <v>16</v>
      </c>
      <c r="C383">
        <v>2033</v>
      </c>
      <c r="D383">
        <v>19792</v>
      </c>
      <c r="E383">
        <f t="shared" si="20"/>
        <v>21825</v>
      </c>
      <c r="F383" s="24">
        <f t="shared" si="17"/>
        <v>9.3150057273768613E-2</v>
      </c>
      <c r="G383" s="29">
        <f>DATE(YEAR(Table1[[#This Row],[DAY]]),MONTH(Table1[[#This Row],[DAY]]),1)</f>
        <v>44774</v>
      </c>
      <c r="H383" s="15" t="str">
        <f t="shared" si="18"/>
        <v>Weekday</v>
      </c>
      <c r="I383" s="15" t="str">
        <f t="shared" si="19"/>
        <v>Wednesday</v>
      </c>
      <c r="J383" s="27"/>
    </row>
    <row r="384" spans="1:10" ht="15" x14ac:dyDescent="0.25">
      <c r="A384" s="20">
        <v>44791</v>
      </c>
      <c r="B384" s="15" t="s">
        <v>16</v>
      </c>
      <c r="C384">
        <v>1986.5</v>
      </c>
      <c r="D384">
        <v>20222.5</v>
      </c>
      <c r="E384">
        <f t="shared" si="20"/>
        <v>22209</v>
      </c>
      <c r="F384" s="24">
        <f t="shared" si="17"/>
        <v>8.9445720203521095E-2</v>
      </c>
      <c r="G384" s="29">
        <f>DATE(YEAR(Table1[[#This Row],[DAY]]),MONTH(Table1[[#This Row],[DAY]]),1)</f>
        <v>44774</v>
      </c>
      <c r="H384" s="15" t="str">
        <f t="shared" si="18"/>
        <v>Weekday</v>
      </c>
      <c r="I384" s="15" t="str">
        <f t="shared" si="19"/>
        <v>Thursday</v>
      </c>
      <c r="J384" s="27"/>
    </row>
    <row r="385" spans="1:10" ht="15" x14ac:dyDescent="0.25">
      <c r="A385" s="20">
        <v>44792</v>
      </c>
      <c r="B385" s="15" t="s">
        <v>16</v>
      </c>
      <c r="C385">
        <v>2032.5</v>
      </c>
      <c r="D385">
        <v>23268.5</v>
      </c>
      <c r="E385">
        <f t="shared" si="20"/>
        <v>25301</v>
      </c>
      <c r="F385" s="24">
        <f t="shared" si="17"/>
        <v>8.0332793170230427E-2</v>
      </c>
      <c r="G385" s="29">
        <f>DATE(YEAR(Table1[[#This Row],[DAY]]),MONTH(Table1[[#This Row],[DAY]]),1)</f>
        <v>44774</v>
      </c>
      <c r="H385" s="15" t="str">
        <f t="shared" si="18"/>
        <v>Weekday</v>
      </c>
      <c r="I385" s="15" t="str">
        <f t="shared" si="19"/>
        <v>Friday</v>
      </c>
      <c r="J385" s="27"/>
    </row>
    <row r="386" spans="1:10" ht="15" x14ac:dyDescent="0.25">
      <c r="A386" s="20">
        <v>44793</v>
      </c>
      <c r="B386" s="15" t="s">
        <v>16</v>
      </c>
      <c r="C386">
        <v>1206</v>
      </c>
      <c r="D386">
        <v>19886</v>
      </c>
      <c r="E386">
        <f t="shared" si="20"/>
        <v>21092</v>
      </c>
      <c r="F386" s="24">
        <f t="shared" ref="F386:F444" si="21">C386/E386</f>
        <v>5.717807699601745E-2</v>
      </c>
      <c r="G386" s="29">
        <f>DATE(YEAR(Table1[[#This Row],[DAY]]),MONTH(Table1[[#This Row],[DAY]]),1)</f>
        <v>44774</v>
      </c>
      <c r="H386" s="15" t="str">
        <f t="shared" ref="H386:H444" si="22">IF(OR(WEEKDAY(A386)=7,WEEKDAY(A386)=1),"Weekend", "Weekday")</f>
        <v>Weekend</v>
      </c>
      <c r="I386" s="15" t="str">
        <f t="shared" ref="I386:I444" si="23">TEXT(A386,"dddd")</f>
        <v>Saturday</v>
      </c>
      <c r="J386" s="27"/>
    </row>
    <row r="387" spans="1:10" ht="15" x14ac:dyDescent="0.25">
      <c r="A387" s="20">
        <v>44794</v>
      </c>
      <c r="B387" s="15" t="s">
        <v>16</v>
      </c>
      <c r="C387">
        <v>1028.5</v>
      </c>
      <c r="D387">
        <v>18694.5</v>
      </c>
      <c r="E387">
        <f t="shared" si="20"/>
        <v>19723</v>
      </c>
      <c r="F387" s="24">
        <f t="shared" si="21"/>
        <v>5.2147239263803678E-2</v>
      </c>
      <c r="G387" s="29">
        <f>DATE(YEAR(Table1[[#This Row],[DAY]]),MONTH(Table1[[#This Row],[DAY]]),1)</f>
        <v>44774</v>
      </c>
      <c r="H387" s="15" t="str">
        <f t="shared" si="22"/>
        <v>Weekend</v>
      </c>
      <c r="I387" s="15" t="str">
        <f t="shared" si="23"/>
        <v>Sunday</v>
      </c>
      <c r="J387" s="27"/>
    </row>
    <row r="388" spans="1:10" ht="15" x14ac:dyDescent="0.25">
      <c r="A388" s="20">
        <v>44795</v>
      </c>
      <c r="B388" s="15" t="s">
        <v>16</v>
      </c>
      <c r="C388">
        <v>2139.5</v>
      </c>
      <c r="D388">
        <v>21733.5</v>
      </c>
      <c r="E388">
        <f t="shared" si="20"/>
        <v>23873</v>
      </c>
      <c r="F388" s="24">
        <f t="shared" si="21"/>
        <v>8.9620072885686755E-2</v>
      </c>
      <c r="G388" s="29">
        <f>DATE(YEAR(Table1[[#This Row],[DAY]]),MONTH(Table1[[#This Row],[DAY]]),1)</f>
        <v>44774</v>
      </c>
      <c r="H388" s="15" t="str">
        <f t="shared" si="22"/>
        <v>Weekday</v>
      </c>
      <c r="I388" s="15" t="str">
        <f t="shared" si="23"/>
        <v>Monday</v>
      </c>
      <c r="J388" s="27"/>
    </row>
    <row r="389" spans="1:10" ht="15" x14ac:dyDescent="0.25">
      <c r="A389" s="20">
        <v>44796</v>
      </c>
      <c r="B389" s="15" t="s">
        <v>16</v>
      </c>
      <c r="C389">
        <v>2460.5</v>
      </c>
      <c r="D389">
        <v>23870.5</v>
      </c>
      <c r="E389">
        <f t="shared" si="20"/>
        <v>26331</v>
      </c>
      <c r="F389" s="24">
        <f t="shared" si="21"/>
        <v>9.3444988796475642E-2</v>
      </c>
      <c r="G389" s="29">
        <f>DATE(YEAR(Table1[[#This Row],[DAY]]),MONTH(Table1[[#This Row],[DAY]]),1)</f>
        <v>44774</v>
      </c>
      <c r="H389" s="15" t="str">
        <f t="shared" si="22"/>
        <v>Weekday</v>
      </c>
      <c r="I389" s="15" t="str">
        <f t="shared" si="23"/>
        <v>Tuesday</v>
      </c>
      <c r="J389" s="27"/>
    </row>
    <row r="390" spans="1:10" ht="15" x14ac:dyDescent="0.25">
      <c r="A390" s="20">
        <v>44797</v>
      </c>
      <c r="B390" s="15" t="s">
        <v>16</v>
      </c>
      <c r="C390">
        <v>2707.5</v>
      </c>
      <c r="D390">
        <v>23288.5</v>
      </c>
      <c r="E390">
        <f t="shared" si="20"/>
        <v>25996</v>
      </c>
      <c r="F390" s="24">
        <f t="shared" si="21"/>
        <v>0.10415063855977842</v>
      </c>
      <c r="G390" s="29">
        <f>DATE(YEAR(Table1[[#This Row],[DAY]]),MONTH(Table1[[#This Row],[DAY]]),1)</f>
        <v>44774</v>
      </c>
      <c r="H390" s="15" t="str">
        <f t="shared" si="22"/>
        <v>Weekday</v>
      </c>
      <c r="I390" s="15" t="str">
        <f t="shared" si="23"/>
        <v>Wednesday</v>
      </c>
      <c r="J390" s="27"/>
    </row>
    <row r="391" spans="1:10" ht="15" x14ac:dyDescent="0.25">
      <c r="A391" s="20">
        <v>44798</v>
      </c>
      <c r="B391" s="15" t="s">
        <v>16</v>
      </c>
      <c r="C391">
        <v>1559.5</v>
      </c>
      <c r="D391">
        <v>13058.5</v>
      </c>
      <c r="E391">
        <f t="shared" si="20"/>
        <v>14618</v>
      </c>
      <c r="F391" s="24">
        <f t="shared" si="21"/>
        <v>0.1066835408400602</v>
      </c>
      <c r="G391" s="29">
        <f>DATE(YEAR(Table1[[#This Row],[DAY]]),MONTH(Table1[[#This Row],[DAY]]),1)</f>
        <v>44774</v>
      </c>
      <c r="H391" s="15" t="str">
        <f t="shared" si="22"/>
        <v>Weekday</v>
      </c>
      <c r="I391" s="15" t="str">
        <f t="shared" si="23"/>
        <v>Thursday</v>
      </c>
      <c r="J391" s="27"/>
    </row>
    <row r="392" spans="1:10" ht="15" x14ac:dyDescent="0.25">
      <c r="A392" s="20">
        <v>44804</v>
      </c>
      <c r="B392" s="15" t="s">
        <v>16</v>
      </c>
      <c r="C392">
        <v>929.5</v>
      </c>
      <c r="D392">
        <v>10639.5</v>
      </c>
      <c r="E392">
        <f t="shared" si="20"/>
        <v>11569</v>
      </c>
      <c r="F392" s="24">
        <f t="shared" si="21"/>
        <v>8.0344022819604108E-2</v>
      </c>
      <c r="G392" s="29">
        <f>DATE(YEAR(Table1[[#This Row],[DAY]]),MONTH(Table1[[#This Row],[DAY]]),1)</f>
        <v>44774</v>
      </c>
      <c r="H392" s="15" t="str">
        <f t="shared" si="22"/>
        <v>Weekday</v>
      </c>
      <c r="I392" s="15" t="str">
        <f t="shared" si="23"/>
        <v>Wednesday</v>
      </c>
      <c r="J392" s="27"/>
    </row>
    <row r="393" spans="1:10" ht="15" x14ac:dyDescent="0.25">
      <c r="A393" s="20">
        <v>44805</v>
      </c>
      <c r="B393" s="15" t="s">
        <v>16</v>
      </c>
      <c r="C393">
        <v>2738.5</v>
      </c>
      <c r="D393">
        <v>25958.5</v>
      </c>
      <c r="E393">
        <f t="shared" si="20"/>
        <v>28697</v>
      </c>
      <c r="F393" s="24">
        <f t="shared" si="21"/>
        <v>9.5428093528940314E-2</v>
      </c>
      <c r="G393" s="29">
        <f>DATE(YEAR(Table1[[#This Row],[DAY]]),MONTH(Table1[[#This Row],[DAY]]),1)</f>
        <v>44805</v>
      </c>
      <c r="H393" s="15" t="str">
        <f t="shared" si="22"/>
        <v>Weekday</v>
      </c>
      <c r="I393" s="15" t="str">
        <f t="shared" si="23"/>
        <v>Thursday</v>
      </c>
      <c r="J393" s="27"/>
    </row>
    <row r="394" spans="1:10" ht="15" x14ac:dyDescent="0.25">
      <c r="A394" s="20">
        <v>44806</v>
      </c>
      <c r="B394" s="15" t="s">
        <v>16</v>
      </c>
      <c r="C394">
        <v>2550</v>
      </c>
      <c r="D394">
        <v>25285</v>
      </c>
      <c r="E394">
        <f t="shared" si="20"/>
        <v>27835</v>
      </c>
      <c r="F394" s="24">
        <f t="shared" si="21"/>
        <v>9.1611280761631039E-2</v>
      </c>
      <c r="G394" s="29">
        <f>DATE(YEAR(Table1[[#This Row],[DAY]]),MONTH(Table1[[#This Row],[DAY]]),1)</f>
        <v>44805</v>
      </c>
      <c r="H394" s="15" t="str">
        <f t="shared" si="22"/>
        <v>Weekday</v>
      </c>
      <c r="I394" s="15" t="str">
        <f t="shared" si="23"/>
        <v>Friday</v>
      </c>
      <c r="J394" s="27"/>
    </row>
    <row r="395" spans="1:10" ht="15" x14ac:dyDescent="0.25">
      <c r="A395" s="20">
        <v>44807</v>
      </c>
      <c r="B395" s="15" t="s">
        <v>16</v>
      </c>
      <c r="C395">
        <v>1345</v>
      </c>
      <c r="D395">
        <v>20360</v>
      </c>
      <c r="E395">
        <f t="shared" si="20"/>
        <v>21705</v>
      </c>
      <c r="F395" s="24">
        <f t="shared" si="21"/>
        <v>6.1967288643169777E-2</v>
      </c>
      <c r="G395" s="29">
        <f>DATE(YEAR(Table1[[#This Row],[DAY]]),MONTH(Table1[[#This Row],[DAY]]),1)</f>
        <v>44805</v>
      </c>
      <c r="H395" s="15" t="str">
        <f t="shared" si="22"/>
        <v>Weekend</v>
      </c>
      <c r="I395" s="15" t="str">
        <f t="shared" si="23"/>
        <v>Saturday</v>
      </c>
      <c r="J395" s="27"/>
    </row>
    <row r="396" spans="1:10" ht="15" x14ac:dyDescent="0.25">
      <c r="A396" s="20">
        <v>44808</v>
      </c>
      <c r="B396" s="15" t="s">
        <v>16</v>
      </c>
      <c r="C396">
        <v>1666.5</v>
      </c>
      <c r="D396">
        <v>31816.5</v>
      </c>
      <c r="E396">
        <f t="shared" si="20"/>
        <v>33483</v>
      </c>
      <c r="F396" s="24">
        <f t="shared" si="21"/>
        <v>4.9771525848938264E-2</v>
      </c>
      <c r="G396" s="29">
        <f>DATE(YEAR(Table1[[#This Row],[DAY]]),MONTH(Table1[[#This Row],[DAY]]),1)</f>
        <v>44805</v>
      </c>
      <c r="H396" s="15" t="str">
        <f t="shared" si="22"/>
        <v>Weekend</v>
      </c>
      <c r="I396" s="15" t="str">
        <f t="shared" si="23"/>
        <v>Sunday</v>
      </c>
      <c r="J396" s="27"/>
    </row>
    <row r="397" spans="1:10" ht="15" x14ac:dyDescent="0.25">
      <c r="A397" s="20">
        <v>44809</v>
      </c>
      <c r="B397" s="15" t="s">
        <v>16</v>
      </c>
      <c r="C397">
        <v>2570</v>
      </c>
      <c r="D397">
        <v>24950</v>
      </c>
      <c r="E397">
        <f t="shared" si="20"/>
        <v>27520</v>
      </c>
      <c r="F397" s="24">
        <f t="shared" si="21"/>
        <v>9.3386627906976744E-2</v>
      </c>
      <c r="G397" s="29">
        <f>DATE(YEAR(Table1[[#This Row],[DAY]]),MONTH(Table1[[#This Row],[DAY]]),1)</f>
        <v>44805</v>
      </c>
      <c r="H397" s="15" t="str">
        <f t="shared" si="22"/>
        <v>Weekday</v>
      </c>
      <c r="I397" s="15" t="str">
        <f t="shared" si="23"/>
        <v>Monday</v>
      </c>
      <c r="J397" s="27"/>
    </row>
    <row r="398" spans="1:10" ht="15" x14ac:dyDescent="0.25">
      <c r="A398" s="20">
        <v>44810</v>
      </c>
      <c r="B398" s="15" t="s">
        <v>16</v>
      </c>
      <c r="C398">
        <v>2602.5</v>
      </c>
      <c r="D398">
        <v>23155.5</v>
      </c>
      <c r="E398">
        <f t="shared" si="20"/>
        <v>25758</v>
      </c>
      <c r="F398" s="24">
        <f t="shared" si="21"/>
        <v>0.10103657116235733</v>
      </c>
      <c r="G398" s="29">
        <f>DATE(YEAR(Table1[[#This Row],[DAY]]),MONTH(Table1[[#This Row],[DAY]]),1)</f>
        <v>44805</v>
      </c>
      <c r="H398" s="15" t="str">
        <f t="shared" si="22"/>
        <v>Weekday</v>
      </c>
      <c r="I398" s="15" t="str">
        <f t="shared" si="23"/>
        <v>Tuesday</v>
      </c>
      <c r="J398" s="27"/>
    </row>
    <row r="399" spans="1:10" ht="15" x14ac:dyDescent="0.25">
      <c r="A399" s="20">
        <v>44811</v>
      </c>
      <c r="B399" s="15" t="s">
        <v>16</v>
      </c>
      <c r="C399">
        <v>2630</v>
      </c>
      <c r="D399">
        <v>23856</v>
      </c>
      <c r="E399">
        <f t="shared" si="20"/>
        <v>26486</v>
      </c>
      <c r="F399" s="24">
        <f t="shared" si="21"/>
        <v>9.9297742203428227E-2</v>
      </c>
      <c r="G399" s="29">
        <f>DATE(YEAR(Table1[[#This Row],[DAY]]),MONTH(Table1[[#This Row],[DAY]]),1)</f>
        <v>44805</v>
      </c>
      <c r="H399" s="15" t="str">
        <f t="shared" si="22"/>
        <v>Weekday</v>
      </c>
      <c r="I399" s="15" t="str">
        <f t="shared" si="23"/>
        <v>Wednesday</v>
      </c>
      <c r="J399" s="27"/>
    </row>
    <row r="400" spans="1:10" ht="15" x14ac:dyDescent="0.25">
      <c r="A400" s="20">
        <v>44812</v>
      </c>
      <c r="B400" s="15" t="s">
        <v>16</v>
      </c>
      <c r="C400">
        <v>2590</v>
      </c>
      <c r="D400">
        <v>24115</v>
      </c>
      <c r="E400">
        <f t="shared" si="20"/>
        <v>26705</v>
      </c>
      <c r="F400" s="24">
        <f t="shared" si="21"/>
        <v>9.6985583224115338E-2</v>
      </c>
      <c r="G400" s="29">
        <f>DATE(YEAR(Table1[[#This Row],[DAY]]),MONTH(Table1[[#This Row],[DAY]]),1)</f>
        <v>44805</v>
      </c>
      <c r="H400" s="15" t="str">
        <f t="shared" si="22"/>
        <v>Weekday</v>
      </c>
      <c r="I400" s="15" t="str">
        <f t="shared" si="23"/>
        <v>Thursday</v>
      </c>
      <c r="J400" s="27"/>
    </row>
    <row r="401" spans="1:10" ht="15" x14ac:dyDescent="0.25">
      <c r="A401" s="20">
        <v>44813</v>
      </c>
      <c r="B401" s="15" t="s">
        <v>16</v>
      </c>
      <c r="C401">
        <v>2489</v>
      </c>
      <c r="D401">
        <v>24901</v>
      </c>
      <c r="E401">
        <f t="shared" si="20"/>
        <v>27390</v>
      </c>
      <c r="F401" s="24">
        <f t="shared" si="21"/>
        <v>9.0872581234027014E-2</v>
      </c>
      <c r="G401" s="29">
        <f>DATE(YEAR(Table1[[#This Row],[DAY]]),MONTH(Table1[[#This Row],[DAY]]),1)</f>
        <v>44805</v>
      </c>
      <c r="H401" s="15" t="str">
        <f t="shared" si="22"/>
        <v>Weekday</v>
      </c>
      <c r="I401" s="15" t="str">
        <f t="shared" si="23"/>
        <v>Friday</v>
      </c>
      <c r="J401" s="27"/>
    </row>
    <row r="402" spans="1:10" ht="15" x14ac:dyDescent="0.25">
      <c r="A402" s="20">
        <v>44814</v>
      </c>
      <c r="B402" s="15" t="s">
        <v>16</v>
      </c>
      <c r="C402">
        <v>1267.5</v>
      </c>
      <c r="D402">
        <v>20395.5</v>
      </c>
      <c r="E402">
        <f t="shared" si="20"/>
        <v>21663</v>
      </c>
      <c r="F402" s="24">
        <f t="shared" si="21"/>
        <v>5.8509901675668191E-2</v>
      </c>
      <c r="G402" s="29">
        <f>DATE(YEAR(Table1[[#This Row],[DAY]]),MONTH(Table1[[#This Row],[DAY]]),1)</f>
        <v>44805</v>
      </c>
      <c r="H402" s="15" t="str">
        <f t="shared" si="22"/>
        <v>Weekend</v>
      </c>
      <c r="I402" s="15" t="str">
        <f t="shared" si="23"/>
        <v>Saturday</v>
      </c>
      <c r="J402" s="27"/>
    </row>
    <row r="403" spans="1:10" ht="15" x14ac:dyDescent="0.25">
      <c r="A403" s="20">
        <v>44815</v>
      </c>
      <c r="B403" s="15" t="s">
        <v>16</v>
      </c>
      <c r="C403">
        <v>1073.5</v>
      </c>
      <c r="D403">
        <v>19673.5</v>
      </c>
      <c r="E403">
        <f t="shared" si="20"/>
        <v>20747</v>
      </c>
      <c r="F403" s="24">
        <f t="shared" si="21"/>
        <v>5.174242059092881E-2</v>
      </c>
      <c r="G403" s="29">
        <f>DATE(YEAR(Table1[[#This Row],[DAY]]),MONTH(Table1[[#This Row],[DAY]]),1)</f>
        <v>44805</v>
      </c>
      <c r="H403" s="15" t="str">
        <f t="shared" si="22"/>
        <v>Weekend</v>
      </c>
      <c r="I403" s="15" t="str">
        <f t="shared" si="23"/>
        <v>Sunday</v>
      </c>
      <c r="J403" s="27"/>
    </row>
    <row r="404" spans="1:10" ht="15" x14ac:dyDescent="0.25">
      <c r="A404" s="20">
        <v>44816</v>
      </c>
      <c r="B404" s="15" t="s">
        <v>16</v>
      </c>
      <c r="C404">
        <v>2251</v>
      </c>
      <c r="D404">
        <v>21726</v>
      </c>
      <c r="E404">
        <f t="shared" si="20"/>
        <v>23977</v>
      </c>
      <c r="F404" s="24">
        <f t="shared" si="21"/>
        <v>9.388163656837803E-2</v>
      </c>
      <c r="G404" s="29">
        <f>DATE(YEAR(Table1[[#This Row],[DAY]]),MONTH(Table1[[#This Row],[DAY]]),1)</f>
        <v>44805</v>
      </c>
      <c r="H404" s="15" t="str">
        <f t="shared" si="22"/>
        <v>Weekday</v>
      </c>
      <c r="I404" s="15" t="str">
        <f t="shared" si="23"/>
        <v>Monday</v>
      </c>
      <c r="J404" s="27"/>
    </row>
    <row r="405" spans="1:10" ht="15" x14ac:dyDescent="0.25">
      <c r="A405" s="20">
        <v>44817</v>
      </c>
      <c r="B405" s="15" t="s">
        <v>16</v>
      </c>
      <c r="C405">
        <v>3700</v>
      </c>
      <c r="D405">
        <v>34530</v>
      </c>
      <c r="E405">
        <f t="shared" si="20"/>
        <v>38230</v>
      </c>
      <c r="F405" s="24">
        <f t="shared" si="21"/>
        <v>9.6782631441276482E-2</v>
      </c>
      <c r="G405" s="29">
        <f>DATE(YEAR(Table1[[#This Row],[DAY]]),MONTH(Table1[[#This Row],[DAY]]),1)</f>
        <v>44805</v>
      </c>
      <c r="H405" s="15" t="str">
        <f t="shared" si="22"/>
        <v>Weekday</v>
      </c>
      <c r="I405" s="15" t="str">
        <f t="shared" si="23"/>
        <v>Tuesday</v>
      </c>
      <c r="J405" s="27"/>
    </row>
    <row r="406" spans="1:10" ht="15" x14ac:dyDescent="0.25">
      <c r="A406" s="20">
        <v>44818</v>
      </c>
      <c r="B406" s="15" t="s">
        <v>16</v>
      </c>
      <c r="C406">
        <v>3659</v>
      </c>
      <c r="D406">
        <v>33277</v>
      </c>
      <c r="E406">
        <f t="shared" si="20"/>
        <v>36936</v>
      </c>
      <c r="F406" s="24">
        <f t="shared" si="21"/>
        <v>9.9063244531080785E-2</v>
      </c>
      <c r="G406" s="29">
        <f>DATE(YEAR(Table1[[#This Row],[DAY]]),MONTH(Table1[[#This Row],[DAY]]),1)</f>
        <v>44805</v>
      </c>
      <c r="H406" s="15" t="str">
        <f t="shared" si="22"/>
        <v>Weekday</v>
      </c>
      <c r="I406" s="15" t="str">
        <f t="shared" si="23"/>
        <v>Wednesday</v>
      </c>
      <c r="J406" s="27"/>
    </row>
    <row r="407" spans="1:10" ht="15" x14ac:dyDescent="0.25">
      <c r="A407" s="20">
        <v>44819</v>
      </c>
      <c r="B407" s="15" t="s">
        <v>16</v>
      </c>
      <c r="C407">
        <v>2287</v>
      </c>
      <c r="D407">
        <v>21809</v>
      </c>
      <c r="E407">
        <f t="shared" si="20"/>
        <v>24096</v>
      </c>
      <c r="F407" s="24">
        <f t="shared" si="21"/>
        <v>9.4912018592297476E-2</v>
      </c>
      <c r="G407" s="29">
        <f>DATE(YEAR(Table1[[#This Row],[DAY]]),MONTH(Table1[[#This Row],[DAY]]),1)</f>
        <v>44805</v>
      </c>
      <c r="H407" s="15" t="str">
        <f t="shared" si="22"/>
        <v>Weekday</v>
      </c>
      <c r="I407" s="15" t="str">
        <f t="shared" si="23"/>
        <v>Thursday</v>
      </c>
      <c r="J407" s="27"/>
    </row>
    <row r="408" spans="1:10" ht="15" x14ac:dyDescent="0.25">
      <c r="A408" s="20">
        <v>44820</v>
      </c>
      <c r="B408" s="15" t="s">
        <v>16</v>
      </c>
      <c r="C408">
        <v>2273</v>
      </c>
      <c r="D408">
        <v>22807</v>
      </c>
      <c r="E408">
        <f t="shared" si="20"/>
        <v>25080</v>
      </c>
      <c r="F408" s="24">
        <f t="shared" si="21"/>
        <v>9.0629984051036686E-2</v>
      </c>
      <c r="G408" s="29">
        <f>DATE(YEAR(Table1[[#This Row],[DAY]]),MONTH(Table1[[#This Row],[DAY]]),1)</f>
        <v>44805</v>
      </c>
      <c r="H408" s="15" t="str">
        <f t="shared" si="22"/>
        <v>Weekday</v>
      </c>
      <c r="I408" s="15" t="str">
        <f t="shared" si="23"/>
        <v>Friday</v>
      </c>
      <c r="J408" s="27"/>
    </row>
    <row r="409" spans="1:10" ht="15" x14ac:dyDescent="0.25">
      <c r="A409" s="20">
        <v>44821</v>
      </c>
      <c r="B409" s="15" t="s">
        <v>16</v>
      </c>
      <c r="C409">
        <v>1312.5</v>
      </c>
      <c r="D409">
        <v>20408.5</v>
      </c>
      <c r="E409">
        <f t="shared" si="20"/>
        <v>21721</v>
      </c>
      <c r="F409" s="24">
        <f t="shared" si="21"/>
        <v>6.042539477924589E-2</v>
      </c>
      <c r="G409" s="29">
        <f>DATE(YEAR(Table1[[#This Row],[DAY]]),MONTH(Table1[[#This Row],[DAY]]),1)</f>
        <v>44805</v>
      </c>
      <c r="H409" s="15" t="str">
        <f t="shared" si="22"/>
        <v>Weekend</v>
      </c>
      <c r="I409" s="15" t="str">
        <f t="shared" si="23"/>
        <v>Saturday</v>
      </c>
      <c r="J409" s="27"/>
    </row>
    <row r="410" spans="1:10" ht="15" x14ac:dyDescent="0.25">
      <c r="A410" s="20">
        <v>44822</v>
      </c>
      <c r="B410" s="15" t="s">
        <v>16</v>
      </c>
      <c r="C410">
        <v>968</v>
      </c>
      <c r="D410">
        <v>18612</v>
      </c>
      <c r="E410">
        <f t="shared" si="20"/>
        <v>19580</v>
      </c>
      <c r="F410" s="24">
        <f t="shared" si="21"/>
        <v>4.9438202247191011E-2</v>
      </c>
      <c r="G410" s="29">
        <f>DATE(YEAR(Table1[[#This Row],[DAY]]),MONTH(Table1[[#This Row],[DAY]]),1)</f>
        <v>44805</v>
      </c>
      <c r="H410" s="15" t="str">
        <f t="shared" si="22"/>
        <v>Weekend</v>
      </c>
      <c r="I410" s="15" t="str">
        <f t="shared" si="23"/>
        <v>Sunday</v>
      </c>
      <c r="J410" s="27"/>
    </row>
    <row r="411" spans="1:10" ht="15" x14ac:dyDescent="0.25">
      <c r="A411" s="20">
        <v>44823</v>
      </c>
      <c r="B411" s="15" t="s">
        <v>16</v>
      </c>
      <c r="C411">
        <v>2090.5</v>
      </c>
      <c r="D411">
        <v>19612.5</v>
      </c>
      <c r="E411">
        <f t="shared" si="20"/>
        <v>21703</v>
      </c>
      <c r="F411" s="24">
        <f t="shared" si="21"/>
        <v>9.6323088973874579E-2</v>
      </c>
      <c r="G411" s="29">
        <f>DATE(YEAR(Table1[[#This Row],[DAY]]),MONTH(Table1[[#This Row],[DAY]]),1)</f>
        <v>44805</v>
      </c>
      <c r="H411" s="15" t="str">
        <f t="shared" si="22"/>
        <v>Weekday</v>
      </c>
      <c r="I411" s="15" t="str">
        <f t="shared" si="23"/>
        <v>Monday</v>
      </c>
      <c r="J411" s="27"/>
    </row>
    <row r="412" spans="1:10" ht="15" x14ac:dyDescent="0.25">
      <c r="A412" s="20">
        <v>44824</v>
      </c>
      <c r="B412" s="15" t="s">
        <v>16</v>
      </c>
      <c r="C412">
        <v>2251</v>
      </c>
      <c r="D412">
        <v>21444</v>
      </c>
      <c r="E412">
        <f t="shared" si="20"/>
        <v>23695</v>
      </c>
      <c r="F412" s="24">
        <f t="shared" si="21"/>
        <v>9.4998944925089687E-2</v>
      </c>
      <c r="G412" s="29">
        <f>DATE(YEAR(Table1[[#This Row],[DAY]]),MONTH(Table1[[#This Row],[DAY]]),1)</f>
        <v>44805</v>
      </c>
      <c r="H412" s="15" t="str">
        <f t="shared" si="22"/>
        <v>Weekday</v>
      </c>
      <c r="I412" s="15" t="str">
        <f t="shared" si="23"/>
        <v>Tuesday</v>
      </c>
      <c r="J412" s="27"/>
    </row>
    <row r="413" spans="1:10" ht="15" x14ac:dyDescent="0.25">
      <c r="A413" s="20">
        <v>44825</v>
      </c>
      <c r="B413" s="15" t="s">
        <v>16</v>
      </c>
      <c r="C413">
        <v>2302.5</v>
      </c>
      <c r="D413">
        <v>21307.5</v>
      </c>
      <c r="E413">
        <f t="shared" si="20"/>
        <v>23610</v>
      </c>
      <c r="F413" s="24">
        <f t="shared" si="21"/>
        <v>9.7522236340533669E-2</v>
      </c>
      <c r="G413" s="29">
        <f>DATE(YEAR(Table1[[#This Row],[DAY]]),MONTH(Table1[[#This Row],[DAY]]),1)</f>
        <v>44805</v>
      </c>
      <c r="H413" s="15" t="str">
        <f t="shared" si="22"/>
        <v>Weekday</v>
      </c>
      <c r="I413" s="15" t="str">
        <f t="shared" si="23"/>
        <v>Wednesday</v>
      </c>
      <c r="J413" s="27"/>
    </row>
    <row r="414" spans="1:10" ht="15" x14ac:dyDescent="0.25">
      <c r="A414" s="20">
        <v>44826</v>
      </c>
      <c r="B414" s="15" t="s">
        <v>16</v>
      </c>
      <c r="C414">
        <v>2426</v>
      </c>
      <c r="D414">
        <v>21550</v>
      </c>
      <c r="E414">
        <f t="shared" si="20"/>
        <v>23976</v>
      </c>
      <c r="F414" s="24">
        <f t="shared" si="21"/>
        <v>0.10118451785118451</v>
      </c>
      <c r="G414" s="29">
        <f>DATE(YEAR(Table1[[#This Row],[DAY]]),MONTH(Table1[[#This Row],[DAY]]),1)</f>
        <v>44805</v>
      </c>
      <c r="H414" s="15" t="str">
        <f t="shared" si="22"/>
        <v>Weekday</v>
      </c>
      <c r="I414" s="15" t="str">
        <f t="shared" si="23"/>
        <v>Thursday</v>
      </c>
      <c r="J414" s="27"/>
    </row>
    <row r="415" spans="1:10" ht="15" x14ac:dyDescent="0.25">
      <c r="A415" s="20">
        <v>44827</v>
      </c>
      <c r="B415" s="15" t="s">
        <v>16</v>
      </c>
      <c r="C415">
        <v>2201</v>
      </c>
      <c r="D415">
        <v>22845</v>
      </c>
      <c r="E415">
        <f t="shared" si="20"/>
        <v>25046</v>
      </c>
      <c r="F415" s="24">
        <f t="shared" si="21"/>
        <v>8.7878303920785758E-2</v>
      </c>
      <c r="G415" s="29">
        <f>DATE(YEAR(Table1[[#This Row],[DAY]]),MONTH(Table1[[#This Row],[DAY]]),1)</f>
        <v>44805</v>
      </c>
      <c r="H415" s="15" t="str">
        <f t="shared" si="22"/>
        <v>Weekday</v>
      </c>
      <c r="I415" s="15" t="str">
        <f t="shared" si="23"/>
        <v>Friday</v>
      </c>
      <c r="J415" s="27"/>
    </row>
    <row r="416" spans="1:10" ht="15" x14ac:dyDescent="0.25">
      <c r="A416" s="20">
        <v>44828</v>
      </c>
      <c r="B416" s="15" t="s">
        <v>16</v>
      </c>
      <c r="C416">
        <v>1420.5</v>
      </c>
      <c r="D416">
        <v>27583.5</v>
      </c>
      <c r="E416">
        <f t="shared" si="20"/>
        <v>29004</v>
      </c>
      <c r="F416" s="24">
        <f t="shared" si="21"/>
        <v>4.8976003309888293E-2</v>
      </c>
      <c r="G416" s="29">
        <f>DATE(YEAR(Table1[[#This Row],[DAY]]),MONTH(Table1[[#This Row],[DAY]]),1)</f>
        <v>44805</v>
      </c>
      <c r="H416" s="15" t="str">
        <f t="shared" si="22"/>
        <v>Weekend</v>
      </c>
      <c r="I416" s="15" t="str">
        <f t="shared" si="23"/>
        <v>Saturday</v>
      </c>
      <c r="J416" s="27"/>
    </row>
    <row r="417" spans="1:10" ht="15" x14ac:dyDescent="0.25">
      <c r="A417" s="20">
        <v>44829</v>
      </c>
      <c r="B417" s="15" t="s">
        <v>16</v>
      </c>
      <c r="C417">
        <v>828.5</v>
      </c>
      <c r="D417">
        <v>17965.5</v>
      </c>
      <c r="E417">
        <f t="shared" si="20"/>
        <v>18794</v>
      </c>
      <c r="F417" s="24">
        <f t="shared" si="21"/>
        <v>4.4083218048313291E-2</v>
      </c>
      <c r="G417" s="29">
        <f>DATE(YEAR(Table1[[#This Row],[DAY]]),MONTH(Table1[[#This Row],[DAY]]),1)</f>
        <v>44805</v>
      </c>
      <c r="H417" s="15" t="str">
        <f t="shared" si="22"/>
        <v>Weekend</v>
      </c>
      <c r="I417" s="15" t="str">
        <f t="shared" si="23"/>
        <v>Sunday</v>
      </c>
      <c r="J417" s="27"/>
    </row>
    <row r="418" spans="1:10" ht="15" x14ac:dyDescent="0.25">
      <c r="A418" s="20">
        <v>44830</v>
      </c>
      <c r="B418" s="15" t="s">
        <v>16</v>
      </c>
      <c r="C418">
        <v>1002.5</v>
      </c>
      <c r="D418">
        <v>16647.5</v>
      </c>
      <c r="E418">
        <f t="shared" si="20"/>
        <v>17650</v>
      </c>
      <c r="F418" s="24">
        <f t="shared" si="21"/>
        <v>5.6798866855524079E-2</v>
      </c>
      <c r="G418" s="29">
        <f>DATE(YEAR(Table1[[#This Row],[DAY]]),MONTH(Table1[[#This Row],[DAY]]),1)</f>
        <v>44805</v>
      </c>
      <c r="H418" s="15" t="str">
        <f t="shared" si="22"/>
        <v>Weekday</v>
      </c>
      <c r="I418" s="15" t="str">
        <f t="shared" si="23"/>
        <v>Monday</v>
      </c>
      <c r="J418" s="27"/>
    </row>
    <row r="419" spans="1:10" ht="15" x14ac:dyDescent="0.25">
      <c r="A419" s="20">
        <v>44831</v>
      </c>
      <c r="B419" s="15" t="s">
        <v>16</v>
      </c>
      <c r="C419">
        <v>2155.5</v>
      </c>
      <c r="D419">
        <v>21052.5</v>
      </c>
      <c r="E419">
        <f t="shared" si="20"/>
        <v>23208</v>
      </c>
      <c r="F419" s="24">
        <f t="shared" si="21"/>
        <v>9.2877456049638055E-2</v>
      </c>
      <c r="G419" s="29">
        <f>DATE(YEAR(Table1[[#This Row],[DAY]]),MONTH(Table1[[#This Row],[DAY]]),1)</f>
        <v>44805</v>
      </c>
      <c r="H419" s="15" t="str">
        <f t="shared" si="22"/>
        <v>Weekday</v>
      </c>
      <c r="I419" s="15" t="str">
        <f t="shared" si="23"/>
        <v>Tuesday</v>
      </c>
      <c r="J419" s="27"/>
    </row>
    <row r="420" spans="1:10" ht="15" x14ac:dyDescent="0.25">
      <c r="A420" s="20">
        <v>44832</v>
      </c>
      <c r="B420" s="15" t="s">
        <v>16</v>
      </c>
      <c r="C420">
        <v>2373.5</v>
      </c>
      <c r="D420">
        <v>21753.5</v>
      </c>
      <c r="E420">
        <f t="shared" si="20"/>
        <v>24127</v>
      </c>
      <c r="F420" s="24">
        <f t="shared" si="21"/>
        <v>9.8375264226799847E-2</v>
      </c>
      <c r="G420" s="29">
        <f>DATE(YEAR(Table1[[#This Row],[DAY]]),MONTH(Table1[[#This Row],[DAY]]),1)</f>
        <v>44805</v>
      </c>
      <c r="H420" s="15" t="str">
        <f t="shared" si="22"/>
        <v>Weekday</v>
      </c>
      <c r="I420" s="15" t="str">
        <f t="shared" si="23"/>
        <v>Wednesday</v>
      </c>
      <c r="J420" s="27"/>
    </row>
    <row r="421" spans="1:10" ht="15" x14ac:dyDescent="0.25">
      <c r="A421" s="20">
        <v>44833</v>
      </c>
      <c r="B421" s="15" t="s">
        <v>16</v>
      </c>
      <c r="C421">
        <v>2274.5</v>
      </c>
      <c r="D421">
        <v>21603.5</v>
      </c>
      <c r="E421">
        <f t="shared" si="20"/>
        <v>23878</v>
      </c>
      <c r="F421" s="24">
        <f t="shared" si="21"/>
        <v>9.5255046486305381E-2</v>
      </c>
      <c r="G421" s="29">
        <f>DATE(YEAR(Table1[[#This Row],[DAY]]),MONTH(Table1[[#This Row],[DAY]]),1)</f>
        <v>44805</v>
      </c>
      <c r="H421" s="15" t="str">
        <f t="shared" si="22"/>
        <v>Weekday</v>
      </c>
      <c r="I421" s="15" t="str">
        <f t="shared" si="23"/>
        <v>Thursday</v>
      </c>
      <c r="J421" s="27"/>
    </row>
    <row r="422" spans="1:10" ht="15" x14ac:dyDescent="0.25">
      <c r="A422" s="20">
        <v>44834</v>
      </c>
      <c r="B422" s="15" t="s">
        <v>16</v>
      </c>
      <c r="C422">
        <v>2237</v>
      </c>
      <c r="D422">
        <v>22297</v>
      </c>
      <c r="E422">
        <f t="shared" si="20"/>
        <v>24534</v>
      </c>
      <c r="F422" s="24">
        <f t="shared" si="21"/>
        <v>9.1179587511208929E-2</v>
      </c>
      <c r="G422" s="29">
        <f>DATE(YEAR(Table1[[#This Row],[DAY]]),MONTH(Table1[[#This Row],[DAY]]),1)</f>
        <v>44805</v>
      </c>
      <c r="H422" s="15" t="str">
        <f t="shared" si="22"/>
        <v>Weekday</v>
      </c>
      <c r="I422" s="15" t="str">
        <f t="shared" si="23"/>
        <v>Friday</v>
      </c>
      <c r="J422" s="27"/>
    </row>
    <row r="423" spans="1:10" ht="15" x14ac:dyDescent="0.25">
      <c r="A423" s="20">
        <v>44835</v>
      </c>
      <c r="B423" s="15" t="s">
        <v>16</v>
      </c>
      <c r="C423">
        <v>1000.5</v>
      </c>
      <c r="D423">
        <v>14093.5</v>
      </c>
      <c r="E423">
        <f t="shared" si="20"/>
        <v>15094</v>
      </c>
      <c r="F423" s="24">
        <f t="shared" si="21"/>
        <v>6.6284616403869082E-2</v>
      </c>
      <c r="G423" s="29">
        <f>DATE(YEAR(Table1[[#This Row],[DAY]]),MONTH(Table1[[#This Row],[DAY]]),1)</f>
        <v>44835</v>
      </c>
      <c r="H423" s="15" t="str">
        <f t="shared" si="22"/>
        <v>Weekend</v>
      </c>
      <c r="I423" s="15" t="str">
        <f t="shared" si="23"/>
        <v>Saturday</v>
      </c>
      <c r="J423" s="27"/>
    </row>
    <row r="424" spans="1:10" ht="15" x14ac:dyDescent="0.25">
      <c r="A424" s="20">
        <v>44836</v>
      </c>
      <c r="B424" s="15" t="s">
        <v>16</v>
      </c>
      <c r="C424">
        <v>863</v>
      </c>
      <c r="D424">
        <v>16911</v>
      </c>
      <c r="E424">
        <f t="shared" si="20"/>
        <v>17774</v>
      </c>
      <c r="F424" s="24">
        <f t="shared" si="21"/>
        <v>4.8554067739394621E-2</v>
      </c>
      <c r="G424" s="29">
        <f>DATE(YEAR(Table1[[#This Row],[DAY]]),MONTH(Table1[[#This Row],[DAY]]),1)</f>
        <v>44835</v>
      </c>
      <c r="H424" s="15" t="str">
        <f t="shared" si="22"/>
        <v>Weekend</v>
      </c>
      <c r="I424" s="15" t="str">
        <f t="shared" si="23"/>
        <v>Sunday</v>
      </c>
      <c r="J424" s="27"/>
    </row>
    <row r="425" spans="1:10" ht="15" x14ac:dyDescent="0.25">
      <c r="A425" s="20">
        <v>44837</v>
      </c>
      <c r="B425" s="15" t="s">
        <v>16</v>
      </c>
      <c r="C425">
        <v>2008</v>
      </c>
      <c r="D425">
        <v>20294</v>
      </c>
      <c r="E425">
        <f t="shared" si="20"/>
        <v>22302</v>
      </c>
      <c r="F425" s="24">
        <f t="shared" si="21"/>
        <v>9.0036768002869694E-2</v>
      </c>
      <c r="G425" s="29">
        <f>DATE(YEAR(Table1[[#This Row],[DAY]]),MONTH(Table1[[#This Row],[DAY]]),1)</f>
        <v>44835</v>
      </c>
      <c r="H425" s="15" t="str">
        <f t="shared" si="22"/>
        <v>Weekday</v>
      </c>
      <c r="I425" s="15" t="str">
        <f t="shared" si="23"/>
        <v>Monday</v>
      </c>
      <c r="J425" s="27"/>
    </row>
    <row r="426" spans="1:10" ht="15" x14ac:dyDescent="0.25">
      <c r="A426" s="20">
        <v>44838</v>
      </c>
      <c r="B426" s="15" t="s">
        <v>16</v>
      </c>
      <c r="C426">
        <v>2424.5</v>
      </c>
      <c r="D426">
        <v>21528.5</v>
      </c>
      <c r="E426">
        <f t="shared" si="20"/>
        <v>23953</v>
      </c>
      <c r="F426" s="24">
        <f t="shared" si="21"/>
        <v>0.10121905398071222</v>
      </c>
      <c r="G426" s="29">
        <f>DATE(YEAR(Table1[[#This Row],[DAY]]),MONTH(Table1[[#This Row],[DAY]]),1)</f>
        <v>44835</v>
      </c>
      <c r="H426" s="15" t="str">
        <f t="shared" si="22"/>
        <v>Weekday</v>
      </c>
      <c r="I426" s="15" t="str">
        <f t="shared" si="23"/>
        <v>Tuesday</v>
      </c>
      <c r="J426" s="27"/>
    </row>
    <row r="427" spans="1:10" ht="15" x14ac:dyDescent="0.25">
      <c r="A427" s="20">
        <v>44839</v>
      </c>
      <c r="B427" s="15" t="s">
        <v>16</v>
      </c>
      <c r="C427">
        <v>2464</v>
      </c>
      <c r="D427">
        <v>23357</v>
      </c>
      <c r="E427">
        <f t="shared" si="20"/>
        <v>25821</v>
      </c>
      <c r="F427" s="24">
        <f t="shared" si="21"/>
        <v>9.5426203477789392E-2</v>
      </c>
      <c r="G427" s="29">
        <f>DATE(YEAR(Table1[[#This Row],[DAY]]),MONTH(Table1[[#This Row],[DAY]]),1)</f>
        <v>44835</v>
      </c>
      <c r="H427" s="15" t="str">
        <f t="shared" si="22"/>
        <v>Weekday</v>
      </c>
      <c r="I427" s="15" t="str">
        <f t="shared" si="23"/>
        <v>Wednesday</v>
      </c>
      <c r="J427" s="27"/>
    </row>
    <row r="428" spans="1:10" ht="15" x14ac:dyDescent="0.25">
      <c r="A428" s="20">
        <v>44840</v>
      </c>
      <c r="B428" s="15" t="s">
        <v>16</v>
      </c>
      <c r="C428">
        <v>2586.5</v>
      </c>
      <c r="D428">
        <v>23135.5</v>
      </c>
      <c r="E428">
        <f t="shared" si="20"/>
        <v>25722</v>
      </c>
      <c r="F428" s="24">
        <f t="shared" si="21"/>
        <v>0.10055594432781277</v>
      </c>
      <c r="G428" s="29">
        <f>DATE(YEAR(Table1[[#This Row],[DAY]]),MONTH(Table1[[#This Row],[DAY]]),1)</f>
        <v>44835</v>
      </c>
      <c r="H428" s="15" t="str">
        <f t="shared" si="22"/>
        <v>Weekday</v>
      </c>
      <c r="I428" s="15" t="str">
        <f t="shared" si="23"/>
        <v>Thursday</v>
      </c>
      <c r="J428" s="27"/>
    </row>
    <row r="429" spans="1:10" ht="15" x14ac:dyDescent="0.25">
      <c r="A429" s="20">
        <v>44841</v>
      </c>
      <c r="B429" s="15" t="s">
        <v>16</v>
      </c>
      <c r="C429">
        <v>2319</v>
      </c>
      <c r="D429">
        <v>23758</v>
      </c>
      <c r="E429">
        <f t="shared" si="20"/>
        <v>26077</v>
      </c>
      <c r="F429" s="24">
        <f t="shared" si="21"/>
        <v>8.8928941212562798E-2</v>
      </c>
      <c r="G429" s="29">
        <f>DATE(YEAR(Table1[[#This Row],[DAY]]),MONTH(Table1[[#This Row],[DAY]]),1)</f>
        <v>44835</v>
      </c>
      <c r="H429" s="15" t="str">
        <f t="shared" si="22"/>
        <v>Weekday</v>
      </c>
      <c r="I429" s="15" t="str">
        <f t="shared" si="23"/>
        <v>Friday</v>
      </c>
      <c r="J429" s="27"/>
    </row>
    <row r="430" spans="1:10" ht="15" x14ac:dyDescent="0.25">
      <c r="A430" s="20">
        <v>44842</v>
      </c>
      <c r="B430" s="15" t="s">
        <v>16</v>
      </c>
      <c r="C430">
        <v>1319</v>
      </c>
      <c r="D430">
        <v>20184</v>
      </c>
      <c r="E430">
        <f t="shared" si="20"/>
        <v>21503</v>
      </c>
      <c r="F430" s="24">
        <f t="shared" si="21"/>
        <v>6.1340278100730131E-2</v>
      </c>
      <c r="G430" s="29">
        <f>DATE(YEAR(Table1[[#This Row],[DAY]]),MONTH(Table1[[#This Row],[DAY]]),1)</f>
        <v>44835</v>
      </c>
      <c r="H430" s="15" t="str">
        <f t="shared" si="22"/>
        <v>Weekend</v>
      </c>
      <c r="I430" s="15" t="str">
        <f t="shared" si="23"/>
        <v>Saturday</v>
      </c>
      <c r="J430" s="27"/>
    </row>
    <row r="431" spans="1:10" ht="15" x14ac:dyDescent="0.25">
      <c r="A431" s="20">
        <v>44843</v>
      </c>
      <c r="B431" s="15" t="s">
        <v>16</v>
      </c>
      <c r="C431">
        <v>1556.5</v>
      </c>
      <c r="D431">
        <v>27118.5</v>
      </c>
      <c r="E431">
        <f t="shared" si="20"/>
        <v>28675</v>
      </c>
      <c r="F431" s="24">
        <f t="shared" si="21"/>
        <v>5.4280732345248474E-2</v>
      </c>
      <c r="G431" s="29">
        <f>DATE(YEAR(Table1[[#This Row],[DAY]]),MONTH(Table1[[#This Row],[DAY]]),1)</f>
        <v>44835</v>
      </c>
      <c r="H431" s="15" t="str">
        <f t="shared" si="22"/>
        <v>Weekend</v>
      </c>
      <c r="I431" s="15" t="str">
        <f t="shared" si="23"/>
        <v>Sunday</v>
      </c>
      <c r="J431" s="27"/>
    </row>
    <row r="432" spans="1:10" ht="15" x14ac:dyDescent="0.25">
      <c r="A432" s="20">
        <v>44844</v>
      </c>
      <c r="B432" s="15" t="s">
        <v>16</v>
      </c>
      <c r="C432">
        <v>2293.5</v>
      </c>
      <c r="D432">
        <v>20874.5</v>
      </c>
      <c r="E432">
        <f t="shared" si="20"/>
        <v>23168</v>
      </c>
      <c r="F432" s="24">
        <f t="shared" si="21"/>
        <v>9.8994302486187846E-2</v>
      </c>
      <c r="G432" s="29">
        <f>DATE(YEAR(Table1[[#This Row],[DAY]]),MONTH(Table1[[#This Row],[DAY]]),1)</f>
        <v>44835</v>
      </c>
      <c r="H432" s="15" t="str">
        <f t="shared" si="22"/>
        <v>Weekday</v>
      </c>
      <c r="I432" s="15" t="str">
        <f t="shared" si="23"/>
        <v>Monday</v>
      </c>
      <c r="J432" s="27"/>
    </row>
    <row r="433" spans="1:10" ht="15" x14ac:dyDescent="0.25">
      <c r="A433" s="20">
        <v>44845</v>
      </c>
      <c r="B433" s="15" t="s">
        <v>16</v>
      </c>
      <c r="C433">
        <v>2365</v>
      </c>
      <c r="D433">
        <v>21469</v>
      </c>
      <c r="E433">
        <f t="shared" ref="E433:E496" si="24">D433+C433</f>
        <v>23834</v>
      </c>
      <c r="F433" s="24">
        <f t="shared" si="21"/>
        <v>9.9227993622556007E-2</v>
      </c>
      <c r="G433" s="29">
        <f>DATE(YEAR(Table1[[#This Row],[DAY]]),MONTH(Table1[[#This Row],[DAY]]),1)</f>
        <v>44835</v>
      </c>
      <c r="H433" s="15" t="str">
        <f t="shared" si="22"/>
        <v>Weekday</v>
      </c>
      <c r="I433" s="15" t="str">
        <f t="shared" si="23"/>
        <v>Tuesday</v>
      </c>
      <c r="J433" s="27"/>
    </row>
    <row r="434" spans="1:10" ht="15" x14ac:dyDescent="0.25">
      <c r="A434" s="20">
        <v>44846</v>
      </c>
      <c r="B434" s="15" t="s">
        <v>16</v>
      </c>
      <c r="C434">
        <v>2494</v>
      </c>
      <c r="D434">
        <v>22759</v>
      </c>
      <c r="E434">
        <f t="shared" si="24"/>
        <v>25253</v>
      </c>
      <c r="F434" s="24">
        <f t="shared" si="21"/>
        <v>9.8760543301785922E-2</v>
      </c>
      <c r="G434" s="29">
        <f>DATE(YEAR(Table1[[#This Row],[DAY]]),MONTH(Table1[[#This Row],[DAY]]),1)</f>
        <v>44835</v>
      </c>
      <c r="H434" s="15" t="str">
        <f t="shared" si="22"/>
        <v>Weekday</v>
      </c>
      <c r="I434" s="15" t="str">
        <f t="shared" si="23"/>
        <v>Wednesday</v>
      </c>
      <c r="J434" s="27"/>
    </row>
    <row r="435" spans="1:10" ht="15" x14ac:dyDescent="0.25">
      <c r="A435" s="20">
        <v>44847</v>
      </c>
      <c r="B435" s="15" t="s">
        <v>16</v>
      </c>
      <c r="C435">
        <v>2355.5</v>
      </c>
      <c r="D435">
        <v>22362.5</v>
      </c>
      <c r="E435">
        <f t="shared" si="24"/>
        <v>24718</v>
      </c>
      <c r="F435" s="24">
        <f t="shared" si="21"/>
        <v>9.5294926774010844E-2</v>
      </c>
      <c r="G435" s="29">
        <f>DATE(YEAR(Table1[[#This Row],[DAY]]),MONTH(Table1[[#This Row],[DAY]]),1)</f>
        <v>44835</v>
      </c>
      <c r="H435" s="15" t="str">
        <f t="shared" si="22"/>
        <v>Weekday</v>
      </c>
      <c r="I435" s="15" t="str">
        <f t="shared" si="23"/>
        <v>Thursday</v>
      </c>
      <c r="J435" s="27"/>
    </row>
    <row r="436" spans="1:10" ht="15" x14ac:dyDescent="0.25">
      <c r="A436" s="20">
        <v>44848</v>
      </c>
      <c r="B436" s="15" t="s">
        <v>16</v>
      </c>
      <c r="C436">
        <v>3290.5</v>
      </c>
      <c r="D436">
        <v>35878.5</v>
      </c>
      <c r="E436">
        <f t="shared" si="24"/>
        <v>39169</v>
      </c>
      <c r="F436" s="24">
        <f t="shared" si="21"/>
        <v>8.4007761239755924E-2</v>
      </c>
      <c r="G436" s="29">
        <f>DATE(YEAR(Table1[[#This Row],[DAY]]),MONTH(Table1[[#This Row],[DAY]]),1)</f>
        <v>44835</v>
      </c>
      <c r="H436" s="15" t="str">
        <f t="shared" si="22"/>
        <v>Weekday</v>
      </c>
      <c r="I436" s="15" t="str">
        <f t="shared" si="23"/>
        <v>Friday</v>
      </c>
      <c r="J436" s="27"/>
    </row>
    <row r="437" spans="1:10" ht="15" x14ac:dyDescent="0.25">
      <c r="A437" s="20">
        <v>44849</v>
      </c>
      <c r="B437" s="15" t="s">
        <v>16</v>
      </c>
      <c r="C437">
        <v>1280.5</v>
      </c>
      <c r="D437">
        <v>19659.5</v>
      </c>
      <c r="E437">
        <f t="shared" si="24"/>
        <v>20940</v>
      </c>
      <c r="F437" s="24">
        <f t="shared" si="21"/>
        <v>6.1150907354345752E-2</v>
      </c>
      <c r="G437" s="29">
        <f>DATE(YEAR(Table1[[#This Row],[DAY]]),MONTH(Table1[[#This Row],[DAY]]),1)</f>
        <v>44835</v>
      </c>
      <c r="H437" s="15" t="str">
        <f t="shared" si="22"/>
        <v>Weekend</v>
      </c>
      <c r="I437" s="15" t="str">
        <f t="shared" si="23"/>
        <v>Saturday</v>
      </c>
      <c r="J437" s="27"/>
    </row>
    <row r="438" spans="1:10" ht="15" x14ac:dyDescent="0.25">
      <c r="A438" s="20">
        <v>44850</v>
      </c>
      <c r="B438" s="15" t="s">
        <v>16</v>
      </c>
      <c r="C438">
        <v>1111.5</v>
      </c>
      <c r="D438">
        <v>18481.5</v>
      </c>
      <c r="E438">
        <f t="shared" si="24"/>
        <v>19593</v>
      </c>
      <c r="F438" s="24">
        <f t="shared" si="21"/>
        <v>5.6729444189251264E-2</v>
      </c>
      <c r="G438" s="29">
        <f>DATE(YEAR(Table1[[#This Row],[DAY]]),MONTH(Table1[[#This Row],[DAY]]),1)</f>
        <v>44835</v>
      </c>
      <c r="H438" s="15" t="str">
        <f t="shared" si="22"/>
        <v>Weekend</v>
      </c>
      <c r="I438" s="15" t="str">
        <f t="shared" si="23"/>
        <v>Sunday</v>
      </c>
      <c r="J438" s="27"/>
    </row>
    <row r="439" spans="1:10" ht="15" x14ac:dyDescent="0.25">
      <c r="A439" s="20">
        <v>44851</v>
      </c>
      <c r="B439" s="15" t="s">
        <v>16</v>
      </c>
      <c r="C439">
        <v>2243.5</v>
      </c>
      <c r="D439">
        <v>20399.5</v>
      </c>
      <c r="E439">
        <f t="shared" si="24"/>
        <v>22643</v>
      </c>
      <c r="F439" s="24">
        <f t="shared" si="21"/>
        <v>9.9081393808240964E-2</v>
      </c>
      <c r="G439" s="29">
        <f>DATE(YEAR(Table1[[#This Row],[DAY]]),MONTH(Table1[[#This Row],[DAY]]),1)</f>
        <v>44835</v>
      </c>
      <c r="H439" s="15" t="str">
        <f t="shared" si="22"/>
        <v>Weekday</v>
      </c>
      <c r="I439" s="15" t="str">
        <f t="shared" si="23"/>
        <v>Monday</v>
      </c>
      <c r="J439" s="27"/>
    </row>
    <row r="440" spans="1:10" ht="15" x14ac:dyDescent="0.25">
      <c r="A440" s="20">
        <v>44852</v>
      </c>
      <c r="B440" s="15" t="s">
        <v>16</v>
      </c>
      <c r="C440">
        <v>2479</v>
      </c>
      <c r="D440">
        <v>21268</v>
      </c>
      <c r="E440">
        <f t="shared" si="24"/>
        <v>23747</v>
      </c>
      <c r="F440" s="24">
        <f t="shared" si="21"/>
        <v>0.10439213374320967</v>
      </c>
      <c r="G440" s="29">
        <f>DATE(YEAR(Table1[[#This Row],[DAY]]),MONTH(Table1[[#This Row],[DAY]]),1)</f>
        <v>44835</v>
      </c>
      <c r="H440" s="15" t="str">
        <f t="shared" si="22"/>
        <v>Weekday</v>
      </c>
      <c r="I440" s="15" t="str">
        <f t="shared" si="23"/>
        <v>Tuesday</v>
      </c>
      <c r="J440" s="27"/>
    </row>
    <row r="441" spans="1:10" ht="15" x14ac:dyDescent="0.25">
      <c r="A441" s="20">
        <v>44853</v>
      </c>
      <c r="B441" s="15" t="s">
        <v>16</v>
      </c>
      <c r="C441">
        <v>3433</v>
      </c>
      <c r="D441">
        <v>31519</v>
      </c>
      <c r="E441">
        <f t="shared" si="24"/>
        <v>34952</v>
      </c>
      <c r="F441" s="24">
        <f t="shared" si="21"/>
        <v>9.8220416571297778E-2</v>
      </c>
      <c r="G441" s="29">
        <f>DATE(YEAR(Table1[[#This Row],[DAY]]),MONTH(Table1[[#This Row],[DAY]]),1)</f>
        <v>44835</v>
      </c>
      <c r="H441" s="15" t="str">
        <f t="shared" si="22"/>
        <v>Weekday</v>
      </c>
      <c r="I441" s="15" t="str">
        <f t="shared" si="23"/>
        <v>Wednesday</v>
      </c>
      <c r="J441" s="27"/>
    </row>
    <row r="442" spans="1:10" ht="15" x14ac:dyDescent="0.25">
      <c r="A442" s="20">
        <v>44854</v>
      </c>
      <c r="B442" s="15" t="s">
        <v>16</v>
      </c>
      <c r="C442">
        <v>2698</v>
      </c>
      <c r="D442">
        <v>22996</v>
      </c>
      <c r="E442">
        <f t="shared" si="24"/>
        <v>25694</v>
      </c>
      <c r="F442" s="24">
        <f t="shared" si="21"/>
        <v>0.10500505954697595</v>
      </c>
      <c r="G442" s="29">
        <f>DATE(YEAR(Table1[[#This Row],[DAY]]),MONTH(Table1[[#This Row],[DAY]]),1)</f>
        <v>44835</v>
      </c>
      <c r="H442" s="15" t="str">
        <f t="shared" si="22"/>
        <v>Weekday</v>
      </c>
      <c r="I442" s="15" t="str">
        <f t="shared" si="23"/>
        <v>Thursday</v>
      </c>
      <c r="J442" s="27"/>
    </row>
    <row r="443" spans="1:10" ht="15" x14ac:dyDescent="0.25">
      <c r="A443" s="20">
        <v>44855</v>
      </c>
      <c r="B443" s="15" t="s">
        <v>16</v>
      </c>
      <c r="C443">
        <v>2583</v>
      </c>
      <c r="D443">
        <v>23558</v>
      </c>
      <c r="E443">
        <f t="shared" si="24"/>
        <v>26141</v>
      </c>
      <c r="F443" s="24">
        <f t="shared" si="21"/>
        <v>9.8810297999311431E-2</v>
      </c>
      <c r="G443" s="29">
        <f>DATE(YEAR(Table1[[#This Row],[DAY]]),MONTH(Table1[[#This Row],[DAY]]),1)</f>
        <v>44835</v>
      </c>
      <c r="H443" s="15" t="str">
        <f t="shared" si="22"/>
        <v>Weekday</v>
      </c>
      <c r="I443" s="15" t="str">
        <f t="shared" si="23"/>
        <v>Friday</v>
      </c>
      <c r="J443" s="27"/>
    </row>
    <row r="444" spans="1:10" ht="15" x14ac:dyDescent="0.25">
      <c r="A444" s="20">
        <v>44856</v>
      </c>
      <c r="B444" s="15" t="s">
        <v>16</v>
      </c>
      <c r="C444">
        <v>1332.5</v>
      </c>
      <c r="D444">
        <v>21214.5</v>
      </c>
      <c r="E444">
        <f t="shared" si="24"/>
        <v>22547</v>
      </c>
      <c r="F444" s="24">
        <f t="shared" si="21"/>
        <v>5.9098771455182511E-2</v>
      </c>
      <c r="G444" s="29">
        <f>DATE(YEAR(Table1[[#This Row],[DAY]]),MONTH(Table1[[#This Row],[DAY]]),1)</f>
        <v>44835</v>
      </c>
      <c r="H444" s="15" t="str">
        <f t="shared" si="22"/>
        <v>Weekend</v>
      </c>
      <c r="I444" s="15" t="str">
        <f t="shared" si="23"/>
        <v>Saturday</v>
      </c>
      <c r="J444" s="27"/>
    </row>
    <row r="445" spans="1:10" ht="15" x14ac:dyDescent="0.25">
      <c r="A445" s="20">
        <v>44857</v>
      </c>
      <c r="B445" s="15" t="s">
        <v>16</v>
      </c>
      <c r="C445">
        <v>1006</v>
      </c>
      <c r="D445">
        <v>17556</v>
      </c>
      <c r="E445">
        <f t="shared" si="24"/>
        <v>18562</v>
      </c>
      <c r="F445" s="24">
        <f t="shared" ref="F445:F508" si="25">C445/E445</f>
        <v>5.4196746040297381E-2</v>
      </c>
      <c r="G445" s="29">
        <f>DATE(YEAR(Table1[[#This Row],[DAY]]),MONTH(Table1[[#This Row],[DAY]]),1)</f>
        <v>44835</v>
      </c>
      <c r="H445" s="15" t="str">
        <f t="shared" ref="H445:H508" si="26">IF(OR(WEEKDAY(A445)=7,WEEKDAY(A445)=1),"Weekend", "Weekday")</f>
        <v>Weekend</v>
      </c>
      <c r="I445" s="15" t="str">
        <f t="shared" ref="I445:I508" si="27">TEXT(A445,"dddd")</f>
        <v>Sunday</v>
      </c>
      <c r="J445" s="27"/>
    </row>
    <row r="446" spans="1:10" ht="15" x14ac:dyDescent="0.25">
      <c r="A446" s="20">
        <v>44858</v>
      </c>
      <c r="B446" s="15" t="s">
        <v>16</v>
      </c>
      <c r="C446">
        <v>1291</v>
      </c>
      <c r="D446">
        <v>17039</v>
      </c>
      <c r="E446">
        <f t="shared" si="24"/>
        <v>18330</v>
      </c>
      <c r="F446" s="24">
        <f t="shared" si="25"/>
        <v>7.0430987452264046E-2</v>
      </c>
      <c r="G446" s="29">
        <f>DATE(YEAR(Table1[[#This Row],[DAY]]),MONTH(Table1[[#This Row],[DAY]]),1)</f>
        <v>44835</v>
      </c>
      <c r="H446" s="15" t="str">
        <f t="shared" si="26"/>
        <v>Weekday</v>
      </c>
      <c r="I446" s="15" t="str">
        <f t="shared" si="27"/>
        <v>Monday</v>
      </c>
      <c r="J446" s="27"/>
    </row>
    <row r="447" spans="1:10" ht="15" x14ac:dyDescent="0.25">
      <c r="A447" s="20">
        <v>44859</v>
      </c>
      <c r="B447" s="15" t="s">
        <v>16</v>
      </c>
      <c r="C447">
        <v>2185</v>
      </c>
      <c r="D447">
        <v>21414</v>
      </c>
      <c r="E447">
        <f t="shared" si="24"/>
        <v>23599</v>
      </c>
      <c r="F447" s="24">
        <f t="shared" si="25"/>
        <v>9.2588669011398783E-2</v>
      </c>
      <c r="G447" s="29">
        <f>DATE(YEAR(Table1[[#This Row],[DAY]]),MONTH(Table1[[#This Row],[DAY]]),1)</f>
        <v>44835</v>
      </c>
      <c r="H447" s="15" t="str">
        <f t="shared" si="26"/>
        <v>Weekday</v>
      </c>
      <c r="I447" s="15" t="str">
        <f t="shared" si="27"/>
        <v>Tuesday</v>
      </c>
      <c r="J447" s="27"/>
    </row>
    <row r="448" spans="1:10" ht="15" x14ac:dyDescent="0.25">
      <c r="A448" s="20">
        <v>44860</v>
      </c>
      <c r="B448" s="15" t="s">
        <v>16</v>
      </c>
      <c r="C448">
        <v>2937</v>
      </c>
      <c r="D448">
        <v>26647</v>
      </c>
      <c r="E448">
        <f t="shared" si="24"/>
        <v>29584</v>
      </c>
      <c r="F448" s="24">
        <f t="shared" si="25"/>
        <v>9.9276636019469983E-2</v>
      </c>
      <c r="G448" s="29">
        <f>DATE(YEAR(Table1[[#This Row],[DAY]]),MONTH(Table1[[#This Row],[DAY]]),1)</f>
        <v>44835</v>
      </c>
      <c r="H448" s="15" t="str">
        <f t="shared" si="26"/>
        <v>Weekday</v>
      </c>
      <c r="I448" s="15" t="str">
        <f t="shared" si="27"/>
        <v>Wednesday</v>
      </c>
      <c r="J448" s="27"/>
    </row>
    <row r="449" spans="1:10" ht="15" x14ac:dyDescent="0.25">
      <c r="A449" s="20">
        <v>44861</v>
      </c>
      <c r="B449" s="15" t="s">
        <v>16</v>
      </c>
      <c r="C449">
        <v>2424</v>
      </c>
      <c r="D449">
        <v>21685</v>
      </c>
      <c r="E449">
        <f t="shared" si="24"/>
        <v>24109</v>
      </c>
      <c r="F449" s="24">
        <f t="shared" si="25"/>
        <v>0.10054336554813555</v>
      </c>
      <c r="G449" s="29">
        <f>DATE(YEAR(Table1[[#This Row],[DAY]]),MONTH(Table1[[#This Row],[DAY]]),1)</f>
        <v>44835</v>
      </c>
      <c r="H449" s="15" t="str">
        <f t="shared" si="26"/>
        <v>Weekday</v>
      </c>
      <c r="I449" s="15" t="str">
        <f t="shared" si="27"/>
        <v>Thursday</v>
      </c>
      <c r="J449" s="27"/>
    </row>
    <row r="450" spans="1:10" ht="15" x14ac:dyDescent="0.25">
      <c r="A450" s="20">
        <v>44862</v>
      </c>
      <c r="B450" s="15" t="s">
        <v>16</v>
      </c>
      <c r="C450">
        <v>2428</v>
      </c>
      <c r="D450">
        <v>22607</v>
      </c>
      <c r="E450">
        <f t="shared" si="24"/>
        <v>25035</v>
      </c>
      <c r="F450" s="24">
        <f t="shared" si="25"/>
        <v>9.6984222089075298E-2</v>
      </c>
      <c r="G450" s="29">
        <f>DATE(YEAR(Table1[[#This Row],[DAY]]),MONTH(Table1[[#This Row],[DAY]]),1)</f>
        <v>44835</v>
      </c>
      <c r="H450" s="15" t="str">
        <f t="shared" si="26"/>
        <v>Weekday</v>
      </c>
      <c r="I450" s="15" t="str">
        <f t="shared" si="27"/>
        <v>Friday</v>
      </c>
      <c r="J450" s="27"/>
    </row>
    <row r="451" spans="1:10" ht="15" x14ac:dyDescent="0.25">
      <c r="A451" s="20">
        <v>44863</v>
      </c>
      <c r="B451" s="15" t="s">
        <v>16</v>
      </c>
      <c r="C451">
        <v>1223</v>
      </c>
      <c r="D451">
        <v>18163</v>
      </c>
      <c r="E451">
        <f t="shared" si="24"/>
        <v>19386</v>
      </c>
      <c r="F451" s="24">
        <f t="shared" si="25"/>
        <v>6.3086763643866714E-2</v>
      </c>
      <c r="G451" s="29">
        <f>DATE(YEAR(Table1[[#This Row],[DAY]]),MONTH(Table1[[#This Row],[DAY]]),1)</f>
        <v>44835</v>
      </c>
      <c r="H451" s="15" t="str">
        <f t="shared" si="26"/>
        <v>Weekend</v>
      </c>
      <c r="I451" s="15" t="str">
        <f t="shared" si="27"/>
        <v>Saturday</v>
      </c>
      <c r="J451" s="27"/>
    </row>
    <row r="452" spans="1:10" ht="15" x14ac:dyDescent="0.25">
      <c r="A452" s="20">
        <v>44864</v>
      </c>
      <c r="B452" s="15" t="s">
        <v>16</v>
      </c>
      <c r="C452">
        <v>1041.5</v>
      </c>
      <c r="D452">
        <v>18573.5</v>
      </c>
      <c r="E452">
        <f t="shared" si="24"/>
        <v>19615</v>
      </c>
      <c r="F452" s="24">
        <f t="shared" si="25"/>
        <v>5.3097119551363751E-2</v>
      </c>
      <c r="G452" s="29">
        <f>DATE(YEAR(Table1[[#This Row],[DAY]]),MONTH(Table1[[#This Row],[DAY]]),1)</f>
        <v>44835</v>
      </c>
      <c r="H452" s="15" t="str">
        <f t="shared" si="26"/>
        <v>Weekend</v>
      </c>
      <c r="I452" s="15" t="str">
        <f t="shared" si="27"/>
        <v>Sunday</v>
      </c>
      <c r="J452" s="27"/>
    </row>
    <row r="453" spans="1:10" ht="15" x14ac:dyDescent="0.25">
      <c r="A453" s="20">
        <v>44865</v>
      </c>
      <c r="B453" s="15" t="s">
        <v>16</v>
      </c>
      <c r="C453">
        <v>2206.5</v>
      </c>
      <c r="D453">
        <v>20308.5</v>
      </c>
      <c r="E453">
        <f t="shared" si="24"/>
        <v>22515</v>
      </c>
      <c r="F453" s="24">
        <f t="shared" si="25"/>
        <v>9.8001332445036643E-2</v>
      </c>
      <c r="G453" s="29">
        <f>DATE(YEAR(Table1[[#This Row],[DAY]]),MONTH(Table1[[#This Row],[DAY]]),1)</f>
        <v>44835</v>
      </c>
      <c r="H453" s="15" t="str">
        <f t="shared" si="26"/>
        <v>Weekday</v>
      </c>
      <c r="I453" s="15" t="str">
        <f t="shared" si="27"/>
        <v>Monday</v>
      </c>
      <c r="J453" s="27"/>
    </row>
    <row r="454" spans="1:10" ht="15" x14ac:dyDescent="0.25">
      <c r="A454" s="20">
        <v>44866</v>
      </c>
      <c r="B454" s="15" t="s">
        <v>16</v>
      </c>
      <c r="C454">
        <v>2400</v>
      </c>
      <c r="D454">
        <v>20938</v>
      </c>
      <c r="E454">
        <f t="shared" si="24"/>
        <v>23338</v>
      </c>
      <c r="F454" s="24">
        <f t="shared" si="25"/>
        <v>0.10283657554203444</v>
      </c>
      <c r="G454" s="29">
        <f>DATE(YEAR(Table1[[#This Row],[DAY]]),MONTH(Table1[[#This Row],[DAY]]),1)</f>
        <v>44866</v>
      </c>
      <c r="H454" s="15" t="str">
        <f t="shared" si="26"/>
        <v>Weekday</v>
      </c>
      <c r="I454" s="15" t="str">
        <f t="shared" si="27"/>
        <v>Tuesday</v>
      </c>
      <c r="J454" s="27"/>
    </row>
    <row r="455" spans="1:10" ht="15" x14ac:dyDescent="0.25">
      <c r="A455" s="20">
        <v>44867</v>
      </c>
      <c r="B455" s="15" t="s">
        <v>16</v>
      </c>
      <c r="C455">
        <v>2519.5</v>
      </c>
      <c r="D455">
        <v>21625.5</v>
      </c>
      <c r="E455">
        <f t="shared" si="24"/>
        <v>24145</v>
      </c>
      <c r="F455" s="24">
        <f t="shared" si="25"/>
        <v>0.10434872644439842</v>
      </c>
      <c r="G455" s="29">
        <f>DATE(YEAR(Table1[[#This Row],[DAY]]),MONTH(Table1[[#This Row],[DAY]]),1)</f>
        <v>44866</v>
      </c>
      <c r="H455" s="15" t="str">
        <f t="shared" si="26"/>
        <v>Weekday</v>
      </c>
      <c r="I455" s="15" t="str">
        <f t="shared" si="27"/>
        <v>Wednesday</v>
      </c>
      <c r="J455" s="27"/>
    </row>
    <row r="456" spans="1:10" ht="15" x14ac:dyDescent="0.25">
      <c r="A456" s="20">
        <v>44868</v>
      </c>
      <c r="B456" s="15" t="s">
        <v>16</v>
      </c>
      <c r="C456">
        <v>2573</v>
      </c>
      <c r="D456">
        <v>21386</v>
      </c>
      <c r="E456">
        <f t="shared" si="24"/>
        <v>23959</v>
      </c>
      <c r="F456" s="24">
        <f t="shared" si="25"/>
        <v>0.10739179431528861</v>
      </c>
      <c r="G456" s="29">
        <f>DATE(YEAR(Table1[[#This Row],[DAY]]),MONTH(Table1[[#This Row],[DAY]]),1)</f>
        <v>44866</v>
      </c>
      <c r="H456" s="15" t="str">
        <f t="shared" si="26"/>
        <v>Weekday</v>
      </c>
      <c r="I456" s="15" t="str">
        <f t="shared" si="27"/>
        <v>Thursday</v>
      </c>
      <c r="J456" s="27"/>
    </row>
    <row r="457" spans="1:10" ht="15" x14ac:dyDescent="0.25">
      <c r="A457" s="20">
        <v>44869</v>
      </c>
      <c r="B457" s="15" t="s">
        <v>16</v>
      </c>
      <c r="C457">
        <v>2414</v>
      </c>
      <c r="D457">
        <v>22881</v>
      </c>
      <c r="E457">
        <f t="shared" si="24"/>
        <v>25295</v>
      </c>
      <c r="F457" s="24">
        <f t="shared" si="25"/>
        <v>9.5433880213480926E-2</v>
      </c>
      <c r="G457" s="29">
        <f>DATE(YEAR(Table1[[#This Row],[DAY]]),MONTH(Table1[[#This Row],[DAY]]),1)</f>
        <v>44866</v>
      </c>
      <c r="H457" s="15" t="str">
        <f t="shared" si="26"/>
        <v>Weekday</v>
      </c>
      <c r="I457" s="15" t="str">
        <f t="shared" si="27"/>
        <v>Friday</v>
      </c>
      <c r="J457" s="27"/>
    </row>
    <row r="458" spans="1:10" ht="15" x14ac:dyDescent="0.25">
      <c r="A458" s="20">
        <v>44870</v>
      </c>
      <c r="B458" s="15" t="s">
        <v>16</v>
      </c>
      <c r="C458">
        <v>1333</v>
      </c>
      <c r="D458">
        <v>20246</v>
      </c>
      <c r="E458">
        <f t="shared" si="24"/>
        <v>21579</v>
      </c>
      <c r="F458" s="24">
        <f t="shared" si="25"/>
        <v>6.1773020065804721E-2</v>
      </c>
      <c r="G458" s="29">
        <f>DATE(YEAR(Table1[[#This Row],[DAY]]),MONTH(Table1[[#This Row],[DAY]]),1)</f>
        <v>44866</v>
      </c>
      <c r="H458" s="15" t="str">
        <f t="shared" si="26"/>
        <v>Weekend</v>
      </c>
      <c r="I458" s="15" t="str">
        <f t="shared" si="27"/>
        <v>Saturday</v>
      </c>
      <c r="J458" s="27"/>
    </row>
    <row r="459" spans="1:10" ht="15" x14ac:dyDescent="0.25">
      <c r="A459" s="20">
        <v>44871</v>
      </c>
      <c r="B459" s="15" t="s">
        <v>16</v>
      </c>
      <c r="C459">
        <v>1089.5</v>
      </c>
      <c r="D459">
        <v>18163.5</v>
      </c>
      <c r="E459">
        <f t="shared" si="24"/>
        <v>19253</v>
      </c>
      <c r="F459" s="24">
        <f t="shared" si="25"/>
        <v>5.658858359736145E-2</v>
      </c>
      <c r="G459" s="29">
        <f>DATE(YEAR(Table1[[#This Row],[DAY]]),MONTH(Table1[[#This Row],[DAY]]),1)</f>
        <v>44866</v>
      </c>
      <c r="H459" s="15" t="str">
        <f t="shared" si="26"/>
        <v>Weekend</v>
      </c>
      <c r="I459" s="15" t="str">
        <f t="shared" si="27"/>
        <v>Sunday</v>
      </c>
      <c r="J459" s="27"/>
    </row>
    <row r="460" spans="1:10" ht="15" x14ac:dyDescent="0.25">
      <c r="A460" s="20">
        <v>44872</v>
      </c>
      <c r="B460" s="15" t="s">
        <v>16</v>
      </c>
      <c r="C460">
        <v>2303.5</v>
      </c>
      <c r="D460">
        <v>20507.5</v>
      </c>
      <c r="E460">
        <f t="shared" si="24"/>
        <v>22811</v>
      </c>
      <c r="F460" s="24">
        <f t="shared" si="25"/>
        <v>0.10098198237692342</v>
      </c>
      <c r="G460" s="29">
        <f>DATE(YEAR(Table1[[#This Row],[DAY]]),MONTH(Table1[[#This Row],[DAY]]),1)</f>
        <v>44866</v>
      </c>
      <c r="H460" s="15" t="str">
        <f t="shared" si="26"/>
        <v>Weekday</v>
      </c>
      <c r="I460" s="15" t="str">
        <f t="shared" si="27"/>
        <v>Monday</v>
      </c>
      <c r="J460" s="27"/>
    </row>
    <row r="461" spans="1:10" ht="15" x14ac:dyDescent="0.25">
      <c r="A461" s="20">
        <v>44873</v>
      </c>
      <c r="B461" s="15" t="s">
        <v>16</v>
      </c>
      <c r="C461">
        <v>2904</v>
      </c>
      <c r="D461">
        <v>26300</v>
      </c>
      <c r="E461">
        <f t="shared" si="24"/>
        <v>29204</v>
      </c>
      <c r="F461" s="24">
        <f t="shared" si="25"/>
        <v>9.9438433091357345E-2</v>
      </c>
      <c r="G461" s="29">
        <f>DATE(YEAR(Table1[[#This Row],[DAY]]),MONTH(Table1[[#This Row],[DAY]]),1)</f>
        <v>44866</v>
      </c>
      <c r="H461" s="15" t="str">
        <f t="shared" si="26"/>
        <v>Weekday</v>
      </c>
      <c r="I461" s="15" t="str">
        <f t="shared" si="27"/>
        <v>Tuesday</v>
      </c>
      <c r="J461" s="27"/>
    </row>
    <row r="462" spans="1:10" ht="15" x14ac:dyDescent="0.25">
      <c r="A462" s="20">
        <v>44874</v>
      </c>
      <c r="B462" s="15" t="s">
        <v>16</v>
      </c>
      <c r="C462">
        <v>2491.5</v>
      </c>
      <c r="D462">
        <v>22716.5</v>
      </c>
      <c r="E462">
        <f t="shared" si="24"/>
        <v>25208</v>
      </c>
      <c r="F462" s="24">
        <f t="shared" si="25"/>
        <v>9.8837670580768006E-2</v>
      </c>
      <c r="G462" s="29">
        <f>DATE(YEAR(Table1[[#This Row],[DAY]]),MONTH(Table1[[#This Row],[DAY]]),1)</f>
        <v>44866</v>
      </c>
      <c r="H462" s="15" t="str">
        <f t="shared" si="26"/>
        <v>Weekday</v>
      </c>
      <c r="I462" s="15" t="str">
        <f t="shared" si="27"/>
        <v>Wednesday</v>
      </c>
      <c r="J462" s="27"/>
    </row>
    <row r="463" spans="1:10" ht="15" x14ac:dyDescent="0.25">
      <c r="A463" s="20">
        <v>44875</v>
      </c>
      <c r="B463" s="15" t="s">
        <v>16</v>
      </c>
      <c r="C463">
        <v>2709.5</v>
      </c>
      <c r="D463">
        <v>22984.5</v>
      </c>
      <c r="E463">
        <f t="shared" si="24"/>
        <v>25694</v>
      </c>
      <c r="F463" s="24">
        <f t="shared" si="25"/>
        <v>0.1054526348563867</v>
      </c>
      <c r="G463" s="29">
        <f>DATE(YEAR(Table1[[#This Row],[DAY]]),MONTH(Table1[[#This Row],[DAY]]),1)</f>
        <v>44866</v>
      </c>
      <c r="H463" s="15" t="str">
        <f t="shared" si="26"/>
        <v>Weekday</v>
      </c>
      <c r="I463" s="15" t="str">
        <f t="shared" si="27"/>
        <v>Thursday</v>
      </c>
      <c r="J463" s="27"/>
    </row>
    <row r="464" spans="1:10" ht="15" x14ac:dyDescent="0.25">
      <c r="A464" s="20">
        <v>44876</v>
      </c>
      <c r="B464" s="15" t="s">
        <v>16</v>
      </c>
      <c r="C464">
        <v>2536</v>
      </c>
      <c r="D464">
        <v>24420</v>
      </c>
      <c r="E464">
        <f t="shared" si="24"/>
        <v>26956</v>
      </c>
      <c r="F464" s="24">
        <f t="shared" si="25"/>
        <v>9.4079240243359549E-2</v>
      </c>
      <c r="G464" s="29">
        <f>DATE(YEAR(Table1[[#This Row],[DAY]]),MONTH(Table1[[#This Row],[DAY]]),1)</f>
        <v>44866</v>
      </c>
      <c r="H464" s="15" t="str">
        <f t="shared" si="26"/>
        <v>Weekday</v>
      </c>
      <c r="I464" s="15" t="str">
        <f t="shared" si="27"/>
        <v>Friday</v>
      </c>
      <c r="J464" s="27"/>
    </row>
    <row r="465" spans="1:10" ht="15" x14ac:dyDescent="0.25">
      <c r="A465" s="20">
        <v>44877</v>
      </c>
      <c r="B465" s="15" t="s">
        <v>16</v>
      </c>
      <c r="C465">
        <v>1204.5</v>
      </c>
      <c r="D465">
        <v>19062.5</v>
      </c>
      <c r="E465">
        <f t="shared" si="24"/>
        <v>20267</v>
      </c>
      <c r="F465" s="24">
        <f t="shared" si="25"/>
        <v>5.9431588296245126E-2</v>
      </c>
      <c r="G465" s="29">
        <f>DATE(YEAR(Table1[[#This Row],[DAY]]),MONTH(Table1[[#This Row],[DAY]]),1)</f>
        <v>44866</v>
      </c>
      <c r="H465" s="15" t="str">
        <f t="shared" si="26"/>
        <v>Weekend</v>
      </c>
      <c r="I465" s="15" t="str">
        <f t="shared" si="27"/>
        <v>Saturday</v>
      </c>
      <c r="J465" s="27"/>
    </row>
    <row r="466" spans="1:10" ht="15" x14ac:dyDescent="0.25">
      <c r="A466" s="20">
        <v>44878</v>
      </c>
      <c r="B466" s="15" t="s">
        <v>16</v>
      </c>
      <c r="C466">
        <v>1016.5</v>
      </c>
      <c r="D466">
        <v>18666.5</v>
      </c>
      <c r="E466">
        <f t="shared" si="24"/>
        <v>19683</v>
      </c>
      <c r="F466" s="24">
        <f t="shared" si="25"/>
        <v>5.1643550271808163E-2</v>
      </c>
      <c r="G466" s="29">
        <f>DATE(YEAR(Table1[[#This Row],[DAY]]),MONTH(Table1[[#This Row],[DAY]]),1)</f>
        <v>44866</v>
      </c>
      <c r="H466" s="15" t="str">
        <f t="shared" si="26"/>
        <v>Weekend</v>
      </c>
      <c r="I466" s="15" t="str">
        <f t="shared" si="27"/>
        <v>Sunday</v>
      </c>
      <c r="J466" s="27"/>
    </row>
    <row r="467" spans="1:10" ht="15" x14ac:dyDescent="0.25">
      <c r="A467" s="20">
        <v>44879</v>
      </c>
      <c r="B467" s="15" t="s">
        <v>16</v>
      </c>
      <c r="C467">
        <v>2321.5</v>
      </c>
      <c r="D467">
        <v>20927.5</v>
      </c>
      <c r="E467">
        <f t="shared" si="24"/>
        <v>23249</v>
      </c>
      <c r="F467" s="24">
        <f t="shared" si="25"/>
        <v>9.9853757150845199E-2</v>
      </c>
      <c r="G467" s="29">
        <f>DATE(YEAR(Table1[[#This Row],[DAY]]),MONTH(Table1[[#This Row],[DAY]]),1)</f>
        <v>44866</v>
      </c>
      <c r="H467" s="15" t="str">
        <f t="shared" si="26"/>
        <v>Weekday</v>
      </c>
      <c r="I467" s="15" t="str">
        <f t="shared" si="27"/>
        <v>Monday</v>
      </c>
      <c r="J467" s="27"/>
    </row>
    <row r="468" spans="1:10" ht="15" x14ac:dyDescent="0.25">
      <c r="A468" s="20">
        <v>44880</v>
      </c>
      <c r="B468" s="15" t="s">
        <v>16</v>
      </c>
      <c r="C468">
        <v>2577</v>
      </c>
      <c r="D468">
        <v>21774</v>
      </c>
      <c r="E468">
        <f t="shared" si="24"/>
        <v>24351</v>
      </c>
      <c r="F468" s="24">
        <f t="shared" si="25"/>
        <v>0.10582727608722435</v>
      </c>
      <c r="G468" s="29">
        <f>DATE(YEAR(Table1[[#This Row],[DAY]]),MONTH(Table1[[#This Row],[DAY]]),1)</f>
        <v>44866</v>
      </c>
      <c r="H468" s="15" t="str">
        <f t="shared" si="26"/>
        <v>Weekday</v>
      </c>
      <c r="I468" s="15" t="str">
        <f t="shared" si="27"/>
        <v>Tuesday</v>
      </c>
      <c r="J468" s="27"/>
    </row>
    <row r="469" spans="1:10" ht="15" x14ac:dyDescent="0.25">
      <c r="A469" s="20">
        <v>44881</v>
      </c>
      <c r="B469" s="15" t="s">
        <v>16</v>
      </c>
      <c r="C469">
        <v>2621.5</v>
      </c>
      <c r="D469">
        <v>22948.5</v>
      </c>
      <c r="E469">
        <f t="shared" si="24"/>
        <v>25570</v>
      </c>
      <c r="F469" s="24">
        <f t="shared" si="25"/>
        <v>0.10252248728979273</v>
      </c>
      <c r="G469" s="29">
        <f>DATE(YEAR(Table1[[#This Row],[DAY]]),MONTH(Table1[[#This Row],[DAY]]),1)</f>
        <v>44866</v>
      </c>
      <c r="H469" s="15" t="str">
        <f t="shared" si="26"/>
        <v>Weekday</v>
      </c>
      <c r="I469" s="15" t="str">
        <f t="shared" si="27"/>
        <v>Wednesday</v>
      </c>
      <c r="J469" s="27"/>
    </row>
    <row r="470" spans="1:10" ht="15" x14ac:dyDescent="0.25">
      <c r="A470" s="20">
        <v>44882</v>
      </c>
      <c r="B470" s="15" t="s">
        <v>16</v>
      </c>
      <c r="C470">
        <v>2503.5</v>
      </c>
      <c r="D470">
        <v>22451.5</v>
      </c>
      <c r="E470">
        <f t="shared" si="24"/>
        <v>24955</v>
      </c>
      <c r="F470" s="24">
        <f t="shared" si="25"/>
        <v>0.1003205770386696</v>
      </c>
      <c r="G470" s="29">
        <f>DATE(YEAR(Table1[[#This Row],[DAY]]),MONTH(Table1[[#This Row],[DAY]]),1)</f>
        <v>44866</v>
      </c>
      <c r="H470" s="15" t="str">
        <f t="shared" si="26"/>
        <v>Weekday</v>
      </c>
      <c r="I470" s="15" t="str">
        <f t="shared" si="27"/>
        <v>Thursday</v>
      </c>
      <c r="J470" s="27"/>
    </row>
    <row r="471" spans="1:10" ht="15" x14ac:dyDescent="0.25">
      <c r="A471" s="20">
        <v>44883</v>
      </c>
      <c r="B471" s="15" t="s">
        <v>16</v>
      </c>
      <c r="C471">
        <v>2262</v>
      </c>
      <c r="D471">
        <v>23765</v>
      </c>
      <c r="E471">
        <f t="shared" si="24"/>
        <v>26027</v>
      </c>
      <c r="F471" s="24">
        <f t="shared" si="25"/>
        <v>8.690974756983133E-2</v>
      </c>
      <c r="G471" s="29">
        <f>DATE(YEAR(Table1[[#This Row],[DAY]]),MONTH(Table1[[#This Row],[DAY]]),1)</f>
        <v>44866</v>
      </c>
      <c r="H471" s="15" t="str">
        <f t="shared" si="26"/>
        <v>Weekday</v>
      </c>
      <c r="I471" s="15" t="str">
        <f t="shared" si="27"/>
        <v>Friday</v>
      </c>
      <c r="J471" s="27"/>
    </row>
    <row r="472" spans="1:10" ht="15" x14ac:dyDescent="0.25">
      <c r="A472" s="20">
        <v>44884</v>
      </c>
      <c r="B472" s="15" t="s">
        <v>16</v>
      </c>
      <c r="C472">
        <v>1226</v>
      </c>
      <c r="D472">
        <v>20355</v>
      </c>
      <c r="E472">
        <f t="shared" si="24"/>
        <v>21581</v>
      </c>
      <c r="F472" s="24">
        <f t="shared" si="25"/>
        <v>5.6809230341504098E-2</v>
      </c>
      <c r="G472" s="29">
        <f>DATE(YEAR(Table1[[#This Row],[DAY]]),MONTH(Table1[[#This Row],[DAY]]),1)</f>
        <v>44866</v>
      </c>
      <c r="H472" s="15" t="str">
        <f t="shared" si="26"/>
        <v>Weekend</v>
      </c>
      <c r="I472" s="15" t="str">
        <f t="shared" si="27"/>
        <v>Saturday</v>
      </c>
      <c r="J472" s="27"/>
    </row>
    <row r="473" spans="1:10" ht="15" x14ac:dyDescent="0.25">
      <c r="A473" s="20">
        <v>44885</v>
      </c>
      <c r="B473" s="15" t="s">
        <v>16</v>
      </c>
      <c r="C473">
        <v>1236</v>
      </c>
      <c r="D473">
        <v>21871</v>
      </c>
      <c r="E473">
        <f t="shared" si="24"/>
        <v>23107</v>
      </c>
      <c r="F473" s="24">
        <f t="shared" si="25"/>
        <v>5.3490284329423987E-2</v>
      </c>
      <c r="G473" s="29">
        <f>DATE(YEAR(Table1[[#This Row],[DAY]]),MONTH(Table1[[#This Row],[DAY]]),1)</f>
        <v>44866</v>
      </c>
      <c r="H473" s="15" t="str">
        <f t="shared" si="26"/>
        <v>Weekend</v>
      </c>
      <c r="I473" s="15" t="str">
        <f t="shared" si="27"/>
        <v>Sunday</v>
      </c>
      <c r="J473" s="27"/>
    </row>
    <row r="474" spans="1:10" ht="15" x14ac:dyDescent="0.25">
      <c r="A474" s="20">
        <v>44886</v>
      </c>
      <c r="B474" s="15" t="s">
        <v>16</v>
      </c>
      <c r="C474">
        <v>2239</v>
      </c>
      <c r="D474">
        <v>21214</v>
      </c>
      <c r="E474">
        <f t="shared" si="24"/>
        <v>23453</v>
      </c>
      <c r="F474" s="24">
        <f t="shared" si="25"/>
        <v>9.5467530806293444E-2</v>
      </c>
      <c r="G474" s="29">
        <f>DATE(YEAR(Table1[[#This Row],[DAY]]),MONTH(Table1[[#This Row],[DAY]]),1)</f>
        <v>44866</v>
      </c>
      <c r="H474" s="15" t="str">
        <f t="shared" si="26"/>
        <v>Weekday</v>
      </c>
      <c r="I474" s="15" t="str">
        <f t="shared" si="27"/>
        <v>Monday</v>
      </c>
      <c r="J474" s="27"/>
    </row>
    <row r="475" spans="1:10" ht="15" x14ac:dyDescent="0.25">
      <c r="A475" s="20">
        <v>44887</v>
      </c>
      <c r="B475" s="15" t="s">
        <v>16</v>
      </c>
      <c r="C475">
        <v>2399</v>
      </c>
      <c r="D475">
        <v>21779</v>
      </c>
      <c r="E475">
        <f t="shared" si="24"/>
        <v>24178</v>
      </c>
      <c r="F475" s="24">
        <f t="shared" si="25"/>
        <v>9.9222433617338082E-2</v>
      </c>
      <c r="G475" s="29">
        <f>DATE(YEAR(Table1[[#This Row],[DAY]]),MONTH(Table1[[#This Row],[DAY]]),1)</f>
        <v>44866</v>
      </c>
      <c r="H475" s="15" t="str">
        <f t="shared" si="26"/>
        <v>Weekday</v>
      </c>
      <c r="I475" s="15" t="str">
        <f t="shared" si="27"/>
        <v>Tuesday</v>
      </c>
      <c r="J475" s="27"/>
    </row>
    <row r="476" spans="1:10" ht="15" x14ac:dyDescent="0.25">
      <c r="A476" s="20">
        <v>44888</v>
      </c>
      <c r="B476" s="15" t="s">
        <v>16</v>
      </c>
      <c r="C476">
        <v>2526.5</v>
      </c>
      <c r="D476">
        <v>22429.5</v>
      </c>
      <c r="E476">
        <f t="shared" si="24"/>
        <v>24956</v>
      </c>
      <c r="F476" s="24">
        <f t="shared" si="25"/>
        <v>0.10123817919538387</v>
      </c>
      <c r="G476" s="29">
        <f>DATE(YEAR(Table1[[#This Row],[DAY]]),MONTH(Table1[[#This Row],[DAY]]),1)</f>
        <v>44866</v>
      </c>
      <c r="H476" s="15" t="str">
        <f t="shared" si="26"/>
        <v>Weekday</v>
      </c>
      <c r="I476" s="15" t="str">
        <f t="shared" si="27"/>
        <v>Wednesday</v>
      </c>
      <c r="J476" s="27"/>
    </row>
    <row r="477" spans="1:10" ht="15" x14ac:dyDescent="0.25">
      <c r="A477" s="20">
        <v>44889</v>
      </c>
      <c r="B477" s="15" t="s">
        <v>16</v>
      </c>
      <c r="C477">
        <v>3087</v>
      </c>
      <c r="D477">
        <v>30180</v>
      </c>
      <c r="E477">
        <f t="shared" si="24"/>
        <v>33267</v>
      </c>
      <c r="F477" s="24">
        <f t="shared" si="25"/>
        <v>9.279466137613851E-2</v>
      </c>
      <c r="G477" s="29">
        <f>DATE(YEAR(Table1[[#This Row],[DAY]]),MONTH(Table1[[#This Row],[DAY]]),1)</f>
        <v>44866</v>
      </c>
      <c r="H477" s="15" t="str">
        <f t="shared" si="26"/>
        <v>Weekday</v>
      </c>
      <c r="I477" s="15" t="str">
        <f t="shared" si="27"/>
        <v>Thursday</v>
      </c>
      <c r="J477" s="27"/>
    </row>
    <row r="478" spans="1:10" ht="15" x14ac:dyDescent="0.25">
      <c r="A478" s="20">
        <v>44890</v>
      </c>
      <c r="B478" s="15" t="s">
        <v>16</v>
      </c>
      <c r="C478">
        <v>2475.5</v>
      </c>
      <c r="D478">
        <v>25618.5</v>
      </c>
      <c r="E478">
        <f t="shared" si="24"/>
        <v>28094</v>
      </c>
      <c r="F478" s="24">
        <f t="shared" si="25"/>
        <v>8.8114899978643121E-2</v>
      </c>
      <c r="G478" s="29">
        <f>DATE(YEAR(Table1[[#This Row],[DAY]]),MONTH(Table1[[#This Row],[DAY]]),1)</f>
        <v>44866</v>
      </c>
      <c r="H478" s="15" t="str">
        <f t="shared" si="26"/>
        <v>Weekday</v>
      </c>
      <c r="I478" s="15" t="str">
        <f t="shared" si="27"/>
        <v>Friday</v>
      </c>
      <c r="J478" s="27"/>
    </row>
    <row r="479" spans="1:10" ht="15" x14ac:dyDescent="0.25">
      <c r="A479" s="20">
        <v>44891</v>
      </c>
      <c r="B479" s="15" t="s">
        <v>16</v>
      </c>
      <c r="C479">
        <v>1716</v>
      </c>
      <c r="D479">
        <v>30808</v>
      </c>
      <c r="E479">
        <f t="shared" si="24"/>
        <v>32524</v>
      </c>
      <c r="F479" s="24">
        <f t="shared" si="25"/>
        <v>5.2761038002705693E-2</v>
      </c>
      <c r="G479" s="29">
        <f>DATE(YEAR(Table1[[#This Row],[DAY]]),MONTH(Table1[[#This Row],[DAY]]),1)</f>
        <v>44866</v>
      </c>
      <c r="H479" s="15" t="str">
        <f t="shared" si="26"/>
        <v>Weekend</v>
      </c>
      <c r="I479" s="15" t="str">
        <f t="shared" si="27"/>
        <v>Saturday</v>
      </c>
      <c r="J479" s="27"/>
    </row>
    <row r="480" spans="1:10" ht="15" x14ac:dyDescent="0.25">
      <c r="A480" s="20">
        <v>44892</v>
      </c>
      <c r="B480" s="15" t="s">
        <v>16</v>
      </c>
      <c r="C480">
        <v>1281.5</v>
      </c>
      <c r="D480">
        <v>27308.5</v>
      </c>
      <c r="E480">
        <f t="shared" si="24"/>
        <v>28590</v>
      </c>
      <c r="F480" s="24">
        <f t="shared" si="25"/>
        <v>4.4823364812871636E-2</v>
      </c>
      <c r="G480" s="29">
        <f>DATE(YEAR(Table1[[#This Row],[DAY]]),MONTH(Table1[[#This Row],[DAY]]),1)</f>
        <v>44866</v>
      </c>
      <c r="H480" s="15" t="str">
        <f t="shared" si="26"/>
        <v>Weekend</v>
      </c>
      <c r="I480" s="15" t="str">
        <f t="shared" si="27"/>
        <v>Sunday</v>
      </c>
      <c r="J480" s="27"/>
    </row>
    <row r="481" spans="1:10" ht="15" x14ac:dyDescent="0.25">
      <c r="A481" s="20">
        <v>44893</v>
      </c>
      <c r="B481" s="15" t="s">
        <v>16</v>
      </c>
      <c r="C481">
        <v>3126.5</v>
      </c>
      <c r="D481">
        <v>30258.5</v>
      </c>
      <c r="E481">
        <f t="shared" si="24"/>
        <v>33385</v>
      </c>
      <c r="F481" s="24">
        <f t="shared" si="25"/>
        <v>9.3649842743747186E-2</v>
      </c>
      <c r="G481" s="29">
        <f>DATE(YEAR(Table1[[#This Row],[DAY]]),MONTH(Table1[[#This Row],[DAY]]),1)</f>
        <v>44866</v>
      </c>
      <c r="H481" s="15" t="str">
        <f t="shared" si="26"/>
        <v>Weekday</v>
      </c>
      <c r="I481" s="15" t="str">
        <f t="shared" si="27"/>
        <v>Monday</v>
      </c>
      <c r="J481" s="27"/>
    </row>
    <row r="482" spans="1:10" ht="15" x14ac:dyDescent="0.25">
      <c r="A482" s="20">
        <v>44894</v>
      </c>
      <c r="B482" s="15" t="s">
        <v>16</v>
      </c>
      <c r="C482">
        <v>3369</v>
      </c>
      <c r="D482">
        <v>31999</v>
      </c>
      <c r="E482">
        <f t="shared" si="24"/>
        <v>35368</v>
      </c>
      <c r="F482" s="24">
        <f t="shared" si="25"/>
        <v>9.5255598280931914E-2</v>
      </c>
      <c r="G482" s="29">
        <f>DATE(YEAR(Table1[[#This Row],[DAY]]),MONTH(Table1[[#This Row],[DAY]]),1)</f>
        <v>44866</v>
      </c>
      <c r="H482" s="15" t="str">
        <f t="shared" si="26"/>
        <v>Weekday</v>
      </c>
      <c r="I482" s="15" t="str">
        <f t="shared" si="27"/>
        <v>Tuesday</v>
      </c>
      <c r="J482" s="27"/>
    </row>
    <row r="483" spans="1:10" ht="15" x14ac:dyDescent="0.25">
      <c r="A483" s="20">
        <v>44895</v>
      </c>
      <c r="B483" s="15" t="s">
        <v>16</v>
      </c>
      <c r="C483">
        <v>2437.5</v>
      </c>
      <c r="D483">
        <v>22404.5</v>
      </c>
      <c r="E483">
        <f t="shared" si="24"/>
        <v>24842</v>
      </c>
      <c r="F483" s="24">
        <f t="shared" si="25"/>
        <v>9.8120119153047261E-2</v>
      </c>
      <c r="G483" s="29">
        <f>DATE(YEAR(Table1[[#This Row],[DAY]]),MONTH(Table1[[#This Row],[DAY]]),1)</f>
        <v>44866</v>
      </c>
      <c r="H483" s="15" t="str">
        <f t="shared" si="26"/>
        <v>Weekday</v>
      </c>
      <c r="I483" s="15" t="str">
        <f t="shared" si="27"/>
        <v>Wednesday</v>
      </c>
      <c r="J483" s="27"/>
    </row>
    <row r="484" spans="1:10" ht="15" x14ac:dyDescent="0.25">
      <c r="A484" s="20">
        <v>44896</v>
      </c>
      <c r="B484" s="15" t="s">
        <v>16</v>
      </c>
      <c r="C484">
        <v>3417</v>
      </c>
      <c r="D484">
        <v>31367</v>
      </c>
      <c r="E484">
        <f t="shared" si="24"/>
        <v>34784</v>
      </c>
      <c r="F484" s="24">
        <f t="shared" si="25"/>
        <v>9.8234820607175713E-2</v>
      </c>
      <c r="G484" s="29">
        <f>DATE(YEAR(Table1[[#This Row],[DAY]]),MONTH(Table1[[#This Row],[DAY]]),1)</f>
        <v>44896</v>
      </c>
      <c r="H484" s="15" t="str">
        <f t="shared" si="26"/>
        <v>Weekday</v>
      </c>
      <c r="I484" s="15" t="str">
        <f t="shared" si="27"/>
        <v>Thursday</v>
      </c>
      <c r="J484" s="27"/>
    </row>
    <row r="485" spans="1:10" ht="15" x14ac:dyDescent="0.25">
      <c r="A485" s="20">
        <v>44897</v>
      </c>
      <c r="B485" s="15" t="s">
        <v>16</v>
      </c>
      <c r="C485">
        <v>2598.5</v>
      </c>
      <c r="D485">
        <v>25039.5</v>
      </c>
      <c r="E485">
        <f t="shared" si="24"/>
        <v>27638</v>
      </c>
      <c r="F485" s="24">
        <f t="shared" si="25"/>
        <v>9.4019104131992187E-2</v>
      </c>
      <c r="G485" s="29">
        <f>DATE(YEAR(Table1[[#This Row],[DAY]]),MONTH(Table1[[#This Row],[DAY]]),1)</f>
        <v>44896</v>
      </c>
      <c r="H485" s="15" t="str">
        <f t="shared" si="26"/>
        <v>Weekday</v>
      </c>
      <c r="I485" s="15" t="str">
        <f t="shared" si="27"/>
        <v>Friday</v>
      </c>
      <c r="J485" s="27"/>
    </row>
    <row r="486" spans="1:10" ht="15" x14ac:dyDescent="0.25">
      <c r="A486" s="20">
        <v>44898</v>
      </c>
      <c r="B486" s="15" t="s">
        <v>16</v>
      </c>
      <c r="C486">
        <v>1418</v>
      </c>
      <c r="D486">
        <v>21267</v>
      </c>
      <c r="E486">
        <f t="shared" si="24"/>
        <v>22685</v>
      </c>
      <c r="F486" s="24">
        <f t="shared" si="25"/>
        <v>6.2508265373594885E-2</v>
      </c>
      <c r="G486" s="29">
        <f>DATE(YEAR(Table1[[#This Row],[DAY]]),MONTH(Table1[[#This Row],[DAY]]),1)</f>
        <v>44896</v>
      </c>
      <c r="H486" s="15" t="str">
        <f t="shared" si="26"/>
        <v>Weekend</v>
      </c>
      <c r="I486" s="15" t="str">
        <f t="shared" si="27"/>
        <v>Saturday</v>
      </c>
      <c r="J486" s="27"/>
    </row>
    <row r="487" spans="1:10" ht="15" x14ac:dyDescent="0.25">
      <c r="A487" s="20">
        <v>44899</v>
      </c>
      <c r="B487" s="15" t="s">
        <v>16</v>
      </c>
      <c r="C487">
        <v>1156.5</v>
      </c>
      <c r="D487">
        <v>19268.5</v>
      </c>
      <c r="E487">
        <f t="shared" si="24"/>
        <v>20425</v>
      </c>
      <c r="F487" s="24">
        <f t="shared" si="25"/>
        <v>5.6621787025703793E-2</v>
      </c>
      <c r="G487" s="29">
        <f>DATE(YEAR(Table1[[#This Row],[DAY]]),MONTH(Table1[[#This Row],[DAY]]),1)</f>
        <v>44896</v>
      </c>
      <c r="H487" s="15" t="str">
        <f t="shared" si="26"/>
        <v>Weekend</v>
      </c>
      <c r="I487" s="15" t="str">
        <f t="shared" si="27"/>
        <v>Sunday</v>
      </c>
      <c r="J487" s="27"/>
    </row>
    <row r="488" spans="1:10" ht="15" x14ac:dyDescent="0.25">
      <c r="A488" s="20">
        <v>44900</v>
      </c>
      <c r="B488" s="15" t="s">
        <v>16</v>
      </c>
      <c r="C488">
        <v>2411</v>
      </c>
      <c r="D488">
        <v>22096</v>
      </c>
      <c r="E488">
        <f t="shared" si="24"/>
        <v>24507</v>
      </c>
      <c r="F488" s="24">
        <f t="shared" si="25"/>
        <v>9.8380054678255197E-2</v>
      </c>
      <c r="G488" s="29">
        <f>DATE(YEAR(Table1[[#This Row],[DAY]]),MONTH(Table1[[#This Row],[DAY]]),1)</f>
        <v>44896</v>
      </c>
      <c r="H488" s="15" t="str">
        <f t="shared" si="26"/>
        <v>Weekday</v>
      </c>
      <c r="I488" s="15" t="str">
        <f t="shared" si="27"/>
        <v>Monday</v>
      </c>
      <c r="J488" s="27"/>
    </row>
    <row r="489" spans="1:10" ht="15" x14ac:dyDescent="0.25">
      <c r="A489" s="20">
        <v>44901</v>
      </c>
      <c r="B489" s="15" t="s">
        <v>16</v>
      </c>
      <c r="C489">
        <v>2590</v>
      </c>
      <c r="D489">
        <v>22352</v>
      </c>
      <c r="E489">
        <f t="shared" si="24"/>
        <v>24942</v>
      </c>
      <c r="F489" s="24">
        <f t="shared" si="25"/>
        <v>0.1038409109133189</v>
      </c>
      <c r="G489" s="29">
        <f>DATE(YEAR(Table1[[#This Row],[DAY]]),MONTH(Table1[[#This Row],[DAY]]),1)</f>
        <v>44896</v>
      </c>
      <c r="H489" s="15" t="str">
        <f t="shared" si="26"/>
        <v>Weekday</v>
      </c>
      <c r="I489" s="15" t="str">
        <f t="shared" si="27"/>
        <v>Tuesday</v>
      </c>
      <c r="J489" s="27"/>
    </row>
    <row r="490" spans="1:10" ht="15" x14ac:dyDescent="0.25">
      <c r="A490" s="20">
        <v>44902</v>
      </c>
      <c r="B490" s="15" t="s">
        <v>16</v>
      </c>
      <c r="C490">
        <v>2712</v>
      </c>
      <c r="D490">
        <v>24440</v>
      </c>
      <c r="E490">
        <f t="shared" si="24"/>
        <v>27152</v>
      </c>
      <c r="F490" s="24">
        <f t="shared" si="25"/>
        <v>9.9882144961697117E-2</v>
      </c>
      <c r="G490" s="29">
        <f>DATE(YEAR(Table1[[#This Row],[DAY]]),MONTH(Table1[[#This Row],[DAY]]),1)</f>
        <v>44896</v>
      </c>
      <c r="H490" s="15" t="str">
        <f t="shared" si="26"/>
        <v>Weekday</v>
      </c>
      <c r="I490" s="15" t="str">
        <f t="shared" si="27"/>
        <v>Wednesday</v>
      </c>
      <c r="J490" s="27"/>
    </row>
    <row r="491" spans="1:10" ht="15" x14ac:dyDescent="0.25">
      <c r="A491" s="20">
        <v>44903</v>
      </c>
      <c r="B491" s="15" t="s">
        <v>16</v>
      </c>
      <c r="C491">
        <v>3799.5</v>
      </c>
      <c r="D491">
        <v>38556.5</v>
      </c>
      <c r="E491">
        <f t="shared" si="24"/>
        <v>42356</v>
      </c>
      <c r="F491" s="24">
        <f t="shared" si="25"/>
        <v>8.9703938048918685E-2</v>
      </c>
      <c r="G491" s="29">
        <f>DATE(YEAR(Table1[[#This Row],[DAY]]),MONTH(Table1[[#This Row],[DAY]]),1)</f>
        <v>44896</v>
      </c>
      <c r="H491" s="15" t="str">
        <f t="shared" si="26"/>
        <v>Weekday</v>
      </c>
      <c r="I491" s="15" t="str">
        <f t="shared" si="27"/>
        <v>Thursday</v>
      </c>
      <c r="J491" s="27"/>
    </row>
    <row r="492" spans="1:10" ht="15" x14ac:dyDescent="0.25">
      <c r="A492" s="20">
        <v>44904</v>
      </c>
      <c r="B492" s="15" t="s">
        <v>16</v>
      </c>
      <c r="C492">
        <v>2480</v>
      </c>
      <c r="D492">
        <v>25474</v>
      </c>
      <c r="E492">
        <f t="shared" si="24"/>
        <v>27954</v>
      </c>
      <c r="F492" s="24">
        <f t="shared" si="25"/>
        <v>8.8717178221363671E-2</v>
      </c>
      <c r="G492" s="29">
        <f>DATE(YEAR(Table1[[#This Row],[DAY]]),MONTH(Table1[[#This Row],[DAY]]),1)</f>
        <v>44896</v>
      </c>
      <c r="H492" s="15" t="str">
        <f t="shared" si="26"/>
        <v>Weekday</v>
      </c>
      <c r="I492" s="15" t="str">
        <f t="shared" si="27"/>
        <v>Friday</v>
      </c>
      <c r="J492" s="27"/>
    </row>
    <row r="493" spans="1:10" ht="15" x14ac:dyDescent="0.25">
      <c r="A493" s="20">
        <v>44905</v>
      </c>
      <c r="B493" s="15" t="s">
        <v>16</v>
      </c>
      <c r="C493">
        <v>1347</v>
      </c>
      <c r="D493">
        <v>20487</v>
      </c>
      <c r="E493">
        <f t="shared" si="24"/>
        <v>21834</v>
      </c>
      <c r="F493" s="24">
        <f t="shared" si="25"/>
        <v>6.1692772739763674E-2</v>
      </c>
      <c r="G493" s="29">
        <f>DATE(YEAR(Table1[[#This Row],[DAY]]),MONTH(Table1[[#This Row],[DAY]]),1)</f>
        <v>44896</v>
      </c>
      <c r="H493" s="15" t="str">
        <f t="shared" si="26"/>
        <v>Weekend</v>
      </c>
      <c r="I493" s="15" t="str">
        <f t="shared" si="27"/>
        <v>Saturday</v>
      </c>
      <c r="J493" s="27"/>
    </row>
    <row r="494" spans="1:10" ht="15" x14ac:dyDescent="0.25">
      <c r="A494" s="20">
        <v>44906</v>
      </c>
      <c r="B494" s="15" t="s">
        <v>16</v>
      </c>
      <c r="C494">
        <v>1152.5</v>
      </c>
      <c r="D494">
        <v>19327.5</v>
      </c>
      <c r="E494">
        <f t="shared" si="24"/>
        <v>20480</v>
      </c>
      <c r="F494" s="24">
        <f t="shared" si="25"/>
        <v>5.62744140625E-2</v>
      </c>
      <c r="G494" s="29">
        <f>DATE(YEAR(Table1[[#This Row],[DAY]]),MONTH(Table1[[#This Row],[DAY]]),1)</f>
        <v>44896</v>
      </c>
      <c r="H494" s="15" t="str">
        <f t="shared" si="26"/>
        <v>Weekend</v>
      </c>
      <c r="I494" s="15" t="str">
        <f t="shared" si="27"/>
        <v>Sunday</v>
      </c>
      <c r="J494" s="27"/>
    </row>
    <row r="495" spans="1:10" ht="15" x14ac:dyDescent="0.25">
      <c r="A495" s="20">
        <v>44907</v>
      </c>
      <c r="B495" s="15" t="s">
        <v>16</v>
      </c>
      <c r="C495">
        <v>2961</v>
      </c>
      <c r="D495">
        <v>27682</v>
      </c>
      <c r="E495">
        <f t="shared" si="24"/>
        <v>30643</v>
      </c>
      <c r="F495" s="24">
        <f t="shared" si="25"/>
        <v>9.6628920144894423E-2</v>
      </c>
      <c r="G495" s="29">
        <f>DATE(YEAR(Table1[[#This Row],[DAY]]),MONTH(Table1[[#This Row],[DAY]]),1)</f>
        <v>44896</v>
      </c>
      <c r="H495" s="15" t="str">
        <f t="shared" si="26"/>
        <v>Weekday</v>
      </c>
      <c r="I495" s="15" t="str">
        <f t="shared" si="27"/>
        <v>Monday</v>
      </c>
      <c r="J495" s="27"/>
    </row>
    <row r="496" spans="1:10" ht="15" x14ac:dyDescent="0.25">
      <c r="A496" s="20">
        <v>44908</v>
      </c>
      <c r="B496" s="15" t="s">
        <v>16</v>
      </c>
      <c r="C496">
        <v>2625.5</v>
      </c>
      <c r="D496">
        <v>22362.5</v>
      </c>
      <c r="E496">
        <f t="shared" si="24"/>
        <v>24988</v>
      </c>
      <c r="F496" s="24">
        <f t="shared" si="25"/>
        <v>0.10507043380822795</v>
      </c>
      <c r="G496" s="29">
        <f>DATE(YEAR(Table1[[#This Row],[DAY]]),MONTH(Table1[[#This Row],[DAY]]),1)</f>
        <v>44896</v>
      </c>
      <c r="H496" s="15" t="str">
        <f t="shared" si="26"/>
        <v>Weekday</v>
      </c>
      <c r="I496" s="15" t="str">
        <f t="shared" si="27"/>
        <v>Tuesday</v>
      </c>
      <c r="J496" s="27"/>
    </row>
    <row r="497" spans="1:10" ht="15" x14ac:dyDescent="0.25">
      <c r="A497" s="20">
        <v>44909</v>
      </c>
      <c r="B497" s="15" t="s">
        <v>16</v>
      </c>
      <c r="C497">
        <v>2702</v>
      </c>
      <c r="D497">
        <v>24950</v>
      </c>
      <c r="E497">
        <f t="shared" ref="E497:E514" si="28">D497+C497</f>
        <v>27652</v>
      </c>
      <c r="F497" s="24">
        <f t="shared" si="25"/>
        <v>9.7714451034283237E-2</v>
      </c>
      <c r="G497" s="29">
        <f>DATE(YEAR(Table1[[#This Row],[DAY]]),MONTH(Table1[[#This Row],[DAY]]),1)</f>
        <v>44896</v>
      </c>
      <c r="H497" s="15" t="str">
        <f t="shared" si="26"/>
        <v>Weekday</v>
      </c>
      <c r="I497" s="15" t="str">
        <f t="shared" si="27"/>
        <v>Wednesday</v>
      </c>
      <c r="J497" s="27"/>
    </row>
    <row r="498" spans="1:10" ht="15" x14ac:dyDescent="0.25">
      <c r="A498" s="20">
        <v>44910</v>
      </c>
      <c r="B498" s="15" t="s">
        <v>16</v>
      </c>
      <c r="C498">
        <v>2572</v>
      </c>
      <c r="D498">
        <v>23268</v>
      </c>
      <c r="E498">
        <f t="shared" si="28"/>
        <v>25840</v>
      </c>
      <c r="F498" s="24">
        <f t="shared" si="25"/>
        <v>9.9535603715170284E-2</v>
      </c>
      <c r="G498" s="29">
        <f>DATE(YEAR(Table1[[#This Row],[DAY]]),MONTH(Table1[[#This Row],[DAY]]),1)</f>
        <v>44896</v>
      </c>
      <c r="H498" s="15" t="str">
        <f t="shared" si="26"/>
        <v>Weekday</v>
      </c>
      <c r="I498" s="15" t="str">
        <f t="shared" si="27"/>
        <v>Thursday</v>
      </c>
      <c r="J498" s="27"/>
    </row>
    <row r="499" spans="1:10" ht="15" x14ac:dyDescent="0.25">
      <c r="A499" s="20">
        <v>44911</v>
      </c>
      <c r="B499" s="15" t="s">
        <v>16</v>
      </c>
      <c r="C499">
        <v>2660</v>
      </c>
      <c r="D499">
        <v>25665</v>
      </c>
      <c r="E499">
        <f t="shared" si="28"/>
        <v>28325</v>
      </c>
      <c r="F499" s="24">
        <f t="shared" si="25"/>
        <v>9.3909973521624002E-2</v>
      </c>
      <c r="G499" s="29">
        <f>DATE(YEAR(Table1[[#This Row],[DAY]]),MONTH(Table1[[#This Row],[DAY]]),1)</f>
        <v>44896</v>
      </c>
      <c r="H499" s="15" t="str">
        <f t="shared" si="26"/>
        <v>Weekday</v>
      </c>
      <c r="I499" s="15" t="str">
        <f t="shared" si="27"/>
        <v>Friday</v>
      </c>
      <c r="J499" s="27"/>
    </row>
    <row r="500" spans="1:10" ht="15" x14ac:dyDescent="0.25">
      <c r="A500" s="20">
        <v>44912</v>
      </c>
      <c r="B500" s="15" t="s">
        <v>16</v>
      </c>
      <c r="C500">
        <v>1310</v>
      </c>
      <c r="D500">
        <v>21116</v>
      </c>
      <c r="E500">
        <f t="shared" si="28"/>
        <v>22426</v>
      </c>
      <c r="F500" s="24">
        <f t="shared" si="25"/>
        <v>5.841434049763667E-2</v>
      </c>
      <c r="G500" s="29">
        <f>DATE(YEAR(Table1[[#This Row],[DAY]]),MONTH(Table1[[#This Row],[DAY]]),1)</f>
        <v>44896</v>
      </c>
      <c r="H500" s="15" t="str">
        <f t="shared" si="26"/>
        <v>Weekend</v>
      </c>
      <c r="I500" s="15" t="str">
        <f t="shared" si="27"/>
        <v>Saturday</v>
      </c>
      <c r="J500" s="27"/>
    </row>
    <row r="501" spans="1:10" ht="15" x14ac:dyDescent="0.25">
      <c r="A501" s="20">
        <v>44913</v>
      </c>
      <c r="B501" s="15" t="s">
        <v>16</v>
      </c>
      <c r="C501">
        <v>1154.5</v>
      </c>
      <c r="D501">
        <v>19200.5</v>
      </c>
      <c r="E501">
        <f t="shared" si="28"/>
        <v>20355</v>
      </c>
      <c r="F501" s="24">
        <f t="shared" si="25"/>
        <v>5.6718251043969541E-2</v>
      </c>
      <c r="G501" s="29">
        <f>DATE(YEAR(Table1[[#This Row],[DAY]]),MONTH(Table1[[#This Row],[DAY]]),1)</f>
        <v>44896</v>
      </c>
      <c r="H501" s="15" t="str">
        <f t="shared" si="26"/>
        <v>Weekend</v>
      </c>
      <c r="I501" s="15" t="str">
        <f t="shared" si="27"/>
        <v>Sunday</v>
      </c>
      <c r="J501" s="27"/>
    </row>
    <row r="502" spans="1:10" ht="15" x14ac:dyDescent="0.25">
      <c r="A502" s="20">
        <v>44914</v>
      </c>
      <c r="B502" s="15" t="s">
        <v>16</v>
      </c>
      <c r="C502">
        <v>2391</v>
      </c>
      <c r="D502">
        <v>22228</v>
      </c>
      <c r="E502">
        <f t="shared" si="28"/>
        <v>24619</v>
      </c>
      <c r="F502" s="24">
        <f t="shared" si="25"/>
        <v>9.7120110483772698E-2</v>
      </c>
      <c r="G502" s="29">
        <f>DATE(YEAR(Table1[[#This Row],[DAY]]),MONTH(Table1[[#This Row],[DAY]]),1)</f>
        <v>44896</v>
      </c>
      <c r="H502" s="15" t="str">
        <f t="shared" si="26"/>
        <v>Weekday</v>
      </c>
      <c r="I502" s="15" t="str">
        <f t="shared" si="27"/>
        <v>Monday</v>
      </c>
      <c r="J502" s="27"/>
    </row>
    <row r="503" spans="1:10" ht="15" x14ac:dyDescent="0.25">
      <c r="A503" s="20">
        <v>44915</v>
      </c>
      <c r="B503" s="15" t="s">
        <v>16</v>
      </c>
      <c r="C503">
        <v>2637</v>
      </c>
      <c r="D503">
        <v>24236</v>
      </c>
      <c r="E503">
        <f t="shared" si="28"/>
        <v>26873</v>
      </c>
      <c r="F503" s="24">
        <f t="shared" si="25"/>
        <v>9.8128232798719905E-2</v>
      </c>
      <c r="G503" s="29">
        <f>DATE(YEAR(Table1[[#This Row],[DAY]]),MONTH(Table1[[#This Row],[DAY]]),1)</f>
        <v>44896</v>
      </c>
      <c r="H503" s="15" t="str">
        <f t="shared" si="26"/>
        <v>Weekday</v>
      </c>
      <c r="I503" s="15" t="str">
        <f t="shared" si="27"/>
        <v>Tuesday</v>
      </c>
      <c r="J503" s="27"/>
    </row>
    <row r="504" spans="1:10" ht="15" x14ac:dyDescent="0.25">
      <c r="A504" s="20">
        <v>44916</v>
      </c>
      <c r="B504" s="15" t="s">
        <v>16</v>
      </c>
      <c r="C504">
        <v>2515.5</v>
      </c>
      <c r="D504">
        <v>24089.5</v>
      </c>
      <c r="E504">
        <f t="shared" si="28"/>
        <v>26605</v>
      </c>
      <c r="F504" s="24">
        <f t="shared" si="25"/>
        <v>9.4549896635970687E-2</v>
      </c>
      <c r="G504" s="29">
        <f>DATE(YEAR(Table1[[#This Row],[DAY]]),MONTH(Table1[[#This Row],[DAY]]),1)</f>
        <v>44896</v>
      </c>
      <c r="H504" s="15" t="str">
        <f t="shared" si="26"/>
        <v>Weekday</v>
      </c>
      <c r="I504" s="15" t="str">
        <f t="shared" si="27"/>
        <v>Wednesday</v>
      </c>
      <c r="J504" s="27"/>
    </row>
    <row r="505" spans="1:10" ht="15" x14ac:dyDescent="0.25">
      <c r="A505" s="20">
        <v>44917</v>
      </c>
      <c r="B505" s="15" t="s">
        <v>16</v>
      </c>
      <c r="C505">
        <v>2433</v>
      </c>
      <c r="D505">
        <v>25839</v>
      </c>
      <c r="E505">
        <f t="shared" si="28"/>
        <v>28272</v>
      </c>
      <c r="F505" s="24">
        <f t="shared" si="25"/>
        <v>8.6056876061120544E-2</v>
      </c>
      <c r="G505" s="29">
        <f>DATE(YEAR(Table1[[#This Row],[DAY]]),MONTH(Table1[[#This Row],[DAY]]),1)</f>
        <v>44896</v>
      </c>
      <c r="H505" s="15" t="str">
        <f t="shared" si="26"/>
        <v>Weekday</v>
      </c>
      <c r="I505" s="15" t="str">
        <f t="shared" si="27"/>
        <v>Thursday</v>
      </c>
      <c r="J505" s="27"/>
    </row>
    <row r="506" spans="1:10" ht="15" x14ac:dyDescent="0.25">
      <c r="A506" s="20">
        <v>44918</v>
      </c>
      <c r="B506" s="15" t="s">
        <v>16</v>
      </c>
      <c r="C506">
        <v>1824.5</v>
      </c>
      <c r="D506">
        <v>24457.5</v>
      </c>
      <c r="E506">
        <f t="shared" si="28"/>
        <v>26282</v>
      </c>
      <c r="F506" s="24">
        <f t="shared" si="25"/>
        <v>6.9420135453922838E-2</v>
      </c>
      <c r="G506" s="29">
        <f>DATE(YEAR(Table1[[#This Row],[DAY]]),MONTH(Table1[[#This Row],[DAY]]),1)</f>
        <v>44896</v>
      </c>
      <c r="H506" s="15" t="str">
        <f t="shared" si="26"/>
        <v>Weekday</v>
      </c>
      <c r="I506" s="15" t="str">
        <f t="shared" si="27"/>
        <v>Friday</v>
      </c>
      <c r="J506" s="27"/>
    </row>
    <row r="507" spans="1:10" ht="15" x14ac:dyDescent="0.25">
      <c r="A507" s="20">
        <v>44919</v>
      </c>
      <c r="B507" s="15" t="s">
        <v>16</v>
      </c>
      <c r="C507">
        <v>1015.5</v>
      </c>
      <c r="D507">
        <v>19359.5</v>
      </c>
      <c r="E507">
        <f t="shared" si="28"/>
        <v>20375</v>
      </c>
      <c r="F507" s="24">
        <f t="shared" si="25"/>
        <v>4.984049079754601E-2</v>
      </c>
      <c r="G507" s="29">
        <f>DATE(YEAR(Table1[[#This Row],[DAY]]),MONTH(Table1[[#This Row],[DAY]]),1)</f>
        <v>44896</v>
      </c>
      <c r="H507" s="15" t="str">
        <f t="shared" si="26"/>
        <v>Weekend</v>
      </c>
      <c r="I507" s="15" t="str">
        <f t="shared" si="27"/>
        <v>Saturday</v>
      </c>
      <c r="J507" s="27"/>
    </row>
    <row r="508" spans="1:10" ht="15" x14ac:dyDescent="0.25">
      <c r="A508" s="20">
        <v>44920</v>
      </c>
      <c r="B508" s="15" t="s">
        <v>16</v>
      </c>
      <c r="C508">
        <v>498.5</v>
      </c>
      <c r="D508">
        <v>17556.5</v>
      </c>
      <c r="E508">
        <f t="shared" si="28"/>
        <v>18055</v>
      </c>
      <c r="F508" s="24">
        <f t="shared" si="25"/>
        <v>2.761008031016339E-2</v>
      </c>
      <c r="G508" s="29">
        <f>DATE(YEAR(Table1[[#This Row],[DAY]]),MONTH(Table1[[#This Row],[DAY]]),1)</f>
        <v>44896</v>
      </c>
      <c r="H508" s="15" t="str">
        <f t="shared" si="26"/>
        <v>Weekend</v>
      </c>
      <c r="I508" s="15" t="str">
        <f t="shared" si="27"/>
        <v>Sunday</v>
      </c>
      <c r="J508" s="27"/>
    </row>
    <row r="509" spans="1:10" ht="15" x14ac:dyDescent="0.25">
      <c r="A509" s="20">
        <v>44921</v>
      </c>
      <c r="B509" s="15" t="s">
        <v>16</v>
      </c>
      <c r="C509">
        <v>818</v>
      </c>
      <c r="D509">
        <v>18673</v>
      </c>
      <c r="E509">
        <f t="shared" si="28"/>
        <v>19491</v>
      </c>
      <c r="F509" s="24">
        <f t="shared" ref="F509:F514" si="29">C509/E509</f>
        <v>4.1968087835411214E-2</v>
      </c>
      <c r="G509" s="29">
        <f>DATE(YEAR(Table1[[#This Row],[DAY]]),MONTH(Table1[[#This Row],[DAY]]),1)</f>
        <v>44896</v>
      </c>
      <c r="H509" s="15" t="str">
        <f t="shared" ref="H509:H514" si="30">IF(OR(WEEKDAY(A509)=7,WEEKDAY(A509)=1),"Weekend", "Weekday")</f>
        <v>Weekday</v>
      </c>
      <c r="I509" s="15" t="str">
        <f t="shared" ref="I509:I514" si="31">TEXT(A509,"dddd")</f>
        <v>Monday</v>
      </c>
      <c r="J509" s="27"/>
    </row>
    <row r="510" spans="1:10" ht="15" x14ac:dyDescent="0.25">
      <c r="A510" s="20">
        <v>44922</v>
      </c>
      <c r="B510" s="15" t="s">
        <v>16</v>
      </c>
      <c r="C510">
        <v>1220.5</v>
      </c>
      <c r="D510">
        <v>23570.5</v>
      </c>
      <c r="E510">
        <f t="shared" si="28"/>
        <v>24791</v>
      </c>
      <c r="F510" s="24">
        <f t="shared" si="29"/>
        <v>4.9231575975152271E-2</v>
      </c>
      <c r="G510" s="29">
        <f>DATE(YEAR(Table1[[#This Row],[DAY]]),MONTH(Table1[[#This Row],[DAY]]),1)</f>
        <v>44896</v>
      </c>
      <c r="H510" s="15" t="str">
        <f t="shared" si="30"/>
        <v>Weekday</v>
      </c>
      <c r="I510" s="15" t="str">
        <f t="shared" si="31"/>
        <v>Tuesday</v>
      </c>
      <c r="J510" s="27"/>
    </row>
    <row r="511" spans="1:10" ht="15" x14ac:dyDescent="0.25">
      <c r="A511" s="20">
        <v>44923</v>
      </c>
      <c r="B511" s="15" t="s">
        <v>16</v>
      </c>
      <c r="C511">
        <v>1366</v>
      </c>
      <c r="D511">
        <v>20150</v>
      </c>
      <c r="E511">
        <f t="shared" si="28"/>
        <v>21516</v>
      </c>
      <c r="F511" s="24">
        <f t="shared" si="29"/>
        <v>6.3487637107269013E-2</v>
      </c>
      <c r="G511" s="29">
        <f>DATE(YEAR(Table1[[#This Row],[DAY]]),MONTH(Table1[[#This Row],[DAY]]),1)</f>
        <v>44896</v>
      </c>
      <c r="H511" s="15" t="str">
        <f t="shared" si="30"/>
        <v>Weekday</v>
      </c>
      <c r="I511" s="15" t="str">
        <f t="shared" si="31"/>
        <v>Wednesday</v>
      </c>
      <c r="J511" s="27"/>
    </row>
    <row r="512" spans="1:10" ht="15" x14ac:dyDescent="0.25">
      <c r="A512" s="20">
        <v>44924</v>
      </c>
      <c r="B512" s="15" t="s">
        <v>16</v>
      </c>
      <c r="C512">
        <v>1382.5</v>
      </c>
      <c r="D512">
        <v>19276.5</v>
      </c>
      <c r="E512">
        <f t="shared" si="28"/>
        <v>20659</v>
      </c>
      <c r="F512" s="24">
        <f t="shared" si="29"/>
        <v>6.691998644658502E-2</v>
      </c>
      <c r="G512" s="29">
        <f>DATE(YEAR(Table1[[#This Row],[DAY]]),MONTH(Table1[[#This Row],[DAY]]),1)</f>
        <v>44896</v>
      </c>
      <c r="H512" s="15" t="str">
        <f t="shared" si="30"/>
        <v>Weekday</v>
      </c>
      <c r="I512" s="15" t="str">
        <f t="shared" si="31"/>
        <v>Thursday</v>
      </c>
      <c r="J512" s="27"/>
    </row>
    <row r="513" spans="1:10" ht="15" x14ac:dyDescent="0.25">
      <c r="A513" s="20">
        <v>44925</v>
      </c>
      <c r="B513" s="15" t="s">
        <v>16</v>
      </c>
      <c r="C513">
        <v>1480.5</v>
      </c>
      <c r="D513">
        <v>21055.5</v>
      </c>
      <c r="E513">
        <f t="shared" si="28"/>
        <v>22536</v>
      </c>
      <c r="F513" s="24">
        <f t="shared" si="29"/>
        <v>6.5694888178913738E-2</v>
      </c>
      <c r="G513" s="29">
        <f>DATE(YEAR(Table1[[#This Row],[DAY]]),MONTH(Table1[[#This Row],[DAY]]),1)</f>
        <v>44896</v>
      </c>
      <c r="H513" s="15" t="str">
        <f t="shared" si="30"/>
        <v>Weekday</v>
      </c>
      <c r="I513" s="15" t="str">
        <f t="shared" si="31"/>
        <v>Friday</v>
      </c>
      <c r="J513" s="27"/>
    </row>
    <row r="514" spans="1:10" ht="15" x14ac:dyDescent="0.25">
      <c r="A514" s="20">
        <v>44926</v>
      </c>
      <c r="B514" s="15" t="s">
        <v>16</v>
      </c>
      <c r="C514">
        <v>865</v>
      </c>
      <c r="D514">
        <v>16817</v>
      </c>
      <c r="E514">
        <f t="shared" si="28"/>
        <v>17682</v>
      </c>
      <c r="F514" s="24">
        <f t="shared" si="29"/>
        <v>4.891980545187196E-2</v>
      </c>
      <c r="G514" s="29">
        <f>DATE(YEAR(Table1[[#This Row],[DAY]]),MONTH(Table1[[#This Row],[DAY]]),1)</f>
        <v>44896</v>
      </c>
      <c r="H514" s="15" t="str">
        <f t="shared" si="30"/>
        <v>Weekend</v>
      </c>
      <c r="I514" s="15" t="str">
        <f t="shared" si="31"/>
        <v>Saturday</v>
      </c>
      <c r="J514" s="27"/>
    </row>
    <row r="515" spans="1:10" ht="15" x14ac:dyDescent="0.25">
      <c r="A515" s="20"/>
      <c r="B515"/>
      <c r="C515"/>
      <c r="D515" s="23"/>
      <c r="E515" s="13"/>
      <c r="F515" s="13"/>
      <c r="G515" s="13"/>
    </row>
    <row r="516" spans="1:10" ht="15" x14ac:dyDescent="0.25">
      <c r="A516" s="20"/>
      <c r="B516"/>
      <c r="C516"/>
      <c r="D516" s="23"/>
      <c r="E516" s="13"/>
      <c r="F516" s="13"/>
      <c r="G516" s="13"/>
    </row>
    <row r="517" spans="1:10" ht="15" x14ac:dyDescent="0.25">
      <c r="A517" s="20"/>
      <c r="B517"/>
      <c r="C517"/>
      <c r="D517" s="23"/>
      <c r="E517" s="13"/>
      <c r="F517" s="13"/>
      <c r="G517" s="13"/>
    </row>
    <row r="518" spans="1:10" ht="15" x14ac:dyDescent="0.25">
      <c r="A518" s="20"/>
      <c r="B518"/>
      <c r="C518"/>
      <c r="D518" s="23"/>
      <c r="E518" s="13"/>
      <c r="F518" s="13"/>
      <c r="G518" s="13"/>
    </row>
    <row r="519" spans="1:10" ht="15" x14ac:dyDescent="0.25">
      <c r="A519" s="20"/>
      <c r="B519"/>
      <c r="C519"/>
      <c r="D519" s="23"/>
      <c r="E519" s="13"/>
      <c r="F519" s="13"/>
      <c r="G519" s="13"/>
    </row>
    <row r="520" spans="1:10" ht="15" x14ac:dyDescent="0.25">
      <c r="A520" s="20"/>
      <c r="B520"/>
      <c r="C520"/>
      <c r="D520" s="23"/>
      <c r="E520" s="13"/>
      <c r="F520" s="13"/>
      <c r="G520" s="13"/>
    </row>
    <row r="521" spans="1:10" ht="15" x14ac:dyDescent="0.25">
      <c r="A521" s="20"/>
      <c r="B521"/>
      <c r="C521"/>
      <c r="D521" s="23"/>
      <c r="E521" s="13"/>
      <c r="F521" s="13"/>
      <c r="G521" s="13"/>
    </row>
    <row r="522" spans="1:10" ht="15" x14ac:dyDescent="0.25">
      <c r="A522" s="20"/>
      <c r="B522"/>
      <c r="C522"/>
      <c r="D522" s="23"/>
      <c r="E522" s="13"/>
      <c r="F522" s="13"/>
      <c r="G522" s="13"/>
    </row>
    <row r="523" spans="1:10" ht="15" x14ac:dyDescent="0.25">
      <c r="A523" s="20"/>
      <c r="B523"/>
      <c r="C523"/>
      <c r="D523" s="23"/>
      <c r="E523" s="13"/>
      <c r="F523" s="13"/>
      <c r="G523" s="13"/>
    </row>
    <row r="524" spans="1:10" ht="15" x14ac:dyDescent="0.25">
      <c r="A524" s="20"/>
      <c r="B524"/>
      <c r="C524"/>
      <c r="D524" s="23"/>
      <c r="E524" s="13"/>
      <c r="F524" s="13"/>
      <c r="G524" s="13"/>
    </row>
    <row r="525" spans="1:10" ht="15" x14ac:dyDescent="0.25">
      <c r="A525" s="20"/>
      <c r="B525"/>
      <c r="C525"/>
      <c r="D525" s="23"/>
      <c r="E525" s="13"/>
      <c r="F525" s="13"/>
      <c r="G525" s="13"/>
    </row>
    <row r="526" spans="1:10" ht="15" x14ac:dyDescent="0.25">
      <c r="A526" s="20"/>
      <c r="B526"/>
      <c r="C526"/>
      <c r="D526" s="23"/>
      <c r="E526" s="13"/>
      <c r="F526" s="13"/>
      <c r="G526" s="13"/>
    </row>
    <row r="527" spans="1:10" ht="15" x14ac:dyDescent="0.25">
      <c r="A527" s="20"/>
      <c r="B527"/>
      <c r="C527"/>
      <c r="D527" s="23"/>
      <c r="E527" s="13"/>
      <c r="F527" s="13"/>
      <c r="G527" s="13"/>
    </row>
    <row r="528" spans="1:10" ht="15" x14ac:dyDescent="0.25">
      <c r="A528" s="20"/>
      <c r="B528"/>
      <c r="C528"/>
      <c r="D528" s="23"/>
      <c r="E528" s="13"/>
      <c r="F528" s="13"/>
      <c r="G528" s="13"/>
    </row>
    <row r="529" spans="1:7" ht="15" x14ac:dyDescent="0.25">
      <c r="A529" s="20"/>
      <c r="B529"/>
      <c r="C529"/>
      <c r="D529" s="23"/>
      <c r="E529" s="13"/>
      <c r="F529" s="13"/>
      <c r="G529" s="13"/>
    </row>
    <row r="530" spans="1:7" ht="15" x14ac:dyDescent="0.25">
      <c r="A530" s="20"/>
      <c r="B530"/>
      <c r="C530"/>
      <c r="D530" s="23"/>
      <c r="E530" s="13"/>
      <c r="F530" s="13"/>
      <c r="G530" s="13"/>
    </row>
    <row r="531" spans="1:7" ht="15" x14ac:dyDescent="0.25">
      <c r="A531" s="20"/>
      <c r="B531"/>
      <c r="C531"/>
      <c r="D531" s="23"/>
      <c r="E531" s="13"/>
      <c r="F531" s="13"/>
      <c r="G531" s="13"/>
    </row>
    <row r="532" spans="1:7" ht="15" x14ac:dyDescent="0.25">
      <c r="A532" s="20"/>
      <c r="B532"/>
      <c r="C532"/>
      <c r="D532" s="23"/>
      <c r="E532" s="13"/>
      <c r="F532" s="13"/>
      <c r="G532" s="13"/>
    </row>
    <row r="533" spans="1:7" ht="15" x14ac:dyDescent="0.25">
      <c r="A533" s="20"/>
      <c r="B533"/>
      <c r="C533"/>
      <c r="D533" s="23"/>
      <c r="E533" s="13"/>
      <c r="F533" s="13"/>
      <c r="G533" s="13"/>
    </row>
    <row r="534" spans="1:7" ht="15" x14ac:dyDescent="0.25">
      <c r="A534" s="20"/>
      <c r="B534"/>
      <c r="C534"/>
      <c r="D534" s="23"/>
      <c r="E534" s="13"/>
      <c r="F534" s="13"/>
      <c r="G534" s="13"/>
    </row>
    <row r="535" spans="1:7" ht="15" x14ac:dyDescent="0.25">
      <c r="A535" s="20"/>
      <c r="B535"/>
      <c r="C535"/>
      <c r="D535" s="23"/>
      <c r="E535" s="13"/>
      <c r="F535" s="13"/>
      <c r="G535" s="13"/>
    </row>
    <row r="536" spans="1:7" ht="15" x14ac:dyDescent="0.25">
      <c r="A536" s="20"/>
      <c r="B536"/>
      <c r="C536"/>
      <c r="D536" s="23"/>
      <c r="E536" s="13"/>
      <c r="F536" s="13"/>
      <c r="G536" s="13"/>
    </row>
    <row r="537" spans="1:7" ht="15" x14ac:dyDescent="0.25">
      <c r="A537" s="20"/>
      <c r="B537"/>
      <c r="C537"/>
      <c r="D537" s="23"/>
      <c r="E537" s="13"/>
      <c r="F537" s="13"/>
      <c r="G537" s="13"/>
    </row>
    <row r="538" spans="1:7" ht="15" x14ac:dyDescent="0.25">
      <c r="A538" s="20"/>
      <c r="B538"/>
      <c r="C538"/>
      <c r="D538" s="23"/>
      <c r="E538" s="13"/>
      <c r="F538" s="13"/>
      <c r="G538" s="13"/>
    </row>
    <row r="539" spans="1:7" ht="15" x14ac:dyDescent="0.25">
      <c r="A539" s="20"/>
      <c r="B539"/>
      <c r="C539"/>
      <c r="D539" s="23"/>
      <c r="E539" s="13"/>
      <c r="F539" s="13"/>
      <c r="G539" s="13"/>
    </row>
    <row r="540" spans="1:7" ht="15" x14ac:dyDescent="0.25">
      <c r="A540" s="20"/>
      <c r="B540"/>
      <c r="C540"/>
      <c r="D540" s="23"/>
      <c r="E540" s="13"/>
      <c r="F540" s="13"/>
      <c r="G540" s="13"/>
    </row>
    <row r="541" spans="1:7" ht="15" x14ac:dyDescent="0.25">
      <c r="A541" s="20"/>
      <c r="B541"/>
      <c r="C541"/>
      <c r="D541" s="23"/>
      <c r="E541" s="13"/>
      <c r="F541" s="13"/>
      <c r="G541" s="13"/>
    </row>
    <row r="542" spans="1:7" ht="15" x14ac:dyDescent="0.25">
      <c r="A542" s="20"/>
      <c r="B542"/>
      <c r="C542"/>
      <c r="D542" s="23"/>
      <c r="E542" s="13"/>
      <c r="F542" s="13"/>
      <c r="G542" s="13"/>
    </row>
    <row r="543" spans="1:7" ht="15" x14ac:dyDescent="0.25">
      <c r="A543" s="20"/>
      <c r="B543"/>
      <c r="C543"/>
      <c r="D543" s="23"/>
      <c r="E543" s="13"/>
      <c r="F543" s="13"/>
      <c r="G543" s="13"/>
    </row>
    <row r="544" spans="1:7" ht="15" x14ac:dyDescent="0.25">
      <c r="A544" s="20"/>
      <c r="B544"/>
      <c r="C544"/>
      <c r="D544" s="23"/>
      <c r="E544" s="13"/>
      <c r="F544" s="13"/>
      <c r="G544" s="13"/>
    </row>
    <row r="545" spans="1:7" ht="15" x14ac:dyDescent="0.25">
      <c r="A545" s="20"/>
      <c r="B545"/>
      <c r="C545"/>
      <c r="D545" s="23"/>
      <c r="E545" s="13"/>
      <c r="F545" s="13"/>
      <c r="G545" s="13"/>
    </row>
    <row r="546" spans="1:7" ht="15" x14ac:dyDescent="0.25">
      <c r="A546" s="20"/>
      <c r="B546"/>
      <c r="C546"/>
      <c r="D546" s="23"/>
      <c r="E546" s="13"/>
      <c r="F546" s="13"/>
      <c r="G546" s="13"/>
    </row>
    <row r="547" spans="1:7" ht="15" x14ac:dyDescent="0.25">
      <c r="A547" s="20"/>
      <c r="B547"/>
      <c r="C547"/>
      <c r="D547" s="23"/>
      <c r="E547" s="13"/>
      <c r="F547" s="13"/>
      <c r="G547" s="13"/>
    </row>
    <row r="548" spans="1:7" ht="15" x14ac:dyDescent="0.25">
      <c r="A548" s="20"/>
      <c r="B548"/>
      <c r="C548"/>
      <c r="D548" s="23"/>
      <c r="E548" s="13"/>
      <c r="F548" s="13"/>
      <c r="G548" s="13"/>
    </row>
    <row r="549" spans="1:7" ht="15" x14ac:dyDescent="0.25">
      <c r="A549" s="20"/>
      <c r="B549"/>
      <c r="C549"/>
      <c r="D549" s="23"/>
      <c r="E549" s="13"/>
      <c r="F549" s="13"/>
      <c r="G549" s="13"/>
    </row>
    <row r="550" spans="1:7" ht="15" x14ac:dyDescent="0.25">
      <c r="A550" s="20"/>
      <c r="B550"/>
      <c r="C550"/>
      <c r="D550" s="23"/>
      <c r="E550" s="13"/>
      <c r="F550" s="13"/>
      <c r="G550" s="13"/>
    </row>
    <row r="551" spans="1:7" ht="15" x14ac:dyDescent="0.25">
      <c r="A551" s="20"/>
      <c r="B551"/>
      <c r="C551"/>
      <c r="D551" s="23"/>
      <c r="E551" s="13"/>
      <c r="F551" s="13"/>
      <c r="G551" s="13"/>
    </row>
    <row r="552" spans="1:7" ht="15" x14ac:dyDescent="0.25">
      <c r="A552" s="20"/>
      <c r="B552"/>
      <c r="C552"/>
      <c r="D552" s="23"/>
      <c r="E552" s="13"/>
      <c r="F552" s="13"/>
      <c r="G552" s="13"/>
    </row>
    <row r="553" spans="1:7" ht="15" x14ac:dyDescent="0.25">
      <c r="A553" s="20"/>
      <c r="B553"/>
      <c r="C553"/>
      <c r="D553" s="23"/>
      <c r="E553" s="13"/>
      <c r="F553" s="13"/>
      <c r="G553" s="13"/>
    </row>
    <row r="554" spans="1:7" ht="15" x14ac:dyDescent="0.25">
      <c r="A554" s="20"/>
      <c r="B554"/>
      <c r="C554"/>
      <c r="D554" s="23"/>
      <c r="E554" s="13"/>
      <c r="F554" s="13"/>
      <c r="G554" s="13"/>
    </row>
    <row r="555" spans="1:7" ht="15" x14ac:dyDescent="0.25">
      <c r="A555" s="20"/>
      <c r="B555"/>
      <c r="C555"/>
      <c r="D555" s="23"/>
      <c r="E555" s="13"/>
      <c r="F555" s="13"/>
      <c r="G555" s="13"/>
    </row>
    <row r="556" spans="1:7" ht="15" x14ac:dyDescent="0.25">
      <c r="A556" s="20"/>
      <c r="B556"/>
      <c r="C556"/>
      <c r="D556" s="23"/>
      <c r="E556" s="13"/>
      <c r="F556" s="13"/>
      <c r="G556" s="13"/>
    </row>
    <row r="557" spans="1:7" ht="15" x14ac:dyDescent="0.25">
      <c r="A557" s="20"/>
      <c r="B557"/>
      <c r="C557"/>
      <c r="D557" s="23"/>
      <c r="E557" s="13"/>
      <c r="F557" s="13"/>
      <c r="G557" s="13"/>
    </row>
    <row r="558" spans="1:7" ht="15" x14ac:dyDescent="0.25">
      <c r="A558" s="20"/>
      <c r="B558"/>
      <c r="C558"/>
      <c r="D558" s="23"/>
      <c r="E558" s="13"/>
      <c r="F558" s="13"/>
      <c r="G558" s="13"/>
    </row>
    <row r="559" spans="1:7" ht="15" x14ac:dyDescent="0.25">
      <c r="A559" s="20"/>
      <c r="B559"/>
      <c r="C559"/>
      <c r="D559" s="23"/>
      <c r="E559" s="13"/>
      <c r="F559" s="13"/>
      <c r="G559" s="13"/>
    </row>
    <row r="560" spans="1:7" ht="15" x14ac:dyDescent="0.25">
      <c r="A560" s="20"/>
      <c r="B560"/>
      <c r="C560"/>
      <c r="D560" s="23"/>
      <c r="E560" s="13"/>
      <c r="F560" s="13"/>
      <c r="G560" s="13"/>
    </row>
    <row r="561" spans="1:7" ht="15" x14ac:dyDescent="0.25">
      <c r="A561" s="20"/>
      <c r="B561"/>
      <c r="C561"/>
      <c r="D561" s="23"/>
      <c r="E561" s="13"/>
      <c r="F561" s="13"/>
      <c r="G561" s="13"/>
    </row>
    <row r="562" spans="1:7" ht="15" x14ac:dyDescent="0.25">
      <c r="A562" s="20"/>
      <c r="B562"/>
      <c r="C562"/>
      <c r="D562" s="23"/>
      <c r="E562" s="13"/>
      <c r="F562" s="13"/>
      <c r="G562" s="13"/>
    </row>
    <row r="563" spans="1:7" ht="15" x14ac:dyDescent="0.25">
      <c r="A563" s="20"/>
      <c r="B563"/>
      <c r="C563"/>
      <c r="D563" s="23"/>
      <c r="E563" s="13"/>
      <c r="F563" s="13"/>
      <c r="G563" s="13"/>
    </row>
    <row r="564" spans="1:7" ht="15" x14ac:dyDescent="0.25">
      <c r="A564" s="20"/>
      <c r="B564"/>
      <c r="C564"/>
      <c r="D564" s="23"/>
      <c r="E564" s="13"/>
      <c r="F564" s="13"/>
      <c r="G564" s="13"/>
    </row>
    <row r="565" spans="1:7" ht="15" x14ac:dyDescent="0.25">
      <c r="A565" s="20"/>
      <c r="B565"/>
      <c r="C565"/>
      <c r="D565" s="23"/>
      <c r="E565" s="13"/>
      <c r="F565" s="13"/>
      <c r="G565" s="13"/>
    </row>
    <row r="566" spans="1:7" ht="15" x14ac:dyDescent="0.25">
      <c r="A566" s="20"/>
      <c r="B566"/>
      <c r="C566"/>
      <c r="D566" s="23"/>
      <c r="E566" s="13"/>
      <c r="F566" s="13"/>
      <c r="G566" s="13"/>
    </row>
    <row r="567" spans="1:7" ht="15" x14ac:dyDescent="0.25">
      <c r="A567" s="20"/>
      <c r="B567"/>
      <c r="C567"/>
      <c r="D567" s="23"/>
      <c r="E567" s="13"/>
      <c r="F567" s="13"/>
      <c r="G567" s="13"/>
    </row>
    <row r="568" spans="1:7" ht="15" x14ac:dyDescent="0.25">
      <c r="A568" s="20"/>
      <c r="B568"/>
      <c r="C568"/>
      <c r="D568" s="23"/>
      <c r="E568" s="13"/>
      <c r="F568" s="13"/>
      <c r="G568" s="13"/>
    </row>
    <row r="569" spans="1:7" ht="15" x14ac:dyDescent="0.25">
      <c r="A569" s="20"/>
      <c r="B569"/>
      <c r="C569"/>
      <c r="D569" s="23"/>
      <c r="E569" s="13"/>
      <c r="F569" s="13"/>
      <c r="G569" s="13"/>
    </row>
    <row r="570" spans="1:7" ht="15" x14ac:dyDescent="0.25">
      <c r="A570" s="20"/>
      <c r="B570"/>
      <c r="C570"/>
      <c r="D570" s="23"/>
      <c r="E570" s="13"/>
      <c r="F570" s="13"/>
      <c r="G570" s="13"/>
    </row>
    <row r="571" spans="1:7" ht="15" x14ac:dyDescent="0.25">
      <c r="A571" s="20"/>
      <c r="B571"/>
      <c r="C571"/>
      <c r="D571" s="23"/>
      <c r="E571" s="13"/>
      <c r="F571" s="13"/>
      <c r="G571" s="13"/>
    </row>
    <row r="572" spans="1:7" ht="15" x14ac:dyDescent="0.25">
      <c r="A572" s="20"/>
      <c r="B572"/>
      <c r="C572"/>
      <c r="D572" s="23"/>
      <c r="E572" s="13"/>
      <c r="F572" s="13"/>
      <c r="G572" s="13"/>
    </row>
    <row r="573" spans="1:7" ht="15" x14ac:dyDescent="0.25">
      <c r="A573" s="20"/>
      <c r="B573"/>
      <c r="C573"/>
      <c r="D573" s="23"/>
      <c r="E573" s="13"/>
      <c r="F573" s="13"/>
      <c r="G573" s="13"/>
    </row>
    <row r="574" spans="1:7" ht="15" x14ac:dyDescent="0.25">
      <c r="A574" s="20"/>
      <c r="B574"/>
      <c r="C574"/>
      <c r="D574" s="23"/>
      <c r="E574" s="13"/>
      <c r="F574" s="13"/>
      <c r="G574" s="13"/>
    </row>
    <row r="575" spans="1:7" ht="15" x14ac:dyDescent="0.25">
      <c r="A575" s="20"/>
      <c r="B575"/>
      <c r="C575"/>
      <c r="D575" s="23"/>
      <c r="E575" s="13"/>
      <c r="F575" s="13"/>
      <c r="G575" s="13"/>
    </row>
    <row r="576" spans="1:7" ht="15" x14ac:dyDescent="0.25">
      <c r="A576" s="20"/>
      <c r="B576"/>
      <c r="C576"/>
      <c r="D576" s="23"/>
      <c r="E576" s="13"/>
      <c r="F576" s="13"/>
      <c r="G576" s="13"/>
    </row>
    <row r="577" spans="1:7" ht="15" x14ac:dyDescent="0.25">
      <c r="A577" s="20"/>
      <c r="B577"/>
      <c r="C577"/>
      <c r="D577" s="23"/>
      <c r="E577" s="13"/>
      <c r="F577" s="13"/>
      <c r="G577" s="13"/>
    </row>
    <row r="578" spans="1:7" ht="15" x14ac:dyDescent="0.25">
      <c r="A578" s="20"/>
      <c r="B578"/>
      <c r="C578"/>
      <c r="D578" s="23"/>
      <c r="E578" s="13"/>
      <c r="F578" s="13"/>
      <c r="G578" s="13"/>
    </row>
    <row r="579" spans="1:7" ht="15" x14ac:dyDescent="0.25">
      <c r="A579" s="20"/>
      <c r="B579"/>
      <c r="C579"/>
      <c r="D579" s="23"/>
      <c r="E579" s="13"/>
      <c r="F579" s="13"/>
      <c r="G579" s="13"/>
    </row>
    <row r="580" spans="1:7" ht="15" x14ac:dyDescent="0.25">
      <c r="A580" s="20"/>
      <c r="B580"/>
      <c r="C580"/>
      <c r="D580" s="23"/>
      <c r="E580" s="13"/>
      <c r="F580" s="13"/>
      <c r="G580" s="13"/>
    </row>
    <row r="581" spans="1:7" ht="15" x14ac:dyDescent="0.25">
      <c r="A581" s="20"/>
      <c r="B581"/>
      <c r="C581"/>
      <c r="D581" s="23"/>
      <c r="E581" s="13"/>
      <c r="F581" s="13"/>
      <c r="G581" s="13"/>
    </row>
    <row r="582" spans="1:7" ht="15" x14ac:dyDescent="0.25">
      <c r="A582" s="20"/>
      <c r="B582"/>
      <c r="C582"/>
      <c r="D582" s="23"/>
      <c r="E582" s="13"/>
      <c r="F582" s="13"/>
      <c r="G582" s="13"/>
    </row>
    <row r="583" spans="1:7" ht="15" x14ac:dyDescent="0.25">
      <c r="A583" s="20"/>
      <c r="B583"/>
      <c r="C583"/>
      <c r="D583" s="23"/>
      <c r="E583" s="13"/>
      <c r="F583" s="13"/>
      <c r="G583" s="13"/>
    </row>
    <row r="584" spans="1:7" ht="15" x14ac:dyDescent="0.25">
      <c r="A584" s="20"/>
      <c r="B584"/>
      <c r="C584"/>
      <c r="D584" s="23"/>
      <c r="E584" s="13"/>
      <c r="F584" s="13"/>
      <c r="G584" s="13"/>
    </row>
    <row r="585" spans="1:7" ht="15" x14ac:dyDescent="0.25">
      <c r="A585" s="20"/>
      <c r="B585"/>
      <c r="C585"/>
      <c r="D585" s="23"/>
      <c r="E585" s="13"/>
      <c r="F585" s="13"/>
      <c r="G585" s="13"/>
    </row>
    <row r="586" spans="1:7" ht="15" x14ac:dyDescent="0.25">
      <c r="A586" s="20"/>
      <c r="B586"/>
      <c r="C586"/>
      <c r="D586" s="23"/>
      <c r="E586" s="13"/>
      <c r="F586" s="13"/>
      <c r="G586" s="13"/>
    </row>
    <row r="587" spans="1:7" ht="15" x14ac:dyDescent="0.25">
      <c r="A587" s="20"/>
      <c r="B587"/>
      <c r="C587"/>
      <c r="D587" s="23"/>
      <c r="E587" s="13"/>
      <c r="F587" s="13"/>
      <c r="G587" s="13"/>
    </row>
    <row r="588" spans="1:7" ht="15" x14ac:dyDescent="0.25">
      <c r="A588" s="20"/>
      <c r="B588"/>
      <c r="C588"/>
      <c r="D588" s="23"/>
      <c r="E588" s="13"/>
      <c r="F588" s="13"/>
      <c r="G588" s="13"/>
    </row>
    <row r="589" spans="1:7" ht="15" x14ac:dyDescent="0.25">
      <c r="A589" s="20"/>
      <c r="B589"/>
      <c r="C589"/>
      <c r="D589" s="23"/>
      <c r="E589" s="13"/>
      <c r="F589" s="13"/>
      <c r="G589" s="13"/>
    </row>
    <row r="590" spans="1:7" ht="15" x14ac:dyDescent="0.25">
      <c r="A590" s="20"/>
      <c r="B590"/>
      <c r="C590"/>
      <c r="D590" s="23"/>
      <c r="E590" s="13"/>
      <c r="F590" s="13"/>
      <c r="G590" s="13"/>
    </row>
    <row r="591" spans="1:7" ht="15" x14ac:dyDescent="0.25">
      <c r="A591" s="20"/>
      <c r="B591"/>
      <c r="C591"/>
      <c r="D591" s="23"/>
      <c r="E591" s="13"/>
      <c r="F591" s="13"/>
      <c r="G591" s="13"/>
    </row>
    <row r="592" spans="1:7" ht="15" x14ac:dyDescent="0.25">
      <c r="A592" s="20"/>
      <c r="B592"/>
      <c r="C592"/>
      <c r="D592" s="23"/>
      <c r="E592" s="13"/>
      <c r="F592" s="13"/>
      <c r="G592" s="13"/>
    </row>
    <row r="593" spans="1:7" ht="15" x14ac:dyDescent="0.25">
      <c r="A593" s="20"/>
      <c r="B593"/>
      <c r="C593"/>
      <c r="D593" s="23"/>
      <c r="E593" s="13"/>
      <c r="F593" s="13"/>
      <c r="G593" s="13"/>
    </row>
    <row r="594" spans="1:7" ht="15" x14ac:dyDescent="0.25">
      <c r="A594" s="20"/>
      <c r="B594"/>
      <c r="C594"/>
      <c r="D594" s="23"/>
      <c r="E594" s="13"/>
      <c r="F594" s="13"/>
      <c r="G594" s="13"/>
    </row>
    <row r="595" spans="1:7" ht="15" x14ac:dyDescent="0.25">
      <c r="A595" s="20"/>
      <c r="B595"/>
      <c r="C595"/>
      <c r="D595" s="23"/>
      <c r="E595" s="13"/>
      <c r="F595" s="13"/>
      <c r="G595" s="13"/>
    </row>
    <row r="596" spans="1:7" ht="15" x14ac:dyDescent="0.25">
      <c r="A596" s="20"/>
      <c r="B596"/>
      <c r="C596"/>
      <c r="D596" s="23"/>
      <c r="E596" s="13"/>
      <c r="F596" s="13"/>
      <c r="G596" s="13"/>
    </row>
    <row r="597" spans="1:7" ht="15" x14ac:dyDescent="0.25">
      <c r="A597" s="20"/>
      <c r="B597"/>
      <c r="C597"/>
      <c r="D597" s="23"/>
      <c r="E597" s="13"/>
      <c r="F597" s="13"/>
      <c r="G597" s="13"/>
    </row>
    <row r="598" spans="1:7" ht="15" x14ac:dyDescent="0.25">
      <c r="A598" s="20"/>
      <c r="B598"/>
      <c r="C598"/>
      <c r="D598" s="23"/>
      <c r="E598" s="13"/>
      <c r="F598" s="13"/>
      <c r="G598" s="13"/>
    </row>
    <row r="599" spans="1:7" ht="15" x14ac:dyDescent="0.25">
      <c r="A599" s="20"/>
      <c r="B599"/>
      <c r="C599"/>
      <c r="D599" s="23"/>
      <c r="E599" s="13"/>
      <c r="F599" s="13"/>
      <c r="G599" s="13"/>
    </row>
    <row r="600" spans="1:7" ht="15" x14ac:dyDescent="0.25">
      <c r="A600" s="20"/>
      <c r="B600"/>
      <c r="C600"/>
      <c r="D600" s="23"/>
      <c r="E600" s="13"/>
      <c r="F600" s="13"/>
      <c r="G600" s="13"/>
    </row>
    <row r="601" spans="1:7" ht="15" x14ac:dyDescent="0.25">
      <c r="A601" s="20"/>
      <c r="B601"/>
      <c r="C601"/>
      <c r="D601" s="23"/>
      <c r="E601" s="13"/>
      <c r="F601" s="13"/>
      <c r="G601" s="13"/>
    </row>
    <row r="602" spans="1:7" ht="15" x14ac:dyDescent="0.25">
      <c r="A602" s="20"/>
      <c r="B602"/>
      <c r="C602"/>
      <c r="D602" s="23"/>
      <c r="E602" s="13"/>
      <c r="F602" s="13"/>
      <c r="G602" s="13"/>
    </row>
    <row r="603" spans="1:7" ht="15" x14ac:dyDescent="0.25">
      <c r="A603" s="20"/>
      <c r="B603"/>
      <c r="C603"/>
      <c r="D603" s="23"/>
      <c r="E603" s="13"/>
      <c r="F603" s="13"/>
      <c r="G603" s="13"/>
    </row>
    <row r="604" spans="1:7" ht="15" x14ac:dyDescent="0.25">
      <c r="A604" s="20"/>
      <c r="B604"/>
      <c r="C604"/>
      <c r="D604" s="23"/>
      <c r="E604" s="13"/>
      <c r="F604" s="13"/>
      <c r="G604" s="13"/>
    </row>
    <row r="605" spans="1:7" ht="15" x14ac:dyDescent="0.25">
      <c r="A605" s="20"/>
      <c r="B605"/>
      <c r="C605"/>
      <c r="D605" s="23"/>
      <c r="E605" s="13"/>
      <c r="F605" s="13"/>
      <c r="G605" s="13"/>
    </row>
    <row r="606" spans="1:7" ht="15" x14ac:dyDescent="0.25">
      <c r="A606" s="20"/>
      <c r="B606"/>
      <c r="C606"/>
      <c r="D606" s="23"/>
      <c r="E606" s="13"/>
      <c r="F606" s="13"/>
      <c r="G606" s="13"/>
    </row>
    <row r="607" spans="1:7" ht="15" x14ac:dyDescent="0.25">
      <c r="A607" s="20"/>
      <c r="B607"/>
      <c r="C607"/>
      <c r="D607" s="23"/>
      <c r="E607" s="13"/>
      <c r="F607" s="13"/>
      <c r="G607" s="13"/>
    </row>
    <row r="608" spans="1:7" ht="15" x14ac:dyDescent="0.25">
      <c r="A608" s="20"/>
      <c r="B608"/>
      <c r="C608"/>
      <c r="D608" s="23"/>
      <c r="E608" s="13"/>
      <c r="F608" s="13"/>
      <c r="G608" s="13"/>
    </row>
    <row r="609" spans="1:7" ht="15" x14ac:dyDescent="0.25">
      <c r="A609" s="20"/>
      <c r="B609"/>
      <c r="C609"/>
      <c r="D609" s="23"/>
      <c r="E609" s="13"/>
      <c r="F609" s="13"/>
      <c r="G609" s="13"/>
    </row>
    <row r="610" spans="1:7" ht="15" x14ac:dyDescent="0.25">
      <c r="A610" s="20"/>
      <c r="B610"/>
      <c r="C610"/>
      <c r="D610" s="23"/>
      <c r="E610" s="13"/>
      <c r="F610" s="13"/>
      <c r="G610" s="13"/>
    </row>
    <row r="611" spans="1:7" ht="15" x14ac:dyDescent="0.25">
      <c r="A611" s="13"/>
      <c r="B611" s="16"/>
      <c r="C611" s="16"/>
      <c r="D611" s="16"/>
      <c r="E611" s="13"/>
      <c r="F611" s="13"/>
      <c r="G611" s="13"/>
    </row>
    <row r="612" spans="1:7" ht="15" x14ac:dyDescent="0.25">
      <c r="A612" s="13"/>
      <c r="B612" s="16"/>
      <c r="C612" s="16"/>
      <c r="D612" s="16"/>
      <c r="E612" s="13"/>
      <c r="F612" s="13"/>
      <c r="G612" s="13"/>
    </row>
    <row r="613" spans="1:7" ht="15" x14ac:dyDescent="0.25">
      <c r="A613" s="13"/>
      <c r="B613" s="16"/>
      <c r="C613" s="16"/>
      <c r="D613" s="16"/>
      <c r="E613" s="13"/>
      <c r="F613" s="13"/>
      <c r="G613" s="13"/>
    </row>
    <row r="614" spans="1:7" ht="15" x14ac:dyDescent="0.25">
      <c r="A614" s="13"/>
      <c r="B614" s="16"/>
      <c r="C614" s="16"/>
      <c r="D614" s="16"/>
      <c r="E614" s="13"/>
      <c r="F614" s="13"/>
      <c r="G614" s="13"/>
    </row>
    <row r="615" spans="1:7" ht="15" x14ac:dyDescent="0.25">
      <c r="A615" s="13"/>
      <c r="B615" s="16"/>
      <c r="C615" s="16"/>
      <c r="D615" s="16"/>
      <c r="E615" s="13"/>
      <c r="F615" s="13"/>
      <c r="G615" s="13"/>
    </row>
    <row r="616" spans="1:7" ht="15" x14ac:dyDescent="0.25">
      <c r="A616" s="13"/>
      <c r="B616" s="16"/>
      <c r="C616" s="16"/>
      <c r="D616" s="16"/>
      <c r="E616" s="13"/>
      <c r="F616" s="13"/>
      <c r="G616" s="13"/>
    </row>
    <row r="617" spans="1:7" ht="15" x14ac:dyDescent="0.25">
      <c r="A617" s="13"/>
      <c r="B617" s="16"/>
      <c r="C617" s="16"/>
      <c r="D617" s="16"/>
      <c r="E617" s="13"/>
      <c r="F617" s="13"/>
      <c r="G617" s="13"/>
    </row>
    <row r="618" spans="1:7" ht="15" x14ac:dyDescent="0.25">
      <c r="A618" s="13"/>
      <c r="B618" s="16"/>
      <c r="C618" s="16"/>
      <c r="D618" s="16"/>
      <c r="E618" s="13"/>
      <c r="F618" s="13"/>
      <c r="G618" s="13"/>
    </row>
    <row r="619" spans="1:7" ht="15" x14ac:dyDescent="0.25">
      <c r="A619" s="13"/>
      <c r="B619" s="16"/>
      <c r="C619" s="16"/>
      <c r="D619" s="16"/>
      <c r="E619" s="13"/>
      <c r="F619" s="13"/>
      <c r="G619" s="13"/>
    </row>
    <row r="620" spans="1:7" ht="15" x14ac:dyDescent="0.25">
      <c r="A620" s="13"/>
      <c r="B620" s="16"/>
      <c r="C620" s="16"/>
      <c r="D620" s="16"/>
      <c r="E620" s="13"/>
      <c r="F620" s="13"/>
      <c r="G620" s="13"/>
    </row>
    <row r="621" spans="1:7" ht="15" x14ac:dyDescent="0.25">
      <c r="A621" s="13"/>
      <c r="B621" s="16"/>
      <c r="C621" s="16"/>
      <c r="D621" s="16"/>
      <c r="E621" s="13"/>
      <c r="F621" s="13"/>
      <c r="G621" s="13"/>
    </row>
    <row r="622" spans="1:7" ht="15" x14ac:dyDescent="0.25">
      <c r="A622" s="13"/>
      <c r="B622" s="16"/>
      <c r="C622" s="16"/>
      <c r="D622" s="16"/>
      <c r="E622" s="13"/>
      <c r="F622" s="13"/>
      <c r="G622" s="13"/>
    </row>
    <row r="623" spans="1:7" ht="15" x14ac:dyDescent="0.25">
      <c r="A623" s="13"/>
      <c r="B623" s="16"/>
      <c r="C623" s="16"/>
      <c r="D623" s="16"/>
      <c r="E623" s="13"/>
      <c r="F623" s="13"/>
      <c r="G623" s="13"/>
    </row>
    <row r="624" spans="1:7" ht="15" x14ac:dyDescent="0.25">
      <c r="A624" s="13"/>
      <c r="B624" s="16"/>
      <c r="C624" s="16"/>
      <c r="D624" s="16"/>
      <c r="E624" s="13"/>
      <c r="F624" s="13"/>
      <c r="G624" s="13"/>
    </row>
    <row r="625" spans="1:7" ht="15" x14ac:dyDescent="0.25">
      <c r="A625" s="13"/>
      <c r="B625" s="16"/>
      <c r="C625" s="16"/>
      <c r="D625" s="16"/>
      <c r="E625" s="13"/>
      <c r="F625" s="13"/>
      <c r="G625" s="13"/>
    </row>
    <row r="626" spans="1:7" ht="15" x14ac:dyDescent="0.25">
      <c r="A626" s="13"/>
      <c r="B626" s="16"/>
      <c r="C626" s="16"/>
      <c r="D626" s="16"/>
      <c r="E626" s="13"/>
      <c r="F626" s="13"/>
      <c r="G626" s="13"/>
    </row>
    <row r="627" spans="1:7" ht="15" x14ac:dyDescent="0.25">
      <c r="A627" s="13"/>
      <c r="B627" s="16"/>
      <c r="C627" s="16"/>
      <c r="D627" s="16"/>
      <c r="E627" s="13"/>
      <c r="F627" s="13"/>
      <c r="G627" s="13"/>
    </row>
    <row r="628" spans="1:7" ht="15" x14ac:dyDescent="0.25">
      <c r="A628" s="13"/>
      <c r="B628" s="16"/>
      <c r="C628" s="16"/>
      <c r="D628" s="16"/>
      <c r="E628" s="13"/>
      <c r="F628" s="13"/>
      <c r="G628" s="13"/>
    </row>
    <row r="629" spans="1:7" ht="15" x14ac:dyDescent="0.25">
      <c r="A629" s="13"/>
      <c r="B629" s="16"/>
      <c r="C629" s="16"/>
      <c r="D629" s="16"/>
      <c r="E629" s="13"/>
      <c r="F629" s="13"/>
      <c r="G629" s="13"/>
    </row>
    <row r="630" spans="1:7" ht="15" x14ac:dyDescent="0.25">
      <c r="A630" s="13"/>
      <c r="B630" s="16"/>
      <c r="C630" s="16"/>
      <c r="D630" s="16"/>
      <c r="E630" s="13"/>
      <c r="F630" s="13"/>
      <c r="G630" s="13"/>
    </row>
    <row r="631" spans="1:7" ht="15" x14ac:dyDescent="0.25">
      <c r="A631" s="13"/>
      <c r="B631" s="16"/>
      <c r="C631" s="16"/>
      <c r="D631" s="16"/>
      <c r="E631" s="13"/>
      <c r="F631" s="13"/>
      <c r="G631" s="13"/>
    </row>
    <row r="632" spans="1:7" ht="15" x14ac:dyDescent="0.25">
      <c r="A632" s="13"/>
      <c r="B632" s="16"/>
      <c r="C632" s="16"/>
      <c r="D632" s="16"/>
      <c r="E632" s="13"/>
      <c r="F632" s="13"/>
      <c r="G632" s="13"/>
    </row>
    <row r="633" spans="1:7" ht="15" x14ac:dyDescent="0.25">
      <c r="A633" s="13"/>
      <c r="B633" s="16"/>
      <c r="C633" s="16"/>
      <c r="D633" s="16"/>
      <c r="E633" s="13"/>
      <c r="F633" s="13"/>
      <c r="G633" s="13"/>
    </row>
    <row r="634" spans="1:7" ht="15" x14ac:dyDescent="0.25">
      <c r="A634" s="13"/>
      <c r="B634" s="16"/>
      <c r="C634" s="16"/>
      <c r="D634" s="16"/>
      <c r="E634" s="13"/>
      <c r="F634" s="13"/>
      <c r="G634" s="13"/>
    </row>
    <row r="635" spans="1:7" ht="15" x14ac:dyDescent="0.25">
      <c r="A635" s="13"/>
      <c r="B635" s="16"/>
      <c r="C635" s="16"/>
      <c r="D635" s="16"/>
      <c r="E635" s="13"/>
      <c r="F635" s="13"/>
      <c r="G635" s="13"/>
    </row>
    <row r="636" spans="1:7" ht="15" x14ac:dyDescent="0.25">
      <c r="A636" s="13"/>
      <c r="B636" s="16"/>
      <c r="C636" s="16"/>
      <c r="D636" s="16"/>
      <c r="E636" s="13"/>
      <c r="F636" s="13"/>
      <c r="G636" s="13"/>
    </row>
    <row r="637" spans="1:7" ht="15" x14ac:dyDescent="0.25">
      <c r="A637" s="13"/>
      <c r="B637" s="16"/>
      <c r="C637" s="16"/>
      <c r="D637" s="16"/>
      <c r="E637" s="13"/>
      <c r="F637" s="13"/>
      <c r="G637" s="13"/>
    </row>
    <row r="638" spans="1:7" ht="15" x14ac:dyDescent="0.25">
      <c r="A638" s="13"/>
      <c r="B638" s="16"/>
      <c r="C638" s="16"/>
      <c r="D638" s="16"/>
      <c r="E638" s="13"/>
      <c r="F638" s="13"/>
      <c r="G638" s="13"/>
    </row>
    <row r="639" spans="1:7" ht="15" x14ac:dyDescent="0.25">
      <c r="A639" s="13"/>
      <c r="B639" s="16"/>
      <c r="C639" s="16"/>
      <c r="D639" s="16"/>
      <c r="E639" s="13"/>
      <c r="F639" s="13"/>
      <c r="G639" s="13"/>
    </row>
    <row r="640" spans="1:7" ht="15" x14ac:dyDescent="0.25">
      <c r="A640" s="13"/>
      <c r="B640" s="16"/>
      <c r="C640" s="16"/>
      <c r="D640" s="16"/>
      <c r="E640" s="13"/>
      <c r="F640" s="13"/>
      <c r="G640" s="13"/>
    </row>
    <row r="641" spans="1:7" ht="15" x14ac:dyDescent="0.25">
      <c r="A641" s="13"/>
      <c r="B641" s="16"/>
      <c r="C641" s="16"/>
      <c r="D641" s="16"/>
      <c r="E641" s="13"/>
      <c r="F641" s="13"/>
      <c r="G641" s="13"/>
    </row>
    <row r="642" spans="1:7" ht="15" x14ac:dyDescent="0.25">
      <c r="A642" s="13"/>
      <c r="B642" s="16"/>
      <c r="C642" s="16"/>
      <c r="D642" s="16"/>
      <c r="E642" s="13"/>
      <c r="F642" s="13"/>
      <c r="G642" s="13"/>
    </row>
    <row r="643" spans="1:7" ht="15" x14ac:dyDescent="0.25">
      <c r="A643" s="13"/>
      <c r="B643" s="16"/>
      <c r="C643" s="16"/>
      <c r="D643" s="16"/>
      <c r="E643" s="13"/>
      <c r="F643" s="13"/>
      <c r="G643" s="13"/>
    </row>
    <row r="644" spans="1:7" ht="15" x14ac:dyDescent="0.25">
      <c r="A644" s="13"/>
      <c r="B644" s="16"/>
      <c r="C644" s="16"/>
      <c r="D644" s="16"/>
      <c r="E644" s="13"/>
      <c r="F644" s="13"/>
      <c r="G644" s="13"/>
    </row>
    <row r="645" spans="1:7" ht="15" x14ac:dyDescent="0.25">
      <c r="A645" s="13"/>
      <c r="B645" s="16"/>
      <c r="C645" s="16"/>
      <c r="D645" s="16"/>
      <c r="E645" s="13"/>
      <c r="F645" s="13"/>
      <c r="G645" s="13"/>
    </row>
    <row r="646" spans="1:7" ht="15" x14ac:dyDescent="0.25">
      <c r="A646" s="13"/>
      <c r="B646" s="16"/>
      <c r="C646" s="16"/>
      <c r="D646" s="16"/>
      <c r="E646" s="13"/>
      <c r="F646" s="13"/>
      <c r="G646" s="13"/>
    </row>
    <row r="647" spans="1:7" ht="15" x14ac:dyDescent="0.25">
      <c r="A647" s="13"/>
      <c r="B647" s="16"/>
      <c r="C647" s="16"/>
      <c r="D647" s="16"/>
      <c r="E647" s="13"/>
      <c r="F647" s="13"/>
      <c r="G647" s="13"/>
    </row>
    <row r="648" spans="1:7" ht="15" x14ac:dyDescent="0.25">
      <c r="A648" s="13"/>
      <c r="B648" s="16"/>
      <c r="C648" s="16"/>
      <c r="D648" s="16"/>
      <c r="E648" s="13"/>
      <c r="F648" s="13"/>
      <c r="G648" s="13"/>
    </row>
    <row r="649" spans="1:7" ht="15" x14ac:dyDescent="0.25">
      <c r="A649" s="13"/>
      <c r="B649" s="16"/>
      <c r="C649" s="16"/>
      <c r="D649" s="16"/>
      <c r="E649" s="13"/>
      <c r="F649" s="13"/>
      <c r="G649" s="13"/>
    </row>
    <row r="650" spans="1:7" ht="15" x14ac:dyDescent="0.25">
      <c r="A650" s="13"/>
      <c r="B650" s="16"/>
      <c r="C650" s="16"/>
      <c r="D650" s="16"/>
      <c r="E650" s="13"/>
      <c r="F650" s="13"/>
      <c r="G650" s="13"/>
    </row>
    <row r="651" spans="1:7" ht="15" x14ac:dyDescent="0.25">
      <c r="A651" s="13"/>
      <c r="B651" s="16"/>
      <c r="C651" s="16"/>
      <c r="D651" s="16"/>
      <c r="E651" s="13"/>
      <c r="F651" s="13"/>
      <c r="G651" s="13"/>
    </row>
    <row r="652" spans="1:7" ht="15" x14ac:dyDescent="0.25">
      <c r="A652" s="13"/>
      <c r="B652" s="16"/>
      <c r="C652" s="16"/>
      <c r="D652" s="16"/>
      <c r="E652" s="13"/>
      <c r="F652" s="13"/>
      <c r="G652" s="13"/>
    </row>
    <row r="653" spans="1:7" ht="15" x14ac:dyDescent="0.25">
      <c r="A653" s="13"/>
      <c r="B653" s="16"/>
      <c r="C653" s="16"/>
      <c r="D653" s="16"/>
      <c r="E653" s="13"/>
      <c r="F653" s="13"/>
      <c r="G653" s="13"/>
    </row>
    <row r="654" spans="1:7" ht="15" x14ac:dyDescent="0.25">
      <c r="A654" s="13"/>
      <c r="B654" s="16"/>
      <c r="C654" s="16"/>
      <c r="D654" s="16"/>
      <c r="E654" s="13"/>
      <c r="F654" s="13"/>
      <c r="G654" s="13"/>
    </row>
    <row r="655" spans="1:7" ht="15" x14ac:dyDescent="0.25">
      <c r="A655" s="13"/>
      <c r="B655" s="16"/>
      <c r="C655" s="16"/>
      <c r="D655" s="16"/>
      <c r="E655" s="13"/>
      <c r="F655" s="13"/>
      <c r="G655" s="13"/>
    </row>
    <row r="656" spans="1:7" ht="15" x14ac:dyDescent="0.25">
      <c r="A656" s="13"/>
      <c r="B656" s="16"/>
      <c r="C656" s="16"/>
      <c r="D656" s="16"/>
      <c r="E656" s="13"/>
      <c r="F656" s="13"/>
      <c r="G656" s="13"/>
    </row>
    <row r="657" spans="1:7" ht="15" x14ac:dyDescent="0.25">
      <c r="A657" s="13"/>
      <c r="B657" s="16"/>
      <c r="C657" s="16"/>
      <c r="D657" s="16"/>
      <c r="E657" s="13"/>
      <c r="F657" s="13"/>
      <c r="G657" s="13"/>
    </row>
    <row r="658" spans="1:7" ht="15" x14ac:dyDescent="0.25">
      <c r="A658" s="13"/>
      <c r="B658" s="16"/>
      <c r="C658" s="16"/>
      <c r="D658" s="16"/>
      <c r="E658" s="13"/>
      <c r="F658" s="13"/>
      <c r="G658" s="13"/>
    </row>
    <row r="659" spans="1:7" ht="15" x14ac:dyDescent="0.25">
      <c r="A659" s="13"/>
      <c r="B659" s="16"/>
      <c r="C659" s="16"/>
      <c r="D659" s="16"/>
      <c r="E659" s="13"/>
      <c r="F659" s="13"/>
      <c r="G659" s="13"/>
    </row>
    <row r="660" spans="1:7" ht="15" x14ac:dyDescent="0.25">
      <c r="A660" s="13"/>
      <c r="B660" s="16"/>
      <c r="C660" s="16"/>
      <c r="D660" s="16"/>
      <c r="E660" s="13"/>
      <c r="F660" s="13"/>
      <c r="G660" s="13"/>
    </row>
    <row r="661" spans="1:7" ht="15" x14ac:dyDescent="0.25">
      <c r="A661" s="13"/>
      <c r="B661" s="16"/>
      <c r="C661" s="16"/>
      <c r="D661" s="16"/>
      <c r="E661" s="13"/>
      <c r="F661" s="13"/>
      <c r="G661" s="13"/>
    </row>
    <row r="662" spans="1:7" ht="15" x14ac:dyDescent="0.25">
      <c r="A662" s="13"/>
      <c r="B662" s="16"/>
      <c r="C662" s="16"/>
      <c r="D662" s="16"/>
      <c r="E662" s="13"/>
      <c r="F662" s="13"/>
      <c r="G662" s="13"/>
    </row>
    <row r="663" spans="1:7" ht="15" x14ac:dyDescent="0.25">
      <c r="A663" s="13"/>
      <c r="B663" s="16"/>
      <c r="C663" s="16"/>
      <c r="D663" s="16"/>
      <c r="E663" s="13"/>
      <c r="F663" s="13"/>
      <c r="G663" s="13"/>
    </row>
    <row r="664" spans="1:7" ht="15" x14ac:dyDescent="0.25">
      <c r="A664" s="13"/>
      <c r="B664" s="16"/>
      <c r="C664" s="16"/>
      <c r="D664" s="16"/>
      <c r="E664" s="13"/>
      <c r="F664" s="13"/>
      <c r="G664" s="13"/>
    </row>
    <row r="665" spans="1:7" ht="15" x14ac:dyDescent="0.25">
      <c r="A665" s="13"/>
      <c r="B665" s="16"/>
      <c r="C665" s="16"/>
      <c r="D665" s="16"/>
      <c r="E665" s="13"/>
      <c r="F665" s="13"/>
      <c r="G665" s="13"/>
    </row>
    <row r="666" spans="1:7" ht="15" x14ac:dyDescent="0.25">
      <c r="A666" s="13"/>
      <c r="B666" s="16"/>
      <c r="C666" s="16"/>
      <c r="D666" s="16"/>
      <c r="E666" s="13"/>
      <c r="F666" s="13"/>
      <c r="G666" s="13"/>
    </row>
    <row r="667" spans="1:7" ht="15" x14ac:dyDescent="0.25">
      <c r="A667" s="13"/>
      <c r="B667" s="16"/>
      <c r="C667" s="16"/>
      <c r="D667" s="16"/>
      <c r="E667" s="13"/>
      <c r="F667" s="13"/>
      <c r="G667" s="13"/>
    </row>
    <row r="668" spans="1:7" ht="15" x14ac:dyDescent="0.25">
      <c r="A668" s="13"/>
      <c r="B668" s="16"/>
      <c r="C668" s="16"/>
      <c r="D668" s="16"/>
      <c r="E668" s="13"/>
      <c r="F668" s="13"/>
      <c r="G668" s="13"/>
    </row>
    <row r="669" spans="1:7" ht="15" x14ac:dyDescent="0.25">
      <c r="A669" s="13"/>
      <c r="B669" s="16"/>
      <c r="C669" s="16"/>
      <c r="D669" s="16"/>
      <c r="E669" s="13"/>
      <c r="F669" s="13"/>
      <c r="G669" s="13"/>
    </row>
    <row r="670" spans="1:7" ht="15" x14ac:dyDescent="0.25">
      <c r="A670" s="13"/>
      <c r="B670" s="16"/>
      <c r="C670" s="16"/>
      <c r="D670" s="16"/>
      <c r="E670" s="13"/>
      <c r="F670" s="13"/>
      <c r="G670" s="13"/>
    </row>
    <row r="671" spans="1:7" ht="15" x14ac:dyDescent="0.25">
      <c r="A671" s="13"/>
      <c r="B671" s="16"/>
      <c r="C671" s="16"/>
      <c r="D671" s="16"/>
      <c r="E671" s="13"/>
      <c r="F671" s="13"/>
      <c r="G671" s="13"/>
    </row>
    <row r="672" spans="1:7" ht="15" x14ac:dyDescent="0.25">
      <c r="A672" s="13"/>
      <c r="B672" s="16"/>
      <c r="C672" s="16"/>
      <c r="D672" s="16"/>
      <c r="E672" s="13"/>
      <c r="F672" s="13"/>
      <c r="G672" s="13"/>
    </row>
    <row r="673" spans="1:7" ht="15" x14ac:dyDescent="0.25">
      <c r="A673" s="13"/>
      <c r="B673" s="16"/>
      <c r="C673" s="16"/>
      <c r="D673" s="16"/>
      <c r="E673" s="13"/>
      <c r="F673" s="13"/>
      <c r="G673" s="13"/>
    </row>
    <row r="674" spans="1:7" ht="15" x14ac:dyDescent="0.25">
      <c r="A674" s="13"/>
      <c r="B674" s="16"/>
      <c r="C674" s="16"/>
      <c r="D674" s="16"/>
      <c r="E674" s="13"/>
      <c r="F674" s="13"/>
      <c r="G674" s="13"/>
    </row>
    <row r="675" spans="1:7" ht="15" x14ac:dyDescent="0.25">
      <c r="A675" s="13"/>
      <c r="B675" s="16"/>
      <c r="C675" s="16"/>
      <c r="D675" s="16"/>
      <c r="E675" s="13"/>
      <c r="F675" s="13"/>
      <c r="G675" s="13"/>
    </row>
    <row r="676" spans="1:7" ht="15" x14ac:dyDescent="0.25">
      <c r="A676" s="13"/>
      <c r="B676" s="16"/>
      <c r="C676" s="16"/>
      <c r="D676" s="16"/>
      <c r="E676" s="13"/>
      <c r="F676" s="13"/>
      <c r="G676" s="13"/>
    </row>
    <row r="677" spans="1:7" ht="15" x14ac:dyDescent="0.25">
      <c r="A677" s="13"/>
      <c r="B677" s="16"/>
      <c r="C677" s="16"/>
      <c r="D677" s="16"/>
      <c r="E677" s="13"/>
      <c r="F677" s="13"/>
      <c r="G677" s="13"/>
    </row>
    <row r="678" spans="1:7" ht="15" x14ac:dyDescent="0.25">
      <c r="A678" s="13"/>
      <c r="B678" s="16"/>
      <c r="C678" s="16"/>
      <c r="D678" s="16"/>
      <c r="E678" s="13"/>
      <c r="F678" s="13"/>
      <c r="G678" s="13"/>
    </row>
    <row r="679" spans="1:7" ht="15" x14ac:dyDescent="0.25">
      <c r="A679" s="13"/>
      <c r="B679" s="16"/>
      <c r="C679" s="16"/>
      <c r="D679" s="16"/>
      <c r="E679" s="13"/>
      <c r="F679" s="13"/>
      <c r="G679" s="13"/>
    </row>
    <row r="680" spans="1:7" ht="15" x14ac:dyDescent="0.25">
      <c r="A680" s="13"/>
      <c r="B680" s="16"/>
      <c r="C680" s="16"/>
      <c r="D680" s="16"/>
      <c r="E680" s="13"/>
      <c r="F680" s="13"/>
      <c r="G680" s="13"/>
    </row>
    <row r="681" spans="1:7" ht="15" x14ac:dyDescent="0.25">
      <c r="A681" s="13"/>
      <c r="B681" s="16"/>
      <c r="C681" s="16"/>
      <c r="D681" s="16"/>
      <c r="E681" s="13"/>
      <c r="F681" s="13"/>
      <c r="G681" s="13"/>
    </row>
    <row r="682" spans="1:7" ht="15" x14ac:dyDescent="0.25">
      <c r="A682" s="13"/>
      <c r="B682" s="16"/>
      <c r="C682" s="16"/>
      <c r="D682" s="16"/>
      <c r="E682" s="13"/>
      <c r="F682" s="13"/>
      <c r="G682" s="13"/>
    </row>
    <row r="683" spans="1:7" ht="15" x14ac:dyDescent="0.25">
      <c r="A683" s="13"/>
      <c r="B683" s="16"/>
      <c r="C683" s="16"/>
      <c r="D683" s="16"/>
      <c r="E683" s="13"/>
      <c r="F683" s="13"/>
      <c r="G683" s="13"/>
    </row>
    <row r="684" spans="1:7" ht="15" x14ac:dyDescent="0.25">
      <c r="A684" s="13"/>
      <c r="B684" s="16"/>
      <c r="C684" s="16"/>
      <c r="D684" s="16"/>
      <c r="E684" s="13"/>
      <c r="F684" s="13"/>
      <c r="G684" s="13"/>
    </row>
    <row r="685" spans="1:7" ht="15" x14ac:dyDescent="0.25">
      <c r="A685" s="13"/>
      <c r="B685" s="16"/>
      <c r="C685" s="16"/>
      <c r="D685" s="16"/>
      <c r="E685" s="13"/>
      <c r="F685" s="13"/>
      <c r="G685" s="13"/>
    </row>
    <row r="686" spans="1:7" ht="15" x14ac:dyDescent="0.25">
      <c r="A686" s="13"/>
      <c r="B686" s="16"/>
      <c r="C686" s="16"/>
      <c r="D686" s="16"/>
      <c r="E686" s="13"/>
      <c r="F686" s="13"/>
      <c r="G686" s="13"/>
    </row>
    <row r="687" spans="1:7" ht="15" x14ac:dyDescent="0.25">
      <c r="A687" s="13"/>
      <c r="B687" s="16"/>
      <c r="C687" s="16"/>
      <c r="D687" s="16"/>
      <c r="E687" s="13"/>
      <c r="F687" s="13"/>
      <c r="G687" s="13"/>
    </row>
    <row r="688" spans="1:7" ht="15" x14ac:dyDescent="0.25">
      <c r="A688" s="13"/>
      <c r="B688" s="16"/>
      <c r="C688" s="16"/>
      <c r="D688" s="16"/>
      <c r="E688" s="13"/>
      <c r="F688" s="13"/>
      <c r="G688" s="13"/>
    </row>
    <row r="689" spans="1:7" ht="15" x14ac:dyDescent="0.25">
      <c r="A689" s="13"/>
      <c r="B689" s="16"/>
      <c r="C689" s="16"/>
      <c r="D689" s="16"/>
      <c r="E689" s="13"/>
      <c r="F689" s="13"/>
      <c r="G689" s="13"/>
    </row>
    <row r="690" spans="1:7" ht="15" x14ac:dyDescent="0.25">
      <c r="A690" s="13"/>
      <c r="B690" s="16"/>
      <c r="C690" s="16"/>
      <c r="D690" s="16"/>
      <c r="E690" s="13"/>
      <c r="F690" s="13"/>
      <c r="G690" s="13"/>
    </row>
    <row r="691" spans="1:7" ht="15" x14ac:dyDescent="0.25">
      <c r="A691" s="13"/>
      <c r="B691" s="16"/>
      <c r="C691" s="16"/>
      <c r="D691" s="16"/>
      <c r="E691" s="13"/>
      <c r="F691" s="13"/>
      <c r="G691" s="13"/>
    </row>
    <row r="692" spans="1:7" ht="15" x14ac:dyDescent="0.25">
      <c r="A692" s="13"/>
      <c r="B692" s="16"/>
      <c r="C692" s="16"/>
      <c r="D692" s="16"/>
      <c r="E692" s="13"/>
      <c r="F692" s="13"/>
      <c r="G692" s="13"/>
    </row>
    <row r="693" spans="1:7" ht="15" x14ac:dyDescent="0.25">
      <c r="A693" s="13"/>
      <c r="B693" s="16"/>
      <c r="C693" s="16"/>
      <c r="D693" s="16"/>
      <c r="E693" s="13"/>
      <c r="F693" s="13"/>
      <c r="G693" s="13"/>
    </row>
    <row r="694" spans="1:7" ht="15" x14ac:dyDescent="0.25">
      <c r="A694" s="13"/>
      <c r="B694" s="16"/>
      <c r="C694" s="16"/>
      <c r="D694" s="16"/>
      <c r="E694" s="13"/>
      <c r="F694" s="13"/>
      <c r="G694" s="13"/>
    </row>
    <row r="695" spans="1:7" ht="15" x14ac:dyDescent="0.25">
      <c r="A695" s="13"/>
      <c r="B695" s="16"/>
      <c r="C695" s="16"/>
      <c r="D695" s="16"/>
      <c r="E695" s="13"/>
      <c r="F695" s="13"/>
      <c r="G695" s="13"/>
    </row>
    <row r="696" spans="1:7" ht="15" x14ac:dyDescent="0.25">
      <c r="A696" s="13"/>
      <c r="B696" s="16"/>
      <c r="C696" s="16"/>
      <c r="D696" s="16"/>
      <c r="E696" s="13"/>
      <c r="F696" s="13"/>
      <c r="G696" s="13"/>
    </row>
    <row r="697" spans="1:7" ht="15" x14ac:dyDescent="0.25">
      <c r="A697" s="13"/>
      <c r="B697" s="16"/>
      <c r="C697" s="16"/>
      <c r="D697" s="16"/>
      <c r="E697" s="13"/>
      <c r="F697" s="13"/>
      <c r="G697" s="13"/>
    </row>
    <row r="698" spans="1:7" ht="15" x14ac:dyDescent="0.25">
      <c r="A698" s="13"/>
      <c r="B698" s="16"/>
      <c r="C698" s="16"/>
      <c r="D698" s="16"/>
      <c r="E698" s="13"/>
      <c r="F698" s="13"/>
      <c r="G698" s="13"/>
    </row>
    <row r="699" spans="1:7" ht="15" x14ac:dyDescent="0.25">
      <c r="A699" s="13"/>
      <c r="B699" s="16"/>
      <c r="C699" s="16"/>
      <c r="D699" s="16"/>
      <c r="E699" s="13"/>
      <c r="F699" s="13"/>
      <c r="G699" s="13"/>
    </row>
    <row r="700" spans="1:7" ht="15" x14ac:dyDescent="0.25">
      <c r="A700" s="13"/>
      <c r="B700" s="16"/>
      <c r="C700" s="16"/>
      <c r="D700" s="16"/>
      <c r="E700" s="13"/>
      <c r="F700" s="13"/>
      <c r="G700" s="13"/>
    </row>
    <row r="701" spans="1:7" ht="15" x14ac:dyDescent="0.25">
      <c r="A701" s="13"/>
      <c r="B701" s="16"/>
      <c r="C701" s="16"/>
      <c r="D701" s="16"/>
      <c r="E701" s="13"/>
      <c r="F701" s="13"/>
      <c r="G701" s="13"/>
    </row>
    <row r="702" spans="1:7" ht="15" x14ac:dyDescent="0.25">
      <c r="A702" s="13"/>
      <c r="B702" s="16"/>
      <c r="C702" s="16"/>
      <c r="D702" s="16"/>
      <c r="E702" s="13"/>
      <c r="F702" s="13"/>
      <c r="G702" s="13"/>
    </row>
    <row r="703" spans="1:7" ht="15" x14ac:dyDescent="0.25">
      <c r="A703" s="13"/>
      <c r="B703" s="16"/>
      <c r="C703" s="16"/>
      <c r="D703" s="16"/>
      <c r="E703" s="13"/>
      <c r="F703" s="13"/>
      <c r="G703" s="13"/>
    </row>
    <row r="704" spans="1:7" ht="15" x14ac:dyDescent="0.25">
      <c r="A704" s="13"/>
      <c r="B704" s="16"/>
      <c r="C704" s="16"/>
      <c r="D704" s="16"/>
      <c r="E704" s="13"/>
      <c r="F704" s="13"/>
      <c r="G704" s="13"/>
    </row>
    <row r="705" spans="1:7" ht="15" x14ac:dyDescent="0.25">
      <c r="A705" s="13"/>
      <c r="B705" s="16"/>
      <c r="C705" s="16"/>
      <c r="D705" s="16"/>
      <c r="E705" s="13"/>
      <c r="F705" s="13"/>
      <c r="G705" s="13"/>
    </row>
    <row r="706" spans="1:7" ht="15" x14ac:dyDescent="0.25">
      <c r="A706" s="13"/>
      <c r="B706" s="16"/>
      <c r="C706" s="16"/>
      <c r="D706" s="16"/>
      <c r="E706" s="13"/>
      <c r="F706" s="13"/>
      <c r="G706" s="13"/>
    </row>
    <row r="707" spans="1:7" ht="15" x14ac:dyDescent="0.25">
      <c r="A707" s="13"/>
      <c r="B707" s="16"/>
      <c r="C707" s="16"/>
      <c r="D707" s="16"/>
      <c r="E707" s="13"/>
      <c r="F707" s="13"/>
      <c r="G707" s="13"/>
    </row>
    <row r="708" spans="1:7" ht="15" x14ac:dyDescent="0.25">
      <c r="A708" s="13"/>
      <c r="B708" s="16"/>
      <c r="C708" s="16"/>
      <c r="D708" s="16"/>
      <c r="E708" s="13"/>
      <c r="F708" s="13"/>
      <c r="G708" s="13"/>
    </row>
    <row r="709" spans="1:7" ht="15" x14ac:dyDescent="0.25">
      <c r="A709" s="13"/>
      <c r="B709" s="16"/>
      <c r="C709" s="16"/>
      <c r="D709" s="16"/>
      <c r="E709" s="13"/>
      <c r="F709" s="13"/>
      <c r="G709" s="13"/>
    </row>
    <row r="710" spans="1:7" ht="15" x14ac:dyDescent="0.25">
      <c r="A710" s="13"/>
      <c r="B710" s="16"/>
      <c r="C710" s="16"/>
      <c r="D710" s="16"/>
      <c r="E710" s="13"/>
      <c r="F710" s="13"/>
      <c r="G710" s="13"/>
    </row>
    <row r="711" spans="1:7" ht="15" x14ac:dyDescent="0.25">
      <c r="A711" s="13"/>
      <c r="B711" s="16"/>
      <c r="C711" s="16"/>
      <c r="D711" s="16"/>
      <c r="E711" s="13"/>
      <c r="F711" s="13"/>
      <c r="G711" s="13"/>
    </row>
    <row r="712" spans="1:7" ht="15" x14ac:dyDescent="0.25">
      <c r="A712" s="13"/>
      <c r="B712" s="16"/>
      <c r="C712" s="16"/>
      <c r="D712" s="16"/>
      <c r="E712" s="13"/>
      <c r="F712" s="13"/>
      <c r="G712" s="13"/>
    </row>
    <row r="713" spans="1:7" ht="15" x14ac:dyDescent="0.25">
      <c r="A713" s="13"/>
      <c r="B713" s="16"/>
      <c r="C713" s="16"/>
      <c r="D713" s="16"/>
      <c r="E713" s="13"/>
      <c r="F713" s="13"/>
      <c r="G713" s="13"/>
    </row>
    <row r="714" spans="1:7" ht="15" x14ac:dyDescent="0.25">
      <c r="A714" s="13"/>
      <c r="B714" s="16"/>
      <c r="C714" s="16"/>
      <c r="D714" s="16"/>
      <c r="E714" s="13"/>
      <c r="F714" s="13"/>
      <c r="G714" s="13"/>
    </row>
    <row r="715" spans="1:7" ht="15" x14ac:dyDescent="0.25">
      <c r="A715" s="13"/>
      <c r="B715" s="16"/>
      <c r="C715" s="16"/>
      <c r="D715" s="16"/>
      <c r="E715" s="13"/>
      <c r="F715" s="13"/>
      <c r="G715" s="13"/>
    </row>
    <row r="716" spans="1:7" ht="15" x14ac:dyDescent="0.25">
      <c r="A716" s="13"/>
      <c r="B716" s="16"/>
      <c r="C716" s="16"/>
      <c r="D716" s="16"/>
      <c r="E716" s="13"/>
      <c r="F716" s="13"/>
      <c r="G716" s="13"/>
    </row>
    <row r="717" spans="1:7" ht="15" x14ac:dyDescent="0.25">
      <c r="A717" s="13"/>
      <c r="B717" s="16"/>
      <c r="C717" s="16"/>
      <c r="D717" s="16"/>
      <c r="E717" s="13"/>
      <c r="F717" s="13"/>
      <c r="G717" s="13"/>
    </row>
    <row r="718" spans="1:7" ht="15" x14ac:dyDescent="0.25">
      <c r="A718" s="13"/>
      <c r="B718" s="16"/>
      <c r="C718" s="16"/>
      <c r="D718" s="16"/>
      <c r="E718" s="13"/>
      <c r="F718" s="13"/>
      <c r="G718" s="13"/>
    </row>
    <row r="719" spans="1:7" ht="15" x14ac:dyDescent="0.25">
      <c r="A719" s="13"/>
      <c r="B719" s="16"/>
      <c r="C719" s="16"/>
      <c r="D719" s="16"/>
      <c r="E719" s="13"/>
      <c r="F719" s="13"/>
      <c r="G719" s="13"/>
    </row>
    <row r="720" spans="1:7" ht="15" x14ac:dyDescent="0.25">
      <c r="A720" s="13"/>
      <c r="B720" s="16"/>
      <c r="C720" s="16"/>
      <c r="D720" s="16"/>
      <c r="E720" s="13"/>
      <c r="F720" s="13"/>
      <c r="G720" s="13"/>
    </row>
    <row r="721" spans="1:7" ht="15" x14ac:dyDescent="0.25">
      <c r="A721" s="13"/>
      <c r="B721" s="16"/>
      <c r="C721" s="16"/>
      <c r="D721" s="16"/>
      <c r="E721" s="13"/>
      <c r="F721" s="13"/>
      <c r="G721" s="13"/>
    </row>
    <row r="722" spans="1:7" ht="15" x14ac:dyDescent="0.25">
      <c r="A722" s="13"/>
      <c r="B722" s="16"/>
      <c r="C722" s="16"/>
      <c r="D722" s="16"/>
      <c r="E722" s="13"/>
      <c r="F722" s="13"/>
      <c r="G722" s="13"/>
    </row>
    <row r="723" spans="1:7" ht="15" x14ac:dyDescent="0.25">
      <c r="A723" s="13"/>
      <c r="B723" s="16"/>
      <c r="C723" s="16"/>
      <c r="D723" s="16"/>
      <c r="E723" s="13"/>
      <c r="F723" s="13"/>
      <c r="G723" s="13"/>
    </row>
    <row r="724" spans="1:7" ht="15" x14ac:dyDescent="0.25">
      <c r="A724" s="13"/>
      <c r="B724" s="16"/>
      <c r="C724" s="16"/>
      <c r="D724" s="16"/>
      <c r="E724" s="13"/>
      <c r="F724" s="13"/>
      <c r="G724" s="13"/>
    </row>
    <row r="725" spans="1:7" ht="15" x14ac:dyDescent="0.25">
      <c r="A725" s="13"/>
      <c r="B725" s="16"/>
      <c r="C725" s="16"/>
      <c r="D725" s="16"/>
      <c r="E725" s="13"/>
      <c r="F725" s="13"/>
      <c r="G725" s="13"/>
    </row>
    <row r="726" spans="1:7" ht="15" x14ac:dyDescent="0.25">
      <c r="A726" s="13"/>
      <c r="B726" s="16"/>
      <c r="C726" s="16"/>
      <c r="D726" s="16"/>
      <c r="E726" s="13"/>
      <c r="F726" s="13"/>
      <c r="G726" s="13"/>
    </row>
    <row r="727" spans="1:7" ht="15" x14ac:dyDescent="0.25">
      <c r="A727" s="13"/>
      <c r="B727" s="16"/>
      <c r="C727" s="16"/>
      <c r="D727" s="16"/>
      <c r="E727" s="13"/>
      <c r="F727" s="13"/>
      <c r="G727" s="13"/>
    </row>
    <row r="728" spans="1:7" ht="15" x14ac:dyDescent="0.25">
      <c r="A728" s="13"/>
      <c r="B728" s="16"/>
      <c r="C728" s="16"/>
      <c r="D728" s="16"/>
      <c r="E728" s="13"/>
      <c r="F728" s="13"/>
      <c r="G728" s="13"/>
    </row>
    <row r="729" spans="1:7" ht="15" x14ac:dyDescent="0.25">
      <c r="A729" s="13"/>
      <c r="B729" s="16"/>
      <c r="C729" s="16"/>
      <c r="D729" s="16"/>
      <c r="E729" s="13"/>
      <c r="F729" s="13"/>
      <c r="G729" s="13"/>
    </row>
    <row r="730" spans="1:7" ht="15" x14ac:dyDescent="0.25">
      <c r="A730" s="13"/>
      <c r="B730" s="16"/>
      <c r="C730" s="16"/>
      <c r="D730" s="16"/>
      <c r="E730" s="13"/>
      <c r="F730" s="13"/>
      <c r="G730" s="13"/>
    </row>
    <row r="731" spans="1:7" ht="15" x14ac:dyDescent="0.25">
      <c r="A731" s="13"/>
      <c r="B731" s="16"/>
      <c r="C731" s="16"/>
      <c r="D731" s="16"/>
      <c r="E731" s="13"/>
      <c r="F731" s="13"/>
      <c r="G731" s="13"/>
    </row>
    <row r="732" spans="1:7" ht="15" x14ac:dyDescent="0.25">
      <c r="A732" s="13"/>
      <c r="B732" s="16"/>
      <c r="C732" s="16"/>
      <c r="D732" s="16"/>
      <c r="E732" s="13"/>
      <c r="F732" s="13"/>
      <c r="G732" s="13"/>
    </row>
    <row r="733" spans="1:7" ht="15" x14ac:dyDescent="0.25">
      <c r="A733" s="13"/>
      <c r="B733" s="16"/>
      <c r="C733" s="16"/>
      <c r="D733" s="16"/>
      <c r="E733" s="13"/>
      <c r="F733" s="13"/>
      <c r="G733" s="13"/>
    </row>
    <row r="734" spans="1:7" ht="15" x14ac:dyDescent="0.25">
      <c r="A734" s="13"/>
      <c r="B734" s="16"/>
      <c r="C734" s="16"/>
      <c r="D734" s="16"/>
      <c r="E734" s="13"/>
      <c r="F734" s="13"/>
      <c r="G734" s="13"/>
    </row>
    <row r="735" spans="1:7" ht="15" x14ac:dyDescent="0.25">
      <c r="A735" s="13"/>
      <c r="B735" s="16"/>
      <c r="C735" s="16"/>
      <c r="D735" s="16"/>
      <c r="E735" s="13"/>
      <c r="F735" s="13"/>
      <c r="G735" s="13"/>
    </row>
    <row r="736" spans="1:7" ht="15" x14ac:dyDescent="0.25">
      <c r="A736" s="13"/>
      <c r="B736" s="16"/>
      <c r="C736" s="16"/>
      <c r="D736" s="16"/>
      <c r="E736" s="13"/>
      <c r="F736" s="13"/>
      <c r="G736" s="13"/>
    </row>
    <row r="737" spans="1:7" ht="15" x14ac:dyDescent="0.25">
      <c r="A737" s="13"/>
      <c r="B737" s="16"/>
      <c r="C737" s="16"/>
      <c r="D737" s="16"/>
      <c r="E737" s="13"/>
      <c r="F737" s="13"/>
      <c r="G737" s="13"/>
    </row>
    <row r="738" spans="1:7" ht="15" x14ac:dyDescent="0.25">
      <c r="A738" s="13"/>
      <c r="B738" s="16"/>
      <c r="C738" s="16"/>
      <c r="D738" s="16"/>
      <c r="E738" s="13"/>
      <c r="F738" s="13"/>
      <c r="G738" s="13"/>
    </row>
    <row r="739" spans="1:7" ht="15" x14ac:dyDescent="0.25">
      <c r="A739" s="13"/>
      <c r="B739" s="16"/>
      <c r="C739" s="16"/>
      <c r="D739" s="16"/>
      <c r="E739" s="13"/>
      <c r="F739" s="13"/>
      <c r="G739" s="13"/>
    </row>
    <row r="740" spans="1:7" ht="15" x14ac:dyDescent="0.25">
      <c r="A740" s="13"/>
      <c r="B740" s="16"/>
      <c r="C740" s="16"/>
      <c r="D740" s="16"/>
      <c r="E740" s="13"/>
      <c r="F740" s="13"/>
      <c r="G740" s="13"/>
    </row>
    <row r="741" spans="1:7" ht="15" x14ac:dyDescent="0.25">
      <c r="A741" s="13"/>
      <c r="B741" s="16"/>
      <c r="C741" s="16"/>
      <c r="D741" s="16"/>
      <c r="E741" s="13"/>
      <c r="F741" s="13"/>
      <c r="G741" s="13"/>
    </row>
    <row r="742" spans="1:7" ht="15" x14ac:dyDescent="0.25">
      <c r="A742" s="13"/>
      <c r="B742" s="16"/>
      <c r="C742" s="16"/>
      <c r="D742" s="16"/>
      <c r="E742" s="13"/>
      <c r="F742" s="13"/>
      <c r="G742" s="13"/>
    </row>
    <row r="743" spans="1:7" ht="15" x14ac:dyDescent="0.25">
      <c r="A743" s="13"/>
      <c r="B743" s="16"/>
      <c r="C743" s="16"/>
      <c r="D743" s="16"/>
      <c r="E743" s="13"/>
      <c r="F743" s="13"/>
      <c r="G743" s="13"/>
    </row>
    <row r="744" spans="1:7" ht="15" x14ac:dyDescent="0.25">
      <c r="A744" s="13"/>
      <c r="B744" s="16"/>
      <c r="C744" s="16"/>
      <c r="D744" s="16"/>
      <c r="E744" s="13"/>
      <c r="F744" s="13"/>
      <c r="G744" s="13"/>
    </row>
    <row r="745" spans="1:7" ht="15" x14ac:dyDescent="0.25">
      <c r="A745" s="13"/>
      <c r="B745" s="16"/>
      <c r="C745" s="16"/>
      <c r="D745" s="16"/>
      <c r="E745" s="13"/>
      <c r="F745" s="13"/>
      <c r="G745" s="13"/>
    </row>
    <row r="746" spans="1:7" ht="15" x14ac:dyDescent="0.25">
      <c r="A746" s="13"/>
      <c r="B746" s="16"/>
      <c r="C746" s="16"/>
      <c r="D746" s="16"/>
      <c r="E746" s="13"/>
      <c r="F746" s="13"/>
      <c r="G746" s="13"/>
    </row>
    <row r="747" spans="1:7" ht="15" x14ac:dyDescent="0.25">
      <c r="A747" s="13"/>
      <c r="B747" s="16"/>
      <c r="C747" s="16"/>
      <c r="D747" s="16"/>
      <c r="E747" s="13"/>
      <c r="F747" s="13"/>
      <c r="G747" s="13"/>
    </row>
    <row r="748" spans="1:7" ht="15" x14ac:dyDescent="0.25">
      <c r="A748" s="13"/>
      <c r="B748" s="16"/>
      <c r="C748" s="16"/>
      <c r="D748" s="16"/>
      <c r="E748" s="13"/>
      <c r="F748" s="13"/>
      <c r="G748" s="13"/>
    </row>
    <row r="749" spans="1:7" ht="15" x14ac:dyDescent="0.25">
      <c r="A749" s="13"/>
      <c r="B749" s="16"/>
      <c r="C749" s="16"/>
      <c r="D749" s="16"/>
      <c r="E749" s="13"/>
      <c r="F749" s="13"/>
      <c r="G749" s="13"/>
    </row>
    <row r="750" spans="1:7" ht="15" x14ac:dyDescent="0.25">
      <c r="A750" s="13"/>
      <c r="B750" s="16"/>
      <c r="C750" s="16"/>
      <c r="D750" s="16"/>
      <c r="E750" s="13"/>
      <c r="F750" s="13"/>
      <c r="G750" s="13"/>
    </row>
    <row r="751" spans="1:7" ht="15" x14ac:dyDescent="0.25">
      <c r="A751" s="13"/>
      <c r="B751" s="16"/>
      <c r="C751" s="16"/>
      <c r="D751" s="16"/>
      <c r="E751" s="13"/>
      <c r="F751" s="13"/>
      <c r="G751" s="13"/>
    </row>
    <row r="752" spans="1:7" ht="15" x14ac:dyDescent="0.25">
      <c r="A752" s="13"/>
      <c r="B752" s="16"/>
      <c r="C752" s="16"/>
      <c r="D752" s="16"/>
      <c r="E752" s="13"/>
      <c r="F752" s="13"/>
      <c r="G752" s="13"/>
    </row>
    <row r="753" spans="1:7" ht="15" x14ac:dyDescent="0.25">
      <c r="A753" s="13"/>
      <c r="B753" s="16"/>
      <c r="C753" s="16"/>
      <c r="D753" s="16"/>
      <c r="E753" s="13"/>
      <c r="F753" s="13"/>
      <c r="G753" s="13"/>
    </row>
    <row r="754" spans="1:7" ht="15" x14ac:dyDescent="0.25">
      <c r="A754" s="13"/>
      <c r="B754" s="16"/>
      <c r="C754" s="16"/>
      <c r="D754" s="16"/>
      <c r="E754" s="13"/>
      <c r="F754" s="13"/>
      <c r="G754" s="13"/>
    </row>
    <row r="755" spans="1:7" ht="15" x14ac:dyDescent="0.25">
      <c r="A755" s="13"/>
      <c r="B755" s="16"/>
      <c r="C755" s="16"/>
      <c r="D755" s="16"/>
      <c r="E755" s="13"/>
      <c r="F755" s="13"/>
      <c r="G755" s="13"/>
    </row>
    <row r="756" spans="1:7" ht="15" x14ac:dyDescent="0.25">
      <c r="A756" s="13"/>
      <c r="B756" s="16"/>
      <c r="C756" s="16"/>
      <c r="D756" s="16"/>
      <c r="E756" s="13"/>
      <c r="F756" s="13"/>
      <c r="G756" s="13"/>
    </row>
    <row r="757" spans="1:7" ht="15" x14ac:dyDescent="0.25">
      <c r="A757" s="13"/>
      <c r="B757" s="16"/>
      <c r="C757" s="16"/>
      <c r="D757" s="16"/>
      <c r="E757" s="13"/>
      <c r="F757" s="13"/>
      <c r="G757" s="13"/>
    </row>
    <row r="758" spans="1:7" ht="15" x14ac:dyDescent="0.25">
      <c r="A758" s="13"/>
      <c r="B758" s="16"/>
      <c r="C758" s="16"/>
      <c r="D758" s="16"/>
      <c r="E758" s="13"/>
      <c r="F758" s="13"/>
      <c r="G758" s="13"/>
    </row>
    <row r="759" spans="1:7" ht="15" x14ac:dyDescent="0.25">
      <c r="A759" s="13"/>
      <c r="B759" s="16"/>
      <c r="C759" s="16"/>
      <c r="D759" s="16"/>
      <c r="E759" s="13"/>
      <c r="F759" s="13"/>
      <c r="G759" s="13"/>
    </row>
    <row r="760" spans="1:7" ht="15" x14ac:dyDescent="0.25">
      <c r="A760" s="13"/>
      <c r="B760" s="16"/>
      <c r="C760" s="16"/>
      <c r="D760" s="16"/>
      <c r="E760" s="13"/>
      <c r="F760" s="13"/>
      <c r="G760" s="13"/>
    </row>
    <row r="761" spans="1:7" ht="15" x14ac:dyDescent="0.25">
      <c r="A761" s="13"/>
      <c r="B761" s="16"/>
      <c r="C761" s="16"/>
      <c r="D761" s="16"/>
      <c r="E761" s="13"/>
      <c r="F761" s="13"/>
      <c r="G761" s="13"/>
    </row>
    <row r="762" spans="1:7" ht="15" x14ac:dyDescent="0.25">
      <c r="A762" s="13"/>
      <c r="B762" s="16"/>
      <c r="C762" s="16"/>
      <c r="D762" s="16"/>
      <c r="E762" s="13"/>
      <c r="F762" s="13"/>
      <c r="G762" s="13"/>
    </row>
    <row r="763" spans="1:7" ht="15" x14ac:dyDescent="0.25">
      <c r="A763" s="13"/>
      <c r="B763" s="16"/>
      <c r="C763" s="16"/>
      <c r="D763" s="16"/>
      <c r="E763" s="13"/>
      <c r="F763" s="13"/>
      <c r="G763" s="13"/>
    </row>
    <row r="764" spans="1:7" ht="15" x14ac:dyDescent="0.25">
      <c r="A764" s="13"/>
      <c r="B764" s="16"/>
      <c r="C764" s="16"/>
      <c r="D764" s="16"/>
      <c r="E764" s="13"/>
      <c r="F764" s="13"/>
      <c r="G764" s="13"/>
    </row>
    <row r="765" spans="1:7" ht="15" x14ac:dyDescent="0.25">
      <c r="A765" s="13"/>
      <c r="B765" s="16"/>
      <c r="C765" s="16"/>
      <c r="D765" s="16"/>
      <c r="E765" s="13"/>
      <c r="F765" s="13"/>
      <c r="G765" s="13"/>
    </row>
    <row r="766" spans="1:7" ht="15" x14ac:dyDescent="0.25">
      <c r="A766" s="13"/>
      <c r="B766" s="16"/>
      <c r="C766" s="16"/>
      <c r="D766" s="16"/>
      <c r="E766" s="13"/>
      <c r="F766" s="13"/>
      <c r="G766" s="13"/>
    </row>
    <row r="767" spans="1:7" ht="15" x14ac:dyDescent="0.25">
      <c r="A767" s="13"/>
      <c r="B767" s="16"/>
      <c r="C767" s="16"/>
      <c r="D767" s="16"/>
      <c r="E767" s="13"/>
      <c r="F767" s="13"/>
      <c r="G767" s="13"/>
    </row>
    <row r="768" spans="1:7" ht="15" x14ac:dyDescent="0.25">
      <c r="A768" s="13"/>
      <c r="B768" s="16"/>
      <c r="C768" s="16"/>
      <c r="D768" s="16"/>
      <c r="E768" s="13"/>
      <c r="F768" s="13"/>
      <c r="G768" s="13"/>
    </row>
    <row r="769" spans="1:7" ht="15" x14ac:dyDescent="0.25">
      <c r="A769" s="13"/>
      <c r="B769" s="16"/>
      <c r="C769" s="16"/>
      <c r="D769" s="16"/>
      <c r="E769" s="13"/>
      <c r="F769" s="13"/>
      <c r="G769" s="13"/>
    </row>
    <row r="770" spans="1:7" ht="15" x14ac:dyDescent="0.25">
      <c r="A770" s="13"/>
      <c r="B770" s="16"/>
      <c r="C770" s="16"/>
      <c r="D770" s="16"/>
      <c r="E770" s="13"/>
      <c r="F770" s="13"/>
      <c r="G770" s="13"/>
    </row>
    <row r="771" spans="1:7" ht="15" x14ac:dyDescent="0.25">
      <c r="A771" s="13"/>
      <c r="B771" s="16"/>
      <c r="C771" s="16"/>
      <c r="D771" s="16"/>
      <c r="E771" s="13"/>
      <c r="F771" s="13"/>
      <c r="G771" s="13"/>
    </row>
    <row r="772" spans="1:7" ht="15" x14ac:dyDescent="0.25">
      <c r="A772" s="13"/>
      <c r="B772" s="16"/>
      <c r="C772" s="16"/>
      <c r="D772" s="16"/>
      <c r="E772" s="13"/>
      <c r="F772" s="13"/>
      <c r="G772" s="13"/>
    </row>
    <row r="773" spans="1:7" ht="15" x14ac:dyDescent="0.25">
      <c r="A773" s="13"/>
      <c r="B773" s="16"/>
      <c r="C773" s="16"/>
      <c r="D773" s="16"/>
      <c r="E773" s="13"/>
      <c r="F773" s="13"/>
      <c r="G773" s="13"/>
    </row>
    <row r="774" spans="1:7" ht="15" x14ac:dyDescent="0.25">
      <c r="A774" s="13"/>
      <c r="B774" s="16"/>
      <c r="C774" s="16"/>
      <c r="D774" s="16"/>
      <c r="E774" s="13"/>
      <c r="F774" s="13"/>
      <c r="G774" s="13"/>
    </row>
    <row r="775" spans="1:7" ht="15" x14ac:dyDescent="0.25">
      <c r="A775" s="13"/>
      <c r="B775" s="16"/>
      <c r="C775" s="16"/>
      <c r="D775" s="16"/>
      <c r="E775" s="13"/>
      <c r="F775" s="13"/>
      <c r="G775" s="13"/>
    </row>
    <row r="776" spans="1:7" ht="15" x14ac:dyDescent="0.25">
      <c r="A776" s="13"/>
      <c r="B776" s="16"/>
      <c r="C776" s="16"/>
      <c r="D776" s="16"/>
      <c r="E776" s="13"/>
      <c r="F776" s="13"/>
      <c r="G776" s="13"/>
    </row>
    <row r="777" spans="1:7" ht="15" x14ac:dyDescent="0.25">
      <c r="A777" s="13"/>
      <c r="B777" s="16"/>
      <c r="C777" s="16"/>
      <c r="D777" s="16"/>
      <c r="E777" s="13"/>
      <c r="F777" s="13"/>
      <c r="G777" s="13"/>
    </row>
    <row r="778" spans="1:7" ht="15" x14ac:dyDescent="0.25">
      <c r="A778" s="13"/>
      <c r="B778" s="16"/>
      <c r="C778" s="16"/>
      <c r="D778" s="16"/>
      <c r="E778" s="13"/>
      <c r="F778" s="13"/>
      <c r="G778" s="13"/>
    </row>
    <row r="779" spans="1:7" ht="15" x14ac:dyDescent="0.25">
      <c r="A779" s="13"/>
      <c r="B779" s="16"/>
      <c r="C779" s="16"/>
      <c r="D779" s="16"/>
      <c r="E779" s="13"/>
      <c r="F779" s="13"/>
      <c r="G779" s="13"/>
    </row>
    <row r="780" spans="1:7" ht="15" x14ac:dyDescent="0.25">
      <c r="A780" s="13"/>
      <c r="B780" s="16"/>
      <c r="C780" s="16"/>
      <c r="D780" s="16"/>
      <c r="E780" s="13"/>
      <c r="F780" s="13"/>
      <c r="G780" s="13"/>
    </row>
    <row r="781" spans="1:7" ht="15" x14ac:dyDescent="0.25">
      <c r="A781" s="13"/>
      <c r="B781" s="16"/>
      <c r="C781" s="16"/>
      <c r="D781" s="16"/>
      <c r="E781" s="13"/>
      <c r="F781" s="13"/>
      <c r="G781" s="13"/>
    </row>
    <row r="782" spans="1:7" ht="15" x14ac:dyDescent="0.25">
      <c r="A782" s="13"/>
      <c r="B782" s="16"/>
      <c r="C782" s="16"/>
      <c r="D782" s="16"/>
      <c r="E782" s="13"/>
      <c r="F782" s="13"/>
      <c r="G782" s="13"/>
    </row>
    <row r="783" spans="1:7" ht="15" x14ac:dyDescent="0.25">
      <c r="A783" s="13"/>
      <c r="B783" s="16"/>
      <c r="C783" s="16"/>
      <c r="D783" s="16"/>
      <c r="E783" s="13"/>
      <c r="F783" s="13"/>
      <c r="G783" s="13"/>
    </row>
    <row r="784" spans="1:7" ht="15" x14ac:dyDescent="0.25">
      <c r="A784" s="13"/>
      <c r="B784" s="16"/>
      <c r="C784" s="16"/>
      <c r="D784" s="16"/>
      <c r="E784" s="13"/>
      <c r="F784" s="13"/>
      <c r="G784" s="13"/>
    </row>
    <row r="785" spans="1:7" ht="15" x14ac:dyDescent="0.25">
      <c r="A785" s="13"/>
      <c r="B785" s="16"/>
      <c r="C785" s="16"/>
      <c r="D785" s="16"/>
      <c r="E785" s="13"/>
      <c r="F785" s="13"/>
      <c r="G785" s="13"/>
    </row>
    <row r="786" spans="1:7" ht="15" x14ac:dyDescent="0.25">
      <c r="A786" s="13"/>
      <c r="B786" s="16"/>
      <c r="C786" s="16"/>
      <c r="D786" s="16"/>
      <c r="E786" s="13"/>
      <c r="F786" s="13"/>
      <c r="G786" s="13"/>
    </row>
    <row r="787" spans="1:7" ht="15" x14ac:dyDescent="0.25">
      <c r="A787" s="13"/>
      <c r="B787" s="16"/>
      <c r="C787" s="16"/>
      <c r="D787" s="16"/>
      <c r="E787" s="13"/>
      <c r="F787" s="13"/>
      <c r="G787" s="13"/>
    </row>
    <row r="788" spans="1:7" ht="15" x14ac:dyDescent="0.25">
      <c r="A788" s="13"/>
      <c r="B788" s="16"/>
      <c r="C788" s="16"/>
      <c r="D788" s="16"/>
      <c r="E788" s="13"/>
      <c r="F788" s="13"/>
      <c r="G788" s="13"/>
    </row>
    <row r="789" spans="1:7" ht="15" x14ac:dyDescent="0.25">
      <c r="A789" s="13"/>
      <c r="B789" s="16"/>
      <c r="C789" s="16"/>
      <c r="D789" s="16"/>
      <c r="E789" s="13"/>
      <c r="F789" s="13"/>
      <c r="G789" s="13"/>
    </row>
    <row r="790" spans="1:7" ht="15" x14ac:dyDescent="0.25">
      <c r="A790" s="13"/>
      <c r="B790" s="16"/>
      <c r="C790" s="16"/>
      <c r="D790" s="16"/>
      <c r="E790" s="13"/>
      <c r="F790" s="13"/>
      <c r="G790" s="13"/>
    </row>
    <row r="791" spans="1:7" ht="15" x14ac:dyDescent="0.25">
      <c r="A791" s="13"/>
      <c r="B791" s="16"/>
      <c r="C791" s="16"/>
      <c r="D791" s="16"/>
      <c r="E791" s="13"/>
      <c r="F791" s="13"/>
      <c r="G791" s="13"/>
    </row>
    <row r="792" spans="1:7" ht="15" x14ac:dyDescent="0.25">
      <c r="A792" s="13"/>
      <c r="B792" s="16"/>
      <c r="C792" s="16"/>
      <c r="D792" s="16"/>
      <c r="E792" s="13"/>
      <c r="F792" s="13"/>
      <c r="G792" s="13"/>
    </row>
    <row r="793" spans="1:7" ht="15" x14ac:dyDescent="0.25">
      <c r="A793" s="13"/>
      <c r="B793" s="16"/>
      <c r="C793" s="16"/>
      <c r="D793" s="16"/>
      <c r="E793" s="13"/>
      <c r="F793" s="13"/>
      <c r="G793" s="13"/>
    </row>
    <row r="794" spans="1:7" ht="15" x14ac:dyDescent="0.25">
      <c r="A794" s="13"/>
      <c r="B794" s="16"/>
      <c r="C794" s="16"/>
      <c r="D794" s="16"/>
      <c r="E794" s="13"/>
      <c r="F794" s="13"/>
      <c r="G794" s="13"/>
    </row>
    <row r="795" spans="1:7" ht="15" x14ac:dyDescent="0.25">
      <c r="A795" s="13"/>
      <c r="B795" s="16"/>
      <c r="C795" s="16"/>
      <c r="D795" s="16"/>
      <c r="E795" s="13"/>
      <c r="F795" s="13"/>
      <c r="G795" s="13"/>
    </row>
    <row r="796" spans="1:7" ht="15" x14ac:dyDescent="0.25">
      <c r="A796" s="13"/>
      <c r="B796" s="16"/>
      <c r="C796" s="16"/>
      <c r="D796" s="16"/>
      <c r="E796" s="13"/>
      <c r="F796" s="13"/>
      <c r="G796" s="13"/>
    </row>
    <row r="797" spans="1:7" ht="15" x14ac:dyDescent="0.25">
      <c r="A797" s="13"/>
      <c r="B797" s="16"/>
      <c r="C797" s="16"/>
      <c r="D797" s="16"/>
      <c r="E797" s="13"/>
      <c r="F797" s="13"/>
      <c r="G797" s="13"/>
    </row>
    <row r="798" spans="1:7" ht="15" x14ac:dyDescent="0.25">
      <c r="A798" s="13"/>
      <c r="B798" s="16"/>
      <c r="C798" s="16"/>
      <c r="D798" s="16"/>
      <c r="E798" s="13"/>
      <c r="F798" s="13"/>
      <c r="G798" s="13"/>
    </row>
    <row r="799" spans="1:7" ht="15" x14ac:dyDescent="0.25">
      <c r="A799" s="13"/>
      <c r="B799" s="16"/>
      <c r="C799" s="16"/>
      <c r="D799" s="16"/>
      <c r="E799" s="13"/>
      <c r="F799" s="13"/>
      <c r="G799" s="13"/>
    </row>
    <row r="800" spans="1:7" ht="15" x14ac:dyDescent="0.25">
      <c r="A800" s="13"/>
      <c r="B800" s="16"/>
      <c r="C800" s="16"/>
      <c r="D800" s="16"/>
      <c r="E800" s="13"/>
      <c r="F800" s="13"/>
      <c r="G800" s="13"/>
    </row>
    <row r="801" spans="1:7" ht="15" x14ac:dyDescent="0.25">
      <c r="A801" s="13"/>
      <c r="B801" s="16"/>
      <c r="C801" s="16"/>
      <c r="D801" s="16"/>
      <c r="E801" s="13"/>
      <c r="F801" s="13"/>
      <c r="G801" s="13"/>
    </row>
    <row r="802" spans="1:7" ht="15" x14ac:dyDescent="0.25">
      <c r="A802" s="13"/>
      <c r="B802" s="16"/>
      <c r="C802" s="16"/>
      <c r="D802" s="16"/>
      <c r="E802" s="13"/>
      <c r="F802" s="13"/>
      <c r="G802" s="13"/>
    </row>
    <row r="803" spans="1:7" ht="15" x14ac:dyDescent="0.25">
      <c r="A803" s="13"/>
      <c r="B803" s="16"/>
      <c r="C803" s="16"/>
      <c r="D803" s="16"/>
      <c r="E803" s="13"/>
      <c r="F803" s="13"/>
      <c r="G803" s="13"/>
    </row>
    <row r="804" spans="1:7" ht="15" x14ac:dyDescent="0.25">
      <c r="A804" s="13"/>
      <c r="B804" s="16"/>
      <c r="C804" s="16"/>
      <c r="D804" s="16"/>
      <c r="E804" s="13"/>
      <c r="F804" s="13"/>
      <c r="G804" s="13"/>
    </row>
    <row r="805" spans="1:7" ht="15" x14ac:dyDescent="0.25">
      <c r="A805" s="13"/>
      <c r="B805" s="16"/>
      <c r="C805" s="16"/>
      <c r="D805" s="16"/>
      <c r="E805" s="13"/>
      <c r="F805" s="13"/>
      <c r="G805" s="13"/>
    </row>
    <row r="806" spans="1:7" ht="15" x14ac:dyDescent="0.25">
      <c r="A806" s="13"/>
      <c r="B806" s="16"/>
      <c r="C806" s="16"/>
      <c r="D806" s="16"/>
      <c r="E806" s="13"/>
      <c r="F806" s="13"/>
      <c r="G806" s="13"/>
    </row>
    <row r="807" spans="1:7" ht="15" x14ac:dyDescent="0.25">
      <c r="A807" s="13"/>
      <c r="B807" s="16"/>
      <c r="C807" s="16"/>
      <c r="D807" s="16"/>
      <c r="E807" s="13"/>
      <c r="F807" s="13"/>
      <c r="G807" s="13"/>
    </row>
    <row r="808" spans="1:7" ht="15" x14ac:dyDescent="0.25">
      <c r="A808" s="13"/>
      <c r="B808" s="16"/>
      <c r="C808" s="16"/>
      <c r="D808" s="16"/>
      <c r="E808" s="13"/>
      <c r="F808" s="13"/>
      <c r="G808" s="13"/>
    </row>
    <row r="809" spans="1:7" ht="15" x14ac:dyDescent="0.25">
      <c r="A809" s="13"/>
      <c r="B809" s="16"/>
      <c r="C809" s="16"/>
      <c r="D809" s="16"/>
      <c r="E809" s="13"/>
      <c r="F809" s="13"/>
      <c r="G809" s="13"/>
    </row>
    <row r="810" spans="1:7" ht="15" x14ac:dyDescent="0.25">
      <c r="A810" s="13"/>
      <c r="B810" s="16"/>
      <c r="C810" s="16"/>
      <c r="D810" s="16"/>
      <c r="E810" s="13"/>
      <c r="F810" s="13"/>
      <c r="G810" s="13"/>
    </row>
    <row r="811" spans="1:7" ht="15" x14ac:dyDescent="0.25">
      <c r="A811" s="13"/>
      <c r="B811" s="16"/>
      <c r="C811" s="16"/>
      <c r="D811" s="16"/>
      <c r="E811" s="13"/>
      <c r="F811" s="13"/>
      <c r="G811" s="13"/>
    </row>
    <row r="812" spans="1:7" ht="15" x14ac:dyDescent="0.25">
      <c r="A812" s="13"/>
      <c r="B812" s="16"/>
      <c r="C812" s="16"/>
      <c r="D812" s="16"/>
      <c r="E812" s="13"/>
      <c r="F812" s="13"/>
      <c r="G812" s="13"/>
    </row>
    <row r="813" spans="1:7" ht="15" x14ac:dyDescent="0.25">
      <c r="A813" s="13"/>
      <c r="B813" s="16"/>
      <c r="C813" s="16"/>
      <c r="D813" s="16"/>
      <c r="E813" s="13"/>
      <c r="F813" s="13"/>
      <c r="G813" s="13"/>
    </row>
    <row r="814" spans="1:7" ht="15" x14ac:dyDescent="0.25">
      <c r="A814" s="13"/>
      <c r="B814" s="16"/>
      <c r="C814" s="16"/>
      <c r="D814" s="16"/>
      <c r="E814" s="13"/>
      <c r="F814" s="13"/>
      <c r="G814" s="13"/>
    </row>
    <row r="815" spans="1:7" ht="15" x14ac:dyDescent="0.25">
      <c r="A815" s="13"/>
      <c r="B815" s="16"/>
      <c r="C815" s="16"/>
      <c r="D815" s="16"/>
      <c r="E815" s="13"/>
      <c r="F815" s="13"/>
      <c r="G815" s="13"/>
    </row>
    <row r="816" spans="1:7" ht="15" x14ac:dyDescent="0.25">
      <c r="A816" s="13"/>
      <c r="B816" s="16"/>
      <c r="C816" s="16"/>
      <c r="D816" s="16"/>
      <c r="E816" s="13"/>
      <c r="F816" s="13"/>
      <c r="G816" s="13"/>
    </row>
    <row r="817" spans="1:7" ht="15" x14ac:dyDescent="0.25">
      <c r="A817" s="13"/>
      <c r="B817" s="16"/>
      <c r="C817" s="16"/>
      <c r="D817" s="16"/>
      <c r="E817" s="13"/>
      <c r="F817" s="13"/>
      <c r="G817" s="13"/>
    </row>
    <row r="818" spans="1:7" ht="15" x14ac:dyDescent="0.25">
      <c r="A818" s="13"/>
      <c r="B818" s="16"/>
      <c r="C818" s="16"/>
      <c r="D818" s="16"/>
      <c r="E818" s="13"/>
      <c r="F818" s="13"/>
      <c r="G818" s="13"/>
    </row>
    <row r="819" spans="1:7" ht="15" x14ac:dyDescent="0.25">
      <c r="A819" s="13"/>
      <c r="B819" s="16"/>
      <c r="C819" s="16"/>
      <c r="D819" s="16"/>
      <c r="E819" s="13"/>
      <c r="F819" s="13"/>
      <c r="G819" s="13"/>
    </row>
    <row r="820" spans="1:7" ht="15" x14ac:dyDescent="0.25">
      <c r="A820" s="13"/>
      <c r="B820" s="16"/>
      <c r="C820" s="16"/>
      <c r="D820" s="16"/>
      <c r="E820" s="13"/>
      <c r="F820" s="13"/>
      <c r="G820" s="13"/>
    </row>
    <row r="821" spans="1:7" ht="15" x14ac:dyDescent="0.25">
      <c r="A821" s="13"/>
      <c r="B821" s="16"/>
      <c r="C821" s="16"/>
      <c r="D821" s="16"/>
      <c r="E821" s="13"/>
      <c r="F821" s="13"/>
      <c r="G821" s="13"/>
    </row>
    <row r="822" spans="1:7" ht="15" x14ac:dyDescent="0.25">
      <c r="A822" s="13"/>
      <c r="B822" s="16"/>
      <c r="C822" s="16"/>
      <c r="D822" s="16"/>
      <c r="E822" s="13"/>
      <c r="F822" s="13"/>
      <c r="G822" s="13"/>
    </row>
    <row r="823" spans="1:7" ht="15" x14ac:dyDescent="0.25">
      <c r="A823" s="13"/>
      <c r="B823" s="16"/>
      <c r="C823" s="16"/>
      <c r="D823" s="16"/>
      <c r="E823" s="13"/>
      <c r="F823" s="13"/>
      <c r="G823" s="13"/>
    </row>
    <row r="824" spans="1:7" ht="15" x14ac:dyDescent="0.25">
      <c r="A824" s="13"/>
      <c r="B824" s="16"/>
      <c r="C824" s="16"/>
      <c r="D824" s="16"/>
      <c r="E824" s="13"/>
      <c r="F824" s="13"/>
      <c r="G824" s="13"/>
    </row>
    <row r="825" spans="1:7" ht="15" x14ac:dyDescent="0.25">
      <c r="A825" s="13"/>
      <c r="B825" s="16"/>
      <c r="C825" s="16"/>
      <c r="D825" s="16"/>
      <c r="E825" s="13"/>
      <c r="F825" s="13"/>
      <c r="G825" s="13"/>
    </row>
    <row r="826" spans="1:7" ht="15" x14ac:dyDescent="0.25">
      <c r="A826" s="13"/>
      <c r="B826" s="16"/>
      <c r="C826" s="16"/>
      <c r="D826" s="16"/>
      <c r="E826" s="13"/>
      <c r="F826" s="13"/>
      <c r="G826" s="13"/>
    </row>
    <row r="827" spans="1:7" ht="15" x14ac:dyDescent="0.25">
      <c r="A827" s="13"/>
      <c r="B827" s="16"/>
      <c r="C827" s="16"/>
      <c r="D827" s="16"/>
      <c r="E827" s="13"/>
      <c r="F827" s="13"/>
      <c r="G827" s="13"/>
    </row>
    <row r="828" spans="1:7" ht="15" x14ac:dyDescent="0.25">
      <c r="A828" s="13"/>
      <c r="B828" s="16"/>
      <c r="C828" s="16"/>
      <c r="D828" s="16"/>
      <c r="E828" s="13"/>
      <c r="F828" s="13"/>
      <c r="G828" s="13"/>
    </row>
    <row r="829" spans="1:7" ht="15" x14ac:dyDescent="0.25">
      <c r="A829" s="13"/>
      <c r="B829" s="16"/>
      <c r="C829" s="16"/>
      <c r="D829" s="16"/>
      <c r="E829" s="13"/>
      <c r="F829" s="13"/>
      <c r="G829" s="13"/>
    </row>
    <row r="830" spans="1:7" ht="15" x14ac:dyDescent="0.25">
      <c r="A830" s="13"/>
      <c r="B830" s="16"/>
      <c r="C830" s="16"/>
      <c r="D830" s="16"/>
      <c r="E830" s="13"/>
      <c r="F830" s="13"/>
      <c r="G830" s="13"/>
    </row>
    <row r="831" spans="1:7" ht="15" x14ac:dyDescent="0.25">
      <c r="A831" s="13"/>
      <c r="B831" s="16"/>
      <c r="C831" s="16"/>
      <c r="D831" s="16"/>
      <c r="E831" s="13"/>
      <c r="F831" s="13"/>
      <c r="G831" s="13"/>
    </row>
    <row r="832" spans="1:7" ht="15" x14ac:dyDescent="0.25">
      <c r="A832" s="13"/>
      <c r="B832" s="16"/>
      <c r="C832" s="16"/>
      <c r="D832" s="16"/>
      <c r="E832" s="13"/>
      <c r="F832" s="13"/>
      <c r="G832" s="13"/>
    </row>
    <row r="833" spans="1:7" ht="15" x14ac:dyDescent="0.25">
      <c r="A833" s="13"/>
      <c r="B833" s="16"/>
      <c r="C833" s="16"/>
      <c r="D833" s="16"/>
      <c r="E833" s="13"/>
      <c r="F833" s="13"/>
      <c r="G833" s="13"/>
    </row>
    <row r="834" spans="1:7" ht="15" x14ac:dyDescent="0.25">
      <c r="A834" s="13"/>
      <c r="B834" s="16"/>
      <c r="C834" s="16"/>
      <c r="D834" s="16"/>
      <c r="E834" s="13"/>
      <c r="F834" s="13"/>
      <c r="G834" s="13"/>
    </row>
    <row r="835" spans="1:7" ht="15" x14ac:dyDescent="0.25">
      <c r="A835" s="13"/>
      <c r="B835" s="16"/>
      <c r="C835" s="16"/>
      <c r="D835" s="16"/>
      <c r="E835" s="13"/>
      <c r="F835" s="13"/>
      <c r="G835" s="13"/>
    </row>
    <row r="836" spans="1:7" ht="15" x14ac:dyDescent="0.25">
      <c r="A836" s="13"/>
      <c r="B836" s="16"/>
      <c r="C836" s="16"/>
      <c r="D836" s="16"/>
      <c r="E836" s="13"/>
      <c r="F836" s="13"/>
      <c r="G836" s="13"/>
    </row>
    <row r="837" spans="1:7" ht="15" x14ac:dyDescent="0.25">
      <c r="A837" s="13"/>
      <c r="B837" s="16"/>
      <c r="C837" s="16"/>
      <c r="D837" s="16"/>
      <c r="E837" s="13"/>
      <c r="F837" s="13"/>
      <c r="G837" s="13"/>
    </row>
    <row r="838" spans="1:7" ht="15" x14ac:dyDescent="0.25">
      <c r="A838" s="13"/>
      <c r="B838" s="16"/>
      <c r="C838" s="16"/>
      <c r="D838" s="16"/>
      <c r="E838" s="13"/>
      <c r="F838" s="13"/>
      <c r="G838" s="13"/>
    </row>
    <row r="839" spans="1:7" ht="15" x14ac:dyDescent="0.25">
      <c r="A839" s="13"/>
      <c r="B839" s="16"/>
      <c r="C839" s="16"/>
      <c r="D839" s="16"/>
      <c r="E839" s="13"/>
      <c r="F839" s="13"/>
      <c r="G839" s="13"/>
    </row>
    <row r="840" spans="1:7" ht="15" x14ac:dyDescent="0.25">
      <c r="A840" s="13"/>
      <c r="B840" s="16"/>
      <c r="C840" s="16"/>
      <c r="D840" s="16"/>
      <c r="E840" s="13"/>
      <c r="F840" s="13"/>
      <c r="G840" s="13"/>
    </row>
    <row r="841" spans="1:7" ht="15" x14ac:dyDescent="0.25">
      <c r="A841" s="13"/>
      <c r="B841" s="16"/>
      <c r="C841" s="16"/>
      <c r="D841" s="16"/>
      <c r="E841" s="13"/>
      <c r="F841" s="13"/>
      <c r="G841" s="13"/>
    </row>
    <row r="842" spans="1:7" ht="15" x14ac:dyDescent="0.25">
      <c r="A842" s="13"/>
      <c r="B842" s="16"/>
      <c r="C842" s="16"/>
      <c r="D842" s="16"/>
      <c r="E842" s="13"/>
      <c r="F842" s="13"/>
      <c r="G842" s="13"/>
    </row>
    <row r="843" spans="1:7" ht="15" x14ac:dyDescent="0.25">
      <c r="A843" s="13"/>
      <c r="B843" s="16"/>
      <c r="C843" s="16"/>
      <c r="D843" s="16"/>
      <c r="E843" s="13"/>
      <c r="F843" s="13"/>
      <c r="G843" s="13"/>
    </row>
    <row r="844" spans="1:7" ht="15" x14ac:dyDescent="0.25">
      <c r="A844" s="13"/>
      <c r="B844" s="16"/>
      <c r="C844" s="16"/>
      <c r="D844" s="16"/>
      <c r="E844" s="13"/>
      <c r="F844" s="13"/>
      <c r="G844" s="13"/>
    </row>
    <row r="845" spans="1:7" ht="15" x14ac:dyDescent="0.25">
      <c r="A845" s="13"/>
      <c r="B845" s="16"/>
      <c r="C845" s="16"/>
      <c r="D845" s="16"/>
      <c r="E845" s="13"/>
      <c r="F845" s="13"/>
      <c r="G845" s="13"/>
    </row>
    <row r="846" spans="1:7" ht="15" x14ac:dyDescent="0.25">
      <c r="A846" s="13"/>
      <c r="B846" s="16"/>
      <c r="C846" s="16"/>
      <c r="D846" s="16"/>
      <c r="E846" s="13"/>
      <c r="F846" s="13"/>
      <c r="G846" s="13"/>
    </row>
    <row r="847" spans="1:7" ht="15" x14ac:dyDescent="0.25">
      <c r="A847" s="13"/>
      <c r="B847" s="16"/>
      <c r="C847" s="16"/>
      <c r="D847" s="16"/>
      <c r="E847" s="13"/>
      <c r="F847" s="13"/>
      <c r="G847" s="13"/>
    </row>
    <row r="848" spans="1:7" ht="15" x14ac:dyDescent="0.25">
      <c r="A848" s="13"/>
      <c r="B848" s="16"/>
      <c r="C848" s="16"/>
      <c r="D848" s="16"/>
      <c r="E848" s="13"/>
      <c r="F848" s="13"/>
      <c r="G848" s="13"/>
    </row>
    <row r="849" spans="1:7" ht="15" x14ac:dyDescent="0.25">
      <c r="A849" s="13"/>
      <c r="B849" s="16"/>
      <c r="C849" s="16"/>
      <c r="D849" s="16"/>
      <c r="E849" s="13"/>
      <c r="F849" s="13"/>
      <c r="G849" s="13"/>
    </row>
    <row r="850" spans="1:7" ht="15" x14ac:dyDescent="0.25">
      <c r="A850" s="13"/>
      <c r="B850" s="16"/>
      <c r="C850" s="16"/>
      <c r="D850" s="16"/>
      <c r="E850" s="13"/>
      <c r="F850" s="13"/>
      <c r="G850" s="13"/>
    </row>
    <row r="851" spans="1:7" ht="15" x14ac:dyDescent="0.25">
      <c r="A851" s="13"/>
      <c r="B851" s="16"/>
      <c r="C851" s="16"/>
      <c r="D851" s="16"/>
      <c r="E851" s="13"/>
      <c r="F851" s="13"/>
      <c r="G851" s="13"/>
    </row>
    <row r="852" spans="1:7" ht="15" x14ac:dyDescent="0.25">
      <c r="A852" s="13"/>
      <c r="B852" s="16"/>
      <c r="C852" s="16"/>
      <c r="D852" s="16"/>
      <c r="E852" s="13"/>
      <c r="F852" s="13"/>
      <c r="G852" s="13"/>
    </row>
    <row r="853" spans="1:7" ht="15" x14ac:dyDescent="0.25">
      <c r="A853" s="13"/>
      <c r="B853" s="16"/>
      <c r="C853" s="16"/>
      <c r="D853" s="16"/>
      <c r="E853" s="13"/>
      <c r="F853" s="13"/>
      <c r="G853" s="13"/>
    </row>
    <row r="854" spans="1:7" ht="15" x14ac:dyDescent="0.25">
      <c r="A854" s="13"/>
      <c r="B854" s="16"/>
      <c r="C854" s="16"/>
      <c r="D854" s="16"/>
      <c r="E854" s="13"/>
      <c r="F854" s="13"/>
      <c r="G854" s="13"/>
    </row>
    <row r="855" spans="1:7" ht="15" x14ac:dyDescent="0.25">
      <c r="A855" s="13"/>
      <c r="B855" s="16"/>
      <c r="C855" s="16"/>
      <c r="D855" s="16"/>
      <c r="E855" s="13"/>
      <c r="F855" s="13"/>
      <c r="G855" s="13"/>
    </row>
    <row r="856" spans="1:7" ht="15" x14ac:dyDescent="0.25">
      <c r="A856" s="13"/>
      <c r="B856" s="16"/>
      <c r="C856" s="16"/>
      <c r="D856" s="16"/>
      <c r="E856" s="13"/>
      <c r="F856" s="13"/>
      <c r="G856" s="13"/>
    </row>
    <row r="857" spans="1:7" ht="15" x14ac:dyDescent="0.25">
      <c r="A857" s="13"/>
      <c r="B857" s="16"/>
      <c r="C857" s="16"/>
      <c r="D857" s="16"/>
      <c r="E857" s="13"/>
      <c r="F857" s="13"/>
      <c r="G857" s="13"/>
    </row>
    <row r="858" spans="1:7" ht="15" x14ac:dyDescent="0.25">
      <c r="A858" s="13"/>
      <c r="B858" s="16"/>
      <c r="C858" s="16"/>
      <c r="D858" s="16"/>
      <c r="E858" s="13"/>
      <c r="F858" s="13"/>
      <c r="G858" s="13"/>
    </row>
    <row r="859" spans="1:7" ht="15" x14ac:dyDescent="0.25">
      <c r="A859" s="13"/>
      <c r="B859" s="16"/>
      <c r="C859" s="16"/>
      <c r="D859" s="16"/>
      <c r="E859" s="13"/>
      <c r="F859" s="13"/>
      <c r="G859" s="13"/>
    </row>
    <row r="860" spans="1:7" ht="15" x14ac:dyDescent="0.25">
      <c r="A860" s="13"/>
      <c r="B860" s="16"/>
      <c r="C860" s="16"/>
      <c r="D860" s="16"/>
      <c r="E860" s="13"/>
      <c r="F860" s="13"/>
      <c r="G860" s="13"/>
    </row>
    <row r="861" spans="1:7" ht="15" x14ac:dyDescent="0.25">
      <c r="A861" s="13"/>
      <c r="B861" s="16"/>
      <c r="C861" s="16"/>
      <c r="D861" s="16"/>
      <c r="E861" s="13"/>
      <c r="F861" s="13"/>
      <c r="G861" s="13"/>
    </row>
    <row r="862" spans="1:7" ht="15" x14ac:dyDescent="0.25">
      <c r="A862" s="13"/>
      <c r="B862" s="16"/>
      <c r="C862" s="16"/>
      <c r="D862" s="16"/>
      <c r="E862" s="13"/>
      <c r="F862" s="13"/>
      <c r="G862" s="13"/>
    </row>
    <row r="863" spans="1:7" ht="15" x14ac:dyDescent="0.25">
      <c r="A863" s="13"/>
      <c r="B863" s="16"/>
      <c r="C863" s="16"/>
      <c r="D863" s="16"/>
      <c r="E863" s="13"/>
      <c r="F863" s="13"/>
      <c r="G863" s="13"/>
    </row>
    <row r="864" spans="1:7" ht="15" x14ac:dyDescent="0.25">
      <c r="A864" s="13"/>
      <c r="B864" s="16"/>
      <c r="C864" s="16"/>
      <c r="D864" s="16"/>
      <c r="E864" s="13"/>
      <c r="F864" s="13"/>
      <c r="G864" s="13"/>
    </row>
    <row r="865" spans="1:7" ht="15" x14ac:dyDescent="0.25">
      <c r="A865" s="13"/>
      <c r="B865" s="16"/>
      <c r="C865" s="16"/>
      <c r="D865" s="16"/>
      <c r="E865" s="13"/>
      <c r="F865" s="13"/>
      <c r="G865" s="13"/>
    </row>
    <row r="866" spans="1:7" ht="15" x14ac:dyDescent="0.25">
      <c r="A866" s="13"/>
      <c r="B866" s="16"/>
      <c r="C866" s="16"/>
      <c r="D866" s="16"/>
      <c r="E866" s="13"/>
      <c r="F866" s="13"/>
      <c r="G866" s="13"/>
    </row>
    <row r="867" spans="1:7" ht="15" x14ac:dyDescent="0.25">
      <c r="A867" s="13"/>
      <c r="B867" s="16"/>
      <c r="C867" s="16"/>
      <c r="D867" s="16"/>
      <c r="E867" s="13"/>
      <c r="F867" s="13"/>
      <c r="G867" s="13"/>
    </row>
    <row r="868" spans="1:7" ht="15" x14ac:dyDescent="0.25">
      <c r="A868" s="13"/>
      <c r="B868" s="16"/>
      <c r="C868" s="16"/>
      <c r="D868" s="16"/>
      <c r="E868" s="13"/>
      <c r="F868" s="13"/>
      <c r="G868" s="13"/>
    </row>
    <row r="869" spans="1:7" ht="15" x14ac:dyDescent="0.25">
      <c r="A869" s="13"/>
      <c r="B869" s="16"/>
      <c r="C869" s="16"/>
      <c r="D869" s="16"/>
      <c r="E869" s="13"/>
      <c r="F869" s="13"/>
      <c r="G869" s="13"/>
    </row>
    <row r="870" spans="1:7" ht="15" x14ac:dyDescent="0.25">
      <c r="A870" s="13"/>
      <c r="B870" s="16"/>
      <c r="C870" s="16"/>
      <c r="D870" s="16"/>
      <c r="E870" s="13"/>
      <c r="F870" s="13"/>
      <c r="G870" s="13"/>
    </row>
    <row r="871" spans="1:7" ht="15" x14ac:dyDescent="0.25">
      <c r="A871" s="13"/>
      <c r="B871" s="16"/>
      <c r="C871" s="16"/>
      <c r="D871" s="16"/>
      <c r="E871" s="13"/>
      <c r="F871" s="13"/>
      <c r="G871" s="13"/>
    </row>
    <row r="872" spans="1:7" ht="15" x14ac:dyDescent="0.25">
      <c r="A872" s="13"/>
      <c r="B872" s="16"/>
      <c r="C872" s="16"/>
      <c r="D872" s="16"/>
      <c r="E872" s="13"/>
      <c r="F872" s="13"/>
      <c r="G872" s="13"/>
    </row>
    <row r="873" spans="1:7" ht="15" x14ac:dyDescent="0.25">
      <c r="A873" s="13"/>
      <c r="B873" s="16"/>
      <c r="C873" s="16"/>
      <c r="D873" s="16"/>
      <c r="E873" s="13"/>
      <c r="F873" s="13"/>
      <c r="G873" s="13"/>
    </row>
    <row r="874" spans="1:7" ht="15" x14ac:dyDescent="0.25">
      <c r="A874" s="13"/>
      <c r="B874" s="16"/>
      <c r="C874" s="16"/>
      <c r="D874" s="16"/>
      <c r="E874" s="13"/>
      <c r="F874" s="13"/>
      <c r="G874" s="13"/>
    </row>
    <row r="875" spans="1:7" ht="15" x14ac:dyDescent="0.25">
      <c r="A875" s="13"/>
      <c r="B875" s="16"/>
      <c r="C875" s="16"/>
      <c r="D875" s="16"/>
      <c r="E875" s="13"/>
      <c r="F875" s="13"/>
      <c r="G875" s="13"/>
    </row>
    <row r="876" spans="1:7" ht="15" x14ac:dyDescent="0.25">
      <c r="A876" s="13"/>
      <c r="B876" s="16"/>
      <c r="C876" s="16"/>
      <c r="D876" s="16"/>
      <c r="E876" s="13"/>
      <c r="F876" s="13"/>
      <c r="G876" s="13"/>
    </row>
    <row r="877" spans="1:7" ht="15" x14ac:dyDescent="0.25">
      <c r="A877" s="13"/>
      <c r="B877" s="16"/>
      <c r="C877" s="16"/>
      <c r="D877" s="16"/>
      <c r="E877" s="13"/>
      <c r="F877" s="13"/>
      <c r="G877" s="13"/>
    </row>
    <row r="878" spans="1:7" ht="15" x14ac:dyDescent="0.25">
      <c r="A878" s="13"/>
      <c r="B878" s="16"/>
      <c r="C878" s="16"/>
      <c r="D878" s="16"/>
      <c r="E878" s="13"/>
      <c r="F878" s="13"/>
      <c r="G878" s="13"/>
    </row>
    <row r="879" spans="1:7" ht="15" x14ac:dyDescent="0.25">
      <c r="A879" s="13"/>
      <c r="B879" s="16"/>
      <c r="C879" s="16"/>
      <c r="D879" s="16"/>
      <c r="E879" s="13"/>
      <c r="F879" s="13"/>
      <c r="G879" s="13"/>
    </row>
    <row r="880" spans="1:7" ht="15" x14ac:dyDescent="0.25">
      <c r="A880" s="13"/>
      <c r="B880" s="16"/>
      <c r="C880" s="16"/>
      <c r="D880" s="16"/>
      <c r="E880" s="13"/>
      <c r="F880" s="13"/>
      <c r="G880" s="13"/>
    </row>
    <row r="881" spans="1:7" ht="15" x14ac:dyDescent="0.25">
      <c r="A881" s="13"/>
      <c r="B881" s="16"/>
      <c r="C881" s="16"/>
      <c r="D881" s="16"/>
      <c r="E881" s="13"/>
      <c r="F881" s="13"/>
      <c r="G881" s="13"/>
    </row>
    <row r="882" spans="1:7" ht="15" x14ac:dyDescent="0.25">
      <c r="A882" s="13"/>
      <c r="B882" s="16"/>
      <c r="C882" s="16"/>
      <c r="D882" s="16"/>
      <c r="E882" s="13"/>
      <c r="F882" s="13"/>
      <c r="G882" s="13"/>
    </row>
    <row r="883" spans="1:7" ht="15" x14ac:dyDescent="0.25">
      <c r="A883" s="13"/>
      <c r="B883" s="16"/>
      <c r="C883" s="16"/>
      <c r="D883" s="16"/>
      <c r="E883" s="13"/>
      <c r="F883" s="13"/>
      <c r="G883" s="13"/>
    </row>
    <row r="884" spans="1:7" ht="15" x14ac:dyDescent="0.25">
      <c r="A884" s="13"/>
      <c r="B884" s="16"/>
      <c r="C884" s="16"/>
      <c r="D884" s="16"/>
      <c r="E884" s="13"/>
      <c r="F884" s="13"/>
      <c r="G884" s="13"/>
    </row>
    <row r="885" spans="1:7" ht="15" x14ac:dyDescent="0.25">
      <c r="A885" s="13"/>
      <c r="B885" s="16"/>
      <c r="C885" s="16"/>
      <c r="D885" s="16"/>
      <c r="E885" s="13"/>
      <c r="F885" s="13"/>
      <c r="G885" s="13"/>
    </row>
    <row r="886" spans="1:7" ht="15" x14ac:dyDescent="0.25">
      <c r="A886" s="13"/>
      <c r="B886" s="16"/>
      <c r="C886" s="16"/>
      <c r="D886" s="16"/>
      <c r="E886" s="13"/>
      <c r="F886" s="13"/>
      <c r="G886" s="13"/>
    </row>
    <row r="887" spans="1:7" ht="15" x14ac:dyDescent="0.25">
      <c r="A887" s="13"/>
      <c r="B887" s="16"/>
      <c r="C887" s="16"/>
      <c r="D887" s="16"/>
      <c r="E887" s="13"/>
      <c r="F887" s="13"/>
      <c r="G887" s="13"/>
    </row>
    <row r="888" spans="1:7" ht="15" x14ac:dyDescent="0.25">
      <c r="A888" s="13"/>
      <c r="B888" s="16"/>
      <c r="C888" s="16"/>
      <c r="D888" s="16"/>
      <c r="E888" s="13"/>
      <c r="F888" s="13"/>
      <c r="G888" s="13"/>
    </row>
    <row r="889" spans="1:7" ht="15" x14ac:dyDescent="0.25">
      <c r="A889" s="13"/>
      <c r="B889" s="16"/>
      <c r="C889" s="16"/>
      <c r="D889" s="16"/>
      <c r="E889" s="13"/>
      <c r="F889" s="13"/>
      <c r="G889" s="13"/>
    </row>
    <row r="890" spans="1:7" ht="15" x14ac:dyDescent="0.25">
      <c r="A890" s="13"/>
      <c r="B890" s="16"/>
      <c r="C890" s="16"/>
      <c r="D890" s="16"/>
      <c r="E890" s="13"/>
      <c r="F890" s="13"/>
      <c r="G890" s="13"/>
    </row>
    <row r="891" spans="1:7" ht="15" x14ac:dyDescent="0.25">
      <c r="A891" s="13"/>
      <c r="B891" s="16"/>
      <c r="C891" s="16"/>
      <c r="D891" s="16"/>
      <c r="E891" s="13"/>
      <c r="F891" s="13"/>
      <c r="G891" s="13"/>
    </row>
    <row r="892" spans="1:7" ht="15" x14ac:dyDescent="0.25">
      <c r="A892" s="13"/>
      <c r="B892" s="16"/>
      <c r="C892" s="16"/>
      <c r="D892" s="16"/>
      <c r="E892" s="13"/>
      <c r="F892" s="13"/>
      <c r="G892" s="13"/>
    </row>
    <row r="893" spans="1:7" ht="15" x14ac:dyDescent="0.25">
      <c r="A893" s="13"/>
      <c r="B893" s="16"/>
      <c r="C893" s="16"/>
      <c r="D893" s="16"/>
      <c r="E893" s="13"/>
      <c r="F893" s="13"/>
      <c r="G893" s="13"/>
    </row>
    <row r="894" spans="1:7" ht="15" x14ac:dyDescent="0.25">
      <c r="A894" s="13"/>
      <c r="B894" s="16"/>
      <c r="C894" s="16"/>
      <c r="D894" s="16"/>
      <c r="E894" s="13"/>
      <c r="F894" s="13"/>
      <c r="G894" s="13"/>
    </row>
    <row r="895" spans="1:7" ht="15" x14ac:dyDescent="0.25">
      <c r="A895" s="13"/>
      <c r="B895" s="16"/>
      <c r="C895" s="16"/>
      <c r="D895" s="16"/>
      <c r="E895" s="13"/>
      <c r="F895" s="13"/>
      <c r="G895" s="13"/>
    </row>
    <row r="896" spans="1:7" ht="15" x14ac:dyDescent="0.25">
      <c r="A896" s="13"/>
      <c r="B896" s="16"/>
      <c r="C896" s="16"/>
      <c r="D896" s="16"/>
      <c r="E896" s="13"/>
      <c r="F896" s="13"/>
      <c r="G896" s="13"/>
    </row>
    <row r="897" spans="1:7" ht="15" x14ac:dyDescent="0.25">
      <c r="A897" s="13"/>
      <c r="B897" s="16"/>
      <c r="C897" s="16"/>
      <c r="D897" s="16"/>
      <c r="E897" s="13"/>
      <c r="F897" s="13"/>
      <c r="G897" s="13"/>
    </row>
    <row r="898" spans="1:7" ht="15" x14ac:dyDescent="0.25">
      <c r="A898" s="13"/>
      <c r="B898" s="16"/>
      <c r="C898" s="16"/>
      <c r="D898" s="16"/>
      <c r="E898" s="13"/>
      <c r="F898" s="13"/>
      <c r="G898" s="13"/>
    </row>
    <row r="899" spans="1:7" ht="15" x14ac:dyDescent="0.25">
      <c r="A899" s="13"/>
      <c r="B899" s="16"/>
      <c r="C899" s="16"/>
      <c r="D899" s="16"/>
      <c r="E899" s="13"/>
      <c r="F899" s="13"/>
      <c r="G899" s="13"/>
    </row>
    <row r="900" spans="1:7" ht="15" x14ac:dyDescent="0.25">
      <c r="A900" s="13"/>
      <c r="B900" s="16"/>
      <c r="C900" s="16"/>
      <c r="D900" s="16"/>
      <c r="E900" s="13"/>
      <c r="F900" s="13"/>
      <c r="G900" s="13"/>
    </row>
    <row r="901" spans="1:7" ht="15" x14ac:dyDescent="0.25">
      <c r="A901" s="13"/>
      <c r="B901" s="16"/>
      <c r="C901" s="16"/>
      <c r="D901" s="16"/>
      <c r="E901" s="13"/>
      <c r="F901" s="13"/>
      <c r="G901" s="13"/>
    </row>
    <row r="902" spans="1:7" ht="15" x14ac:dyDescent="0.25">
      <c r="A902" s="13"/>
      <c r="B902" s="16"/>
      <c r="C902" s="16"/>
      <c r="D902" s="16"/>
      <c r="E902" s="13"/>
      <c r="F902" s="13"/>
      <c r="G902" s="13"/>
    </row>
    <row r="903" spans="1:7" ht="15" x14ac:dyDescent="0.25">
      <c r="A903" s="13"/>
      <c r="B903" s="16"/>
      <c r="C903" s="16"/>
      <c r="D903" s="16"/>
      <c r="E903" s="13"/>
      <c r="F903" s="13"/>
      <c r="G903" s="13"/>
    </row>
    <row r="904" spans="1:7" ht="15" x14ac:dyDescent="0.25">
      <c r="A904" s="13"/>
      <c r="B904" s="16"/>
      <c r="C904" s="16"/>
      <c r="D904" s="16"/>
      <c r="E904" s="13"/>
      <c r="F904" s="13"/>
      <c r="G904" s="13"/>
    </row>
    <row r="905" spans="1:7" ht="15" x14ac:dyDescent="0.25">
      <c r="A905" s="13"/>
      <c r="B905" s="16"/>
      <c r="C905" s="16"/>
      <c r="D905" s="16"/>
      <c r="E905" s="13"/>
      <c r="F905" s="13"/>
      <c r="G905" s="13"/>
    </row>
    <row r="906" spans="1:7" ht="15" x14ac:dyDescent="0.25">
      <c r="A906" s="13"/>
      <c r="B906" s="16"/>
      <c r="C906" s="16"/>
      <c r="D906" s="16"/>
      <c r="E906" s="13"/>
      <c r="F906" s="13"/>
      <c r="G906" s="13"/>
    </row>
    <row r="907" spans="1:7" ht="15" x14ac:dyDescent="0.25">
      <c r="A907" s="13"/>
      <c r="B907" s="16"/>
      <c r="C907" s="16"/>
      <c r="D907" s="16"/>
      <c r="E907" s="13"/>
      <c r="F907" s="13"/>
      <c r="G907" s="13"/>
    </row>
    <row r="908" spans="1:7" ht="15" x14ac:dyDescent="0.25">
      <c r="A908" s="13"/>
      <c r="B908" s="16"/>
      <c r="C908" s="16"/>
      <c r="D908" s="16"/>
      <c r="E908" s="13"/>
      <c r="F908" s="13"/>
      <c r="G908" s="13"/>
    </row>
    <row r="909" spans="1:7" ht="15" x14ac:dyDescent="0.25">
      <c r="A909" s="13"/>
      <c r="B909" s="16"/>
      <c r="C909" s="16"/>
      <c r="D909" s="16"/>
      <c r="E909" s="13"/>
      <c r="F909" s="13"/>
      <c r="G909" s="13"/>
    </row>
    <row r="910" spans="1:7" ht="15" x14ac:dyDescent="0.25">
      <c r="A910" s="13"/>
      <c r="B910" s="16"/>
      <c r="C910" s="16"/>
      <c r="D910" s="16"/>
      <c r="E910" s="13"/>
      <c r="F910" s="13"/>
      <c r="G910" s="13"/>
    </row>
    <row r="911" spans="1:7" ht="15" x14ac:dyDescent="0.25">
      <c r="A911" s="13"/>
      <c r="B911" s="16"/>
      <c r="C911" s="16"/>
      <c r="D911" s="16"/>
      <c r="E911" s="13"/>
      <c r="F911" s="13"/>
      <c r="G911" s="13"/>
    </row>
    <row r="912" spans="1:7" ht="15" x14ac:dyDescent="0.25">
      <c r="A912" s="13"/>
      <c r="B912" s="16"/>
      <c r="C912" s="16"/>
      <c r="D912" s="16"/>
      <c r="E912" s="13"/>
      <c r="F912" s="13"/>
      <c r="G912" s="13"/>
    </row>
    <row r="913" spans="1:7" ht="15" x14ac:dyDescent="0.25">
      <c r="A913" s="13"/>
      <c r="B913" s="16"/>
      <c r="C913" s="16"/>
      <c r="D913" s="16"/>
      <c r="E913" s="13"/>
      <c r="F913" s="13"/>
      <c r="G913" s="13"/>
    </row>
    <row r="914" spans="1:7" ht="15" x14ac:dyDescent="0.25">
      <c r="A914" s="13"/>
      <c r="B914" s="16"/>
      <c r="C914" s="16"/>
      <c r="D914" s="16"/>
      <c r="E914" s="13"/>
      <c r="F914" s="13"/>
      <c r="G914" s="13"/>
    </row>
    <row r="915" spans="1:7" ht="15" x14ac:dyDescent="0.25">
      <c r="A915" s="13"/>
      <c r="B915" s="16"/>
      <c r="C915" s="16"/>
      <c r="D915" s="16"/>
      <c r="E915" s="13"/>
      <c r="F915" s="13"/>
      <c r="G915" s="13"/>
    </row>
    <row r="916" spans="1:7" ht="15" x14ac:dyDescent="0.25">
      <c r="A916" s="13"/>
      <c r="B916" s="16"/>
      <c r="C916" s="16"/>
      <c r="D916" s="16"/>
      <c r="E916" s="13"/>
      <c r="F916" s="13"/>
      <c r="G916" s="13"/>
    </row>
    <row r="917" spans="1:7" ht="15" x14ac:dyDescent="0.25">
      <c r="A917" s="13"/>
      <c r="B917" s="16"/>
      <c r="C917" s="16"/>
      <c r="D917" s="16"/>
      <c r="E917" s="13"/>
      <c r="F917" s="13"/>
      <c r="G917" s="13"/>
    </row>
    <row r="918" spans="1:7" ht="15" x14ac:dyDescent="0.25">
      <c r="A918" s="13"/>
      <c r="B918" s="16"/>
      <c r="C918" s="16"/>
      <c r="D918" s="16"/>
      <c r="E918" s="13"/>
      <c r="F918" s="13"/>
      <c r="G918" s="13"/>
    </row>
    <row r="919" spans="1:7" ht="15" x14ac:dyDescent="0.25">
      <c r="A919" s="13"/>
      <c r="B919" s="16"/>
      <c r="C919" s="16"/>
      <c r="D919" s="16"/>
      <c r="E919" s="13"/>
      <c r="F919" s="13"/>
      <c r="G919" s="13"/>
    </row>
    <row r="920" spans="1:7" ht="15" x14ac:dyDescent="0.25">
      <c r="A920" s="13"/>
      <c r="B920" s="16"/>
      <c r="C920" s="16"/>
      <c r="D920" s="16"/>
      <c r="E920" s="13"/>
      <c r="F920" s="13"/>
      <c r="G920" s="13"/>
    </row>
    <row r="921" spans="1:7" ht="15" x14ac:dyDescent="0.25">
      <c r="A921" s="13"/>
      <c r="B921" s="16"/>
      <c r="C921" s="16"/>
      <c r="D921" s="16"/>
      <c r="E921" s="13"/>
      <c r="F921" s="13"/>
      <c r="G921" s="13"/>
    </row>
    <row r="922" spans="1:7" ht="15" x14ac:dyDescent="0.25">
      <c r="A922" s="13"/>
      <c r="B922" s="16"/>
      <c r="C922" s="16"/>
      <c r="D922" s="16"/>
      <c r="E922" s="13"/>
      <c r="F922" s="13"/>
      <c r="G922" s="13"/>
    </row>
    <row r="923" spans="1:7" ht="15" x14ac:dyDescent="0.25">
      <c r="A923" s="13"/>
      <c r="B923" s="16"/>
      <c r="C923" s="16"/>
      <c r="D923" s="16"/>
      <c r="E923" s="13"/>
      <c r="F923" s="13"/>
      <c r="G923" s="13"/>
    </row>
    <row r="924" spans="1:7" ht="15" x14ac:dyDescent="0.25">
      <c r="A924" s="13"/>
      <c r="B924" s="16"/>
      <c r="C924" s="16"/>
      <c r="D924" s="16"/>
      <c r="E924" s="13"/>
      <c r="F924" s="13"/>
      <c r="G924" s="13"/>
    </row>
    <row r="925" spans="1:7" ht="15" x14ac:dyDescent="0.25">
      <c r="A925" s="13"/>
      <c r="B925" s="16"/>
      <c r="C925" s="16"/>
      <c r="D925" s="16"/>
      <c r="E925" s="13"/>
      <c r="F925" s="13"/>
      <c r="G925" s="13"/>
    </row>
    <row r="926" spans="1:7" ht="15" x14ac:dyDescent="0.25">
      <c r="A926" s="13"/>
      <c r="B926" s="16"/>
      <c r="C926" s="16"/>
      <c r="D926" s="16"/>
      <c r="E926" s="13"/>
      <c r="F926" s="13"/>
      <c r="G926" s="13"/>
    </row>
    <row r="927" spans="1:7" ht="15" x14ac:dyDescent="0.25">
      <c r="A927" s="13"/>
      <c r="B927" s="16"/>
      <c r="C927" s="16"/>
      <c r="D927" s="16"/>
      <c r="E927" s="13"/>
      <c r="F927" s="13"/>
      <c r="G927" s="13"/>
    </row>
    <row r="928" spans="1:7" ht="15" x14ac:dyDescent="0.25">
      <c r="A928" s="13"/>
      <c r="B928" s="16"/>
      <c r="C928" s="16"/>
      <c r="D928" s="16"/>
      <c r="E928" s="13"/>
      <c r="F928" s="13"/>
      <c r="G928" s="13"/>
    </row>
    <row r="929" spans="1:7" ht="15" x14ac:dyDescent="0.25">
      <c r="A929" s="13"/>
      <c r="B929" s="16"/>
      <c r="C929" s="16"/>
      <c r="D929" s="16"/>
      <c r="E929" s="13"/>
      <c r="F929" s="13"/>
      <c r="G929" s="13"/>
    </row>
    <row r="930" spans="1:7" ht="15" x14ac:dyDescent="0.25">
      <c r="A930" s="13"/>
      <c r="B930" s="16"/>
      <c r="C930" s="16"/>
      <c r="D930" s="16"/>
      <c r="E930" s="13"/>
      <c r="F930" s="13"/>
      <c r="G930" s="13"/>
    </row>
    <row r="931" spans="1:7" ht="15" x14ac:dyDescent="0.25">
      <c r="A931" s="13"/>
      <c r="B931" s="16"/>
      <c r="C931" s="16"/>
      <c r="D931" s="16"/>
      <c r="E931" s="13"/>
      <c r="F931" s="13"/>
      <c r="G931" s="13"/>
    </row>
    <row r="932" spans="1:7" ht="15" x14ac:dyDescent="0.25">
      <c r="A932" s="13"/>
      <c r="B932" s="16"/>
      <c r="C932" s="16"/>
      <c r="D932" s="16"/>
      <c r="E932" s="13"/>
      <c r="F932" s="13"/>
      <c r="G932" s="13"/>
    </row>
    <row r="933" spans="1:7" ht="15" x14ac:dyDescent="0.25">
      <c r="A933" s="13"/>
      <c r="B933" s="16"/>
      <c r="C933" s="16"/>
      <c r="D933" s="16"/>
      <c r="E933" s="13"/>
      <c r="F933" s="13"/>
      <c r="G933" s="13"/>
    </row>
    <row r="934" spans="1:7" ht="15" x14ac:dyDescent="0.25">
      <c r="A934" s="13"/>
      <c r="B934" s="16"/>
      <c r="C934" s="16"/>
      <c r="D934" s="16"/>
      <c r="E934" s="13"/>
      <c r="F934" s="13"/>
      <c r="G934" s="13"/>
    </row>
    <row r="935" spans="1:7" ht="15" x14ac:dyDescent="0.25">
      <c r="A935" s="13"/>
      <c r="B935" s="16"/>
      <c r="C935" s="16"/>
      <c r="D935" s="16"/>
      <c r="E935" s="13"/>
      <c r="F935" s="13"/>
      <c r="G935" s="13"/>
    </row>
    <row r="936" spans="1:7" ht="15" x14ac:dyDescent="0.25">
      <c r="A936" s="13"/>
      <c r="B936" s="16"/>
      <c r="C936" s="16"/>
      <c r="D936" s="16"/>
      <c r="E936" s="13"/>
      <c r="F936" s="13"/>
      <c r="G936" s="13"/>
    </row>
    <row r="937" spans="1:7" ht="15" x14ac:dyDescent="0.25">
      <c r="A937" s="13"/>
      <c r="B937" s="16"/>
      <c r="C937" s="16"/>
      <c r="D937" s="16"/>
      <c r="E937" s="13"/>
      <c r="F937" s="13"/>
      <c r="G937" s="13"/>
    </row>
    <row r="938" spans="1:7" ht="15" x14ac:dyDescent="0.25">
      <c r="A938" s="13"/>
      <c r="B938" s="16"/>
      <c r="C938" s="16"/>
      <c r="D938" s="16"/>
      <c r="E938" s="13"/>
      <c r="F938" s="13"/>
      <c r="G938" s="13"/>
    </row>
    <row r="939" spans="1:7" ht="15" x14ac:dyDescent="0.25">
      <c r="A939" s="13"/>
      <c r="B939" s="16"/>
      <c r="C939" s="16"/>
      <c r="D939" s="16"/>
      <c r="E939" s="13"/>
      <c r="F939" s="13"/>
      <c r="G939" s="13"/>
    </row>
    <row r="940" spans="1:7" ht="15" x14ac:dyDescent="0.25">
      <c r="A940" s="13"/>
      <c r="B940" s="16"/>
      <c r="C940" s="16"/>
      <c r="D940" s="16"/>
      <c r="E940" s="13"/>
      <c r="F940" s="13"/>
      <c r="G940" s="13"/>
    </row>
    <row r="941" spans="1:7" ht="15" x14ac:dyDescent="0.25">
      <c r="A941" s="13"/>
      <c r="B941" s="16"/>
      <c r="C941" s="16"/>
      <c r="D941" s="16"/>
      <c r="E941" s="13"/>
      <c r="F941" s="13"/>
      <c r="G941" s="13"/>
    </row>
    <row r="942" spans="1:7" ht="15" x14ac:dyDescent="0.25">
      <c r="A942" s="13"/>
      <c r="B942" s="16"/>
      <c r="C942" s="16"/>
      <c r="D942" s="16"/>
      <c r="E942" s="13"/>
      <c r="F942" s="13"/>
      <c r="G942" s="13"/>
    </row>
    <row r="943" spans="1:7" ht="15" x14ac:dyDescent="0.25">
      <c r="A943" s="13"/>
      <c r="B943" s="16"/>
      <c r="C943" s="16"/>
      <c r="D943" s="16"/>
      <c r="E943" s="13"/>
      <c r="F943" s="13"/>
      <c r="G943" s="13"/>
    </row>
    <row r="944" spans="1:7" ht="15" x14ac:dyDescent="0.25">
      <c r="A944" s="13"/>
      <c r="B944" s="16"/>
      <c r="C944" s="16"/>
      <c r="D944" s="16"/>
      <c r="E944" s="13"/>
      <c r="F944" s="13"/>
      <c r="G944" s="13"/>
    </row>
    <row r="945" spans="1:7" ht="15" x14ac:dyDescent="0.25">
      <c r="A945" s="13"/>
      <c r="B945" s="16"/>
      <c r="C945" s="16"/>
      <c r="D945" s="16"/>
      <c r="E945" s="13"/>
      <c r="F945" s="13"/>
      <c r="G945" s="13"/>
    </row>
    <row r="946" spans="1:7" ht="15" x14ac:dyDescent="0.25">
      <c r="A946" s="13"/>
      <c r="B946" s="16"/>
      <c r="C946" s="16"/>
      <c r="D946" s="16"/>
      <c r="E946" s="13"/>
      <c r="F946" s="13"/>
      <c r="G946" s="13"/>
    </row>
    <row r="947" spans="1:7" ht="15" x14ac:dyDescent="0.25">
      <c r="A947" s="13"/>
      <c r="B947" s="16"/>
      <c r="C947" s="16"/>
      <c r="D947" s="16"/>
      <c r="E947" s="13"/>
      <c r="F947" s="13"/>
      <c r="G947" s="13"/>
    </row>
    <row r="948" spans="1:7" ht="15" x14ac:dyDescent="0.25">
      <c r="A948" s="13"/>
      <c r="B948" s="16"/>
      <c r="C948" s="16"/>
      <c r="D948" s="16"/>
      <c r="E948" s="13"/>
      <c r="F948" s="13"/>
      <c r="G948" s="13"/>
    </row>
    <row r="949" spans="1:7" ht="15" x14ac:dyDescent="0.25">
      <c r="A949" s="13"/>
      <c r="B949" s="16"/>
      <c r="C949" s="16"/>
      <c r="D949" s="16"/>
      <c r="E949" s="13"/>
      <c r="F949" s="13"/>
      <c r="G949" s="13"/>
    </row>
    <row r="950" spans="1:7" ht="15" x14ac:dyDescent="0.25">
      <c r="A950" s="13"/>
      <c r="B950" s="16"/>
      <c r="C950" s="16"/>
      <c r="D950" s="16"/>
      <c r="E950" s="13"/>
      <c r="F950" s="13"/>
      <c r="G950" s="13"/>
    </row>
    <row r="951" spans="1:7" ht="15" x14ac:dyDescent="0.25">
      <c r="A951" s="13"/>
      <c r="B951" s="16"/>
      <c r="C951" s="16"/>
      <c r="D951" s="16"/>
      <c r="E951" s="13"/>
      <c r="F951" s="13"/>
      <c r="G951" s="13"/>
    </row>
    <row r="952" spans="1:7" ht="15" x14ac:dyDescent="0.25">
      <c r="A952" s="13"/>
      <c r="B952" s="16"/>
      <c r="C952" s="16"/>
      <c r="D952" s="16"/>
      <c r="E952" s="13"/>
      <c r="F952" s="13"/>
      <c r="G952" s="13"/>
    </row>
    <row r="953" spans="1:7" ht="15" x14ac:dyDescent="0.25">
      <c r="A953" s="13"/>
      <c r="B953" s="16"/>
      <c r="C953" s="16"/>
      <c r="D953" s="16"/>
      <c r="E953" s="13"/>
      <c r="F953" s="13"/>
      <c r="G953" s="13"/>
    </row>
    <row r="954" spans="1:7" ht="15" x14ac:dyDescent="0.25">
      <c r="A954" s="13"/>
      <c r="B954" s="16"/>
      <c r="C954" s="16"/>
      <c r="D954" s="16"/>
      <c r="E954" s="13"/>
      <c r="F954" s="13"/>
      <c r="G954" s="13"/>
    </row>
    <row r="955" spans="1:7" ht="15" x14ac:dyDescent="0.25">
      <c r="A955" s="13"/>
      <c r="B955" s="16"/>
      <c r="C955" s="16"/>
      <c r="D955" s="16"/>
      <c r="E955" s="13"/>
      <c r="F955" s="13"/>
      <c r="G955" s="13"/>
    </row>
    <row r="956" spans="1:7" ht="15" x14ac:dyDescent="0.25">
      <c r="A956" s="13"/>
      <c r="B956" s="16"/>
      <c r="C956" s="16"/>
      <c r="D956" s="16"/>
      <c r="E956" s="13"/>
      <c r="F956" s="13"/>
      <c r="G956" s="13"/>
    </row>
    <row r="957" spans="1:7" ht="15" x14ac:dyDescent="0.25">
      <c r="A957" s="13"/>
      <c r="B957" s="16"/>
      <c r="C957" s="16"/>
      <c r="D957" s="16"/>
      <c r="E957" s="13"/>
      <c r="F957" s="13"/>
      <c r="G957" s="13"/>
    </row>
    <row r="958" spans="1:7" ht="15" x14ac:dyDescent="0.25">
      <c r="A958" s="13"/>
      <c r="B958" s="16"/>
      <c r="C958" s="16"/>
      <c r="D958" s="16"/>
      <c r="E958" s="13"/>
      <c r="F958" s="13"/>
      <c r="G958" s="13"/>
    </row>
    <row r="959" spans="1:7" ht="15" x14ac:dyDescent="0.25">
      <c r="A959" s="13"/>
      <c r="B959" s="16"/>
      <c r="C959" s="16"/>
      <c r="D959" s="16"/>
      <c r="E959" s="13"/>
      <c r="F959" s="13"/>
      <c r="G959" s="13"/>
    </row>
    <row r="960" spans="1:7" ht="15" x14ac:dyDescent="0.25">
      <c r="A960" s="13"/>
      <c r="B960" s="16"/>
      <c r="C960" s="16"/>
      <c r="D960" s="16"/>
      <c r="E960" s="13"/>
      <c r="F960" s="13"/>
      <c r="G960" s="13"/>
    </row>
    <row r="961" spans="1:7" ht="15" x14ac:dyDescent="0.25">
      <c r="A961" s="13"/>
      <c r="B961" s="16"/>
      <c r="C961" s="16"/>
      <c r="D961" s="16"/>
      <c r="E961" s="13"/>
      <c r="F961" s="13"/>
      <c r="G961" s="13"/>
    </row>
    <row r="962" spans="1:7" ht="15" x14ac:dyDescent="0.25">
      <c r="A962" s="13"/>
      <c r="B962" s="16"/>
      <c r="C962" s="16"/>
      <c r="D962" s="16"/>
      <c r="E962" s="13"/>
      <c r="F962" s="13"/>
      <c r="G962" s="13"/>
    </row>
    <row r="963" spans="1:7" ht="15" x14ac:dyDescent="0.25">
      <c r="A963" s="13"/>
      <c r="B963" s="16"/>
      <c r="C963" s="16"/>
      <c r="D963" s="16"/>
      <c r="E963" s="13"/>
      <c r="F963" s="13"/>
      <c r="G963" s="13"/>
    </row>
    <row r="964" spans="1:7" ht="15" x14ac:dyDescent="0.25">
      <c r="A964" s="13"/>
      <c r="B964" s="16"/>
      <c r="C964" s="16"/>
      <c r="D964" s="16"/>
      <c r="E964" s="13"/>
      <c r="F964" s="13"/>
      <c r="G964" s="13"/>
    </row>
    <row r="965" spans="1:7" ht="15" x14ac:dyDescent="0.25">
      <c r="A965" s="13"/>
      <c r="B965" s="16"/>
      <c r="C965" s="16"/>
      <c r="D965" s="16"/>
      <c r="E965" s="13"/>
      <c r="F965" s="13"/>
      <c r="G965" s="13"/>
    </row>
    <row r="966" spans="1:7" ht="15" x14ac:dyDescent="0.25">
      <c r="A966" s="13"/>
      <c r="B966" s="16"/>
      <c r="C966" s="16"/>
      <c r="D966" s="16"/>
      <c r="E966" s="13"/>
      <c r="F966" s="13"/>
      <c r="G966" s="13"/>
    </row>
    <row r="967" spans="1:7" ht="15" x14ac:dyDescent="0.25">
      <c r="A967" s="13"/>
      <c r="B967" s="16"/>
      <c r="C967" s="16"/>
      <c r="D967" s="16"/>
      <c r="E967" s="13"/>
      <c r="F967" s="13"/>
      <c r="G967" s="13"/>
    </row>
    <row r="968" spans="1:7" ht="15" x14ac:dyDescent="0.25">
      <c r="A968" s="13"/>
      <c r="B968" s="16"/>
      <c r="C968" s="16"/>
      <c r="D968" s="16"/>
      <c r="E968" s="13"/>
      <c r="F968" s="13"/>
      <c r="G968" s="13"/>
    </row>
    <row r="969" spans="1:7" ht="15" x14ac:dyDescent="0.25">
      <c r="A969" s="13"/>
      <c r="B969" s="16"/>
      <c r="C969" s="16"/>
      <c r="D969" s="16"/>
      <c r="E969" s="13"/>
      <c r="F969" s="13"/>
      <c r="G969" s="13"/>
    </row>
    <row r="970" spans="1:7" ht="15" x14ac:dyDescent="0.25">
      <c r="A970" s="13"/>
      <c r="B970" s="16"/>
      <c r="C970" s="16"/>
      <c r="D970" s="16"/>
      <c r="E970" s="13"/>
      <c r="F970" s="13"/>
      <c r="G970" s="13"/>
    </row>
    <row r="971" spans="1:7" ht="15" x14ac:dyDescent="0.25">
      <c r="A971" s="13"/>
      <c r="B971" s="16"/>
      <c r="C971" s="16"/>
      <c r="D971" s="16"/>
      <c r="E971" s="13"/>
      <c r="F971" s="13"/>
      <c r="G971" s="13"/>
    </row>
    <row r="972" spans="1:7" ht="15" x14ac:dyDescent="0.25">
      <c r="A972" s="13"/>
      <c r="B972" s="16"/>
      <c r="C972" s="16"/>
      <c r="D972" s="16"/>
      <c r="E972" s="13"/>
      <c r="F972" s="13"/>
      <c r="G972" s="13"/>
    </row>
    <row r="973" spans="1:7" ht="15" x14ac:dyDescent="0.25">
      <c r="A973" s="13"/>
      <c r="B973" s="16"/>
      <c r="C973" s="16"/>
      <c r="D973" s="16"/>
      <c r="E973" s="13"/>
      <c r="F973" s="13"/>
      <c r="G973" s="13"/>
    </row>
    <row r="974" spans="1:7" ht="15" x14ac:dyDescent="0.25">
      <c r="A974" s="13"/>
      <c r="B974" s="16"/>
      <c r="C974" s="16"/>
      <c r="D974" s="16"/>
      <c r="E974" s="13"/>
      <c r="F974" s="13"/>
      <c r="G974" s="13"/>
    </row>
    <row r="975" spans="1:7" ht="15" x14ac:dyDescent="0.25">
      <c r="A975" s="13"/>
      <c r="B975" s="16"/>
      <c r="C975" s="16"/>
      <c r="D975" s="16"/>
      <c r="E975" s="13"/>
      <c r="F975" s="13"/>
      <c r="G975" s="13"/>
    </row>
    <row r="976" spans="1:7" ht="15" x14ac:dyDescent="0.25">
      <c r="A976" s="13"/>
      <c r="B976" s="16"/>
      <c r="C976" s="16"/>
      <c r="D976" s="16"/>
      <c r="E976" s="13"/>
      <c r="F976" s="13"/>
      <c r="G976" s="13"/>
    </row>
    <row r="977" spans="1:7" ht="15" x14ac:dyDescent="0.25">
      <c r="A977" s="13"/>
      <c r="B977" s="16"/>
      <c r="C977" s="16"/>
      <c r="D977" s="16"/>
      <c r="E977" s="13"/>
      <c r="F977" s="13"/>
      <c r="G977" s="13"/>
    </row>
    <row r="978" spans="1:7" ht="15" x14ac:dyDescent="0.25">
      <c r="A978" s="13"/>
      <c r="B978" s="16"/>
      <c r="C978" s="16"/>
      <c r="D978" s="16"/>
      <c r="E978" s="13"/>
      <c r="F978" s="13"/>
      <c r="G978" s="13"/>
    </row>
    <row r="979" spans="1:7" ht="15" x14ac:dyDescent="0.25">
      <c r="A979" s="13"/>
      <c r="B979" s="16"/>
      <c r="C979" s="16"/>
      <c r="D979" s="16"/>
      <c r="E979" s="13"/>
      <c r="F979" s="13"/>
      <c r="G979" s="13"/>
    </row>
    <row r="980" spans="1:7" ht="15" x14ac:dyDescent="0.25">
      <c r="A980" s="13"/>
      <c r="B980" s="16"/>
      <c r="C980" s="16"/>
      <c r="D980" s="16"/>
      <c r="E980" s="13"/>
      <c r="F980" s="13"/>
      <c r="G980" s="13"/>
    </row>
    <row r="981" spans="1:7" ht="15" x14ac:dyDescent="0.25">
      <c r="A981" s="13"/>
      <c r="B981" s="16"/>
      <c r="C981" s="16"/>
      <c r="D981" s="16"/>
      <c r="E981" s="13"/>
      <c r="F981" s="13"/>
      <c r="G981" s="13"/>
    </row>
    <row r="982" spans="1:7" ht="15" x14ac:dyDescent="0.25">
      <c r="A982" s="13"/>
      <c r="B982" s="16"/>
      <c r="C982" s="16"/>
      <c r="D982" s="16"/>
      <c r="E982" s="13"/>
      <c r="F982" s="13"/>
      <c r="G982" s="13"/>
    </row>
    <row r="983" spans="1:7" ht="15" x14ac:dyDescent="0.25">
      <c r="A983" s="13"/>
      <c r="B983" s="16"/>
      <c r="C983" s="16"/>
      <c r="D983" s="16"/>
      <c r="E983" s="13"/>
      <c r="F983" s="13"/>
      <c r="G983" s="13"/>
    </row>
    <row r="984" spans="1:7" ht="15" x14ac:dyDescent="0.25">
      <c r="A984" s="13"/>
      <c r="B984" s="16"/>
      <c r="C984" s="16"/>
      <c r="D984" s="16"/>
      <c r="E984" s="13"/>
      <c r="F984" s="13"/>
      <c r="G984" s="13"/>
    </row>
    <row r="985" spans="1:7" ht="15" x14ac:dyDescent="0.25">
      <c r="A985" s="13"/>
      <c r="B985" s="16"/>
      <c r="C985" s="16"/>
      <c r="D985" s="16"/>
      <c r="E985" s="13"/>
      <c r="F985" s="13"/>
      <c r="G985" s="13"/>
    </row>
    <row r="986" spans="1:7" ht="15" x14ac:dyDescent="0.25">
      <c r="A986" s="13"/>
      <c r="B986" s="16"/>
      <c r="C986" s="16"/>
      <c r="D986" s="16"/>
      <c r="E986" s="13"/>
      <c r="F986" s="13"/>
      <c r="G986" s="13"/>
    </row>
    <row r="987" spans="1:7" ht="15" x14ac:dyDescent="0.25">
      <c r="A987" s="13"/>
      <c r="B987" s="16"/>
      <c r="C987" s="16"/>
      <c r="D987" s="16"/>
      <c r="E987" s="13"/>
      <c r="F987" s="13"/>
      <c r="G987" s="13"/>
    </row>
    <row r="988" spans="1:7" ht="15" x14ac:dyDescent="0.25">
      <c r="A988" s="13"/>
      <c r="B988" s="16"/>
      <c r="C988" s="16"/>
      <c r="D988" s="16"/>
      <c r="E988" s="13"/>
      <c r="F988" s="13"/>
      <c r="G988" s="13"/>
    </row>
    <row r="989" spans="1:7" ht="15" x14ac:dyDescent="0.25">
      <c r="A989" s="13"/>
      <c r="B989" s="16"/>
      <c r="C989" s="16"/>
      <c r="D989" s="16"/>
      <c r="E989" s="13"/>
      <c r="F989" s="13"/>
      <c r="G989" s="13"/>
    </row>
    <row r="990" spans="1:7" ht="15" x14ac:dyDescent="0.25">
      <c r="A990" s="13"/>
      <c r="B990" s="16"/>
      <c r="C990" s="16"/>
      <c r="D990" s="16"/>
      <c r="E990" s="13"/>
      <c r="F990" s="13"/>
      <c r="G990" s="13"/>
    </row>
    <row r="991" spans="1:7" ht="15" x14ac:dyDescent="0.25">
      <c r="A991" s="13"/>
      <c r="B991" s="16"/>
      <c r="C991" s="16"/>
      <c r="D991" s="16"/>
      <c r="E991" s="13"/>
      <c r="F991" s="13"/>
      <c r="G991" s="13"/>
    </row>
    <row r="992" spans="1:7" ht="15" x14ac:dyDescent="0.25">
      <c r="A992" s="13"/>
      <c r="B992" s="16"/>
      <c r="C992" s="16"/>
      <c r="D992" s="16"/>
      <c r="E992" s="13"/>
      <c r="F992" s="13"/>
      <c r="G992" s="13"/>
    </row>
    <row r="993" spans="1:7" ht="15" x14ac:dyDescent="0.25">
      <c r="A993" s="13"/>
      <c r="B993" s="16"/>
      <c r="C993" s="16"/>
      <c r="D993" s="16"/>
      <c r="E993" s="13"/>
      <c r="F993" s="13"/>
      <c r="G993" s="13"/>
    </row>
    <row r="994" spans="1:7" ht="15" x14ac:dyDescent="0.25">
      <c r="A994" s="13"/>
      <c r="B994" s="16"/>
      <c r="C994" s="16"/>
      <c r="D994" s="16"/>
      <c r="E994" s="13"/>
      <c r="F994" s="13"/>
      <c r="G994" s="13"/>
    </row>
    <row r="995" spans="1:7" ht="15" x14ac:dyDescent="0.25">
      <c r="A995" s="13"/>
      <c r="B995" s="16"/>
      <c r="C995" s="16"/>
      <c r="D995" s="16"/>
      <c r="E995" s="13"/>
      <c r="F995" s="13"/>
      <c r="G995" s="13"/>
    </row>
    <row r="996" spans="1:7" ht="15" x14ac:dyDescent="0.25">
      <c r="A996" s="13"/>
      <c r="B996" s="16"/>
      <c r="C996" s="16"/>
      <c r="D996" s="16"/>
      <c r="E996" s="13"/>
      <c r="F996" s="13"/>
      <c r="G996" s="13"/>
    </row>
    <row r="997" spans="1:7" ht="15" x14ac:dyDescent="0.25">
      <c r="A997" s="13"/>
      <c r="B997" s="16"/>
      <c r="C997" s="16"/>
      <c r="D997" s="16"/>
      <c r="E997" s="13"/>
      <c r="F997" s="13"/>
      <c r="G997" s="13"/>
    </row>
    <row r="998" spans="1:7" ht="15" x14ac:dyDescent="0.25">
      <c r="A998" s="13"/>
      <c r="B998" s="16"/>
      <c r="C998" s="16"/>
      <c r="D998" s="16"/>
      <c r="E998" s="13"/>
      <c r="F998" s="13"/>
      <c r="G998" s="13"/>
    </row>
    <row r="999" spans="1:7" ht="15" x14ac:dyDescent="0.25">
      <c r="A999" s="13"/>
      <c r="B999" s="16"/>
      <c r="C999" s="16"/>
      <c r="D999" s="16"/>
      <c r="E999" s="13"/>
      <c r="F999" s="13"/>
      <c r="G999" s="13"/>
    </row>
    <row r="1000" spans="1:7" ht="15" x14ac:dyDescent="0.25">
      <c r="A1000" s="13"/>
      <c r="B1000" s="16"/>
      <c r="C1000" s="16"/>
      <c r="D1000" s="16"/>
      <c r="E1000" s="13"/>
      <c r="F1000" s="13"/>
      <c r="G1000" s="13"/>
    </row>
    <row r="1001" spans="1:7" ht="15" x14ac:dyDescent="0.25">
      <c r="A1001" s="13"/>
      <c r="B1001" s="16"/>
      <c r="C1001" s="16"/>
      <c r="D1001" s="16"/>
      <c r="E1001" s="13"/>
      <c r="F1001" s="13"/>
      <c r="G1001" s="13"/>
    </row>
    <row r="1002" spans="1:7" ht="15" x14ac:dyDescent="0.25">
      <c r="A1002" s="13"/>
      <c r="B1002" s="16"/>
      <c r="C1002" s="16"/>
      <c r="D1002" s="16"/>
      <c r="E1002" s="13"/>
      <c r="F1002" s="13"/>
      <c r="G1002" s="13"/>
    </row>
    <row r="1003" spans="1:7" ht="15" x14ac:dyDescent="0.25">
      <c r="A1003" s="13"/>
      <c r="B1003" s="16"/>
      <c r="C1003" s="16"/>
      <c r="D1003" s="16"/>
      <c r="E1003" s="13"/>
      <c r="F1003" s="13"/>
      <c r="G1003" s="13"/>
    </row>
    <row r="1004" spans="1:7" ht="15" x14ac:dyDescent="0.25">
      <c r="A1004" s="13"/>
      <c r="B1004" s="16"/>
      <c r="C1004" s="16"/>
      <c r="D1004" s="16"/>
      <c r="E1004" s="13"/>
      <c r="F1004" s="13"/>
      <c r="G1004" s="13"/>
    </row>
    <row r="1005" spans="1:7" ht="15" x14ac:dyDescent="0.25">
      <c r="A1005" s="13"/>
      <c r="B1005" s="16"/>
      <c r="C1005" s="16"/>
      <c r="D1005" s="16"/>
      <c r="E1005" s="13"/>
      <c r="F1005" s="13"/>
      <c r="G1005" s="13"/>
    </row>
    <row r="1006" spans="1:7" ht="15" x14ac:dyDescent="0.25">
      <c r="A1006" s="13"/>
      <c r="B1006" s="16"/>
      <c r="C1006" s="16"/>
      <c r="D1006" s="16"/>
      <c r="E1006" s="13"/>
      <c r="F1006" s="13"/>
      <c r="G1006" s="13"/>
    </row>
    <row r="1007" spans="1:7" ht="15" x14ac:dyDescent="0.25">
      <c r="A1007" s="13"/>
      <c r="B1007" s="16"/>
      <c r="C1007" s="16"/>
      <c r="D1007" s="16"/>
      <c r="E1007" s="13"/>
      <c r="F1007" s="13"/>
      <c r="G1007" s="13"/>
    </row>
    <row r="1008" spans="1:7" ht="15" x14ac:dyDescent="0.25">
      <c r="A1008" s="13"/>
      <c r="B1008" s="16"/>
      <c r="C1008" s="16"/>
      <c r="D1008" s="16"/>
      <c r="E1008" s="13"/>
      <c r="F1008" s="13"/>
      <c r="G1008" s="13"/>
    </row>
    <row r="1009" spans="1:7" ht="15" x14ac:dyDescent="0.25">
      <c r="A1009" s="13"/>
      <c r="B1009" s="16"/>
      <c r="C1009" s="16"/>
      <c r="D1009" s="16"/>
      <c r="E1009" s="13"/>
      <c r="F1009" s="13"/>
      <c r="G1009" s="13"/>
    </row>
    <row r="1010" spans="1:7" ht="15" x14ac:dyDescent="0.25">
      <c r="A1010" s="13"/>
      <c r="B1010" s="16"/>
      <c r="C1010" s="16"/>
      <c r="D1010" s="16"/>
      <c r="E1010" s="13"/>
      <c r="F1010" s="13"/>
      <c r="G1010" s="13"/>
    </row>
    <row r="1011" spans="1:7" ht="15" x14ac:dyDescent="0.25">
      <c r="A1011" s="13"/>
      <c r="B1011" s="16"/>
      <c r="C1011" s="16"/>
      <c r="D1011" s="16"/>
      <c r="E1011" s="13"/>
      <c r="F1011" s="13"/>
      <c r="G1011" s="13"/>
    </row>
    <row r="1012" spans="1:7" ht="15" x14ac:dyDescent="0.25">
      <c r="A1012" s="13"/>
      <c r="B1012" s="16"/>
      <c r="C1012" s="16"/>
      <c r="D1012" s="16"/>
      <c r="E1012" s="13"/>
      <c r="F1012" s="13"/>
      <c r="G1012" s="13"/>
    </row>
    <row r="1013" spans="1:7" ht="15" x14ac:dyDescent="0.25">
      <c r="A1013" s="13"/>
      <c r="B1013" s="16"/>
      <c r="C1013" s="16"/>
      <c r="D1013" s="16"/>
      <c r="E1013" s="13"/>
      <c r="F1013" s="13"/>
      <c r="G1013" s="13"/>
    </row>
    <row r="1014" spans="1:7" ht="15" x14ac:dyDescent="0.25">
      <c r="A1014" s="13"/>
      <c r="B1014" s="16"/>
      <c r="C1014" s="16"/>
      <c r="D1014" s="16"/>
      <c r="E1014" s="13"/>
      <c r="F1014" s="13"/>
      <c r="G1014" s="13"/>
    </row>
    <row r="1015" spans="1:7" ht="15" x14ac:dyDescent="0.25">
      <c r="A1015" s="13"/>
      <c r="B1015" s="16"/>
      <c r="C1015" s="16"/>
      <c r="D1015" s="16"/>
      <c r="E1015" s="13"/>
      <c r="F1015" s="13"/>
      <c r="G1015" s="13"/>
    </row>
    <row r="1016" spans="1:7" ht="15" x14ac:dyDescent="0.25">
      <c r="A1016" s="13"/>
      <c r="B1016" s="16"/>
      <c r="C1016" s="16"/>
      <c r="D1016" s="16"/>
      <c r="E1016" s="13"/>
      <c r="F1016" s="13"/>
      <c r="G1016" s="13"/>
    </row>
    <row r="1017" spans="1:7" ht="15" x14ac:dyDescent="0.25">
      <c r="A1017" s="13"/>
      <c r="B1017" s="16"/>
      <c r="C1017" s="16"/>
      <c r="D1017" s="16"/>
      <c r="E1017" s="13"/>
      <c r="F1017" s="13"/>
      <c r="G1017" s="13"/>
    </row>
    <row r="1018" spans="1:7" ht="15" x14ac:dyDescent="0.25">
      <c r="A1018" s="13"/>
      <c r="B1018" s="16"/>
      <c r="C1018" s="16"/>
      <c r="D1018" s="16"/>
      <c r="E1018" s="13"/>
      <c r="F1018" s="13"/>
      <c r="G1018" s="13"/>
    </row>
    <row r="1019" spans="1:7" ht="15" x14ac:dyDescent="0.25">
      <c r="A1019" s="13"/>
      <c r="B1019" s="16"/>
      <c r="C1019" s="16"/>
      <c r="D1019" s="16"/>
      <c r="E1019" s="13"/>
      <c r="F1019" s="13"/>
      <c r="G1019" s="13"/>
    </row>
    <row r="1020" spans="1:7" ht="15" x14ac:dyDescent="0.25">
      <c r="A1020" s="13"/>
      <c r="B1020" s="16"/>
      <c r="C1020" s="16"/>
      <c r="D1020" s="16"/>
      <c r="E1020" s="13"/>
      <c r="F1020" s="13"/>
      <c r="G1020" s="13"/>
    </row>
    <row r="1021" spans="1:7" ht="15" x14ac:dyDescent="0.25">
      <c r="A1021" s="13"/>
      <c r="B1021" s="16"/>
      <c r="C1021" s="16"/>
      <c r="D1021" s="16"/>
      <c r="E1021" s="13"/>
      <c r="F1021" s="13"/>
      <c r="G1021" s="13"/>
    </row>
    <row r="1022" spans="1:7" ht="15" x14ac:dyDescent="0.25">
      <c r="A1022" s="13"/>
      <c r="B1022" s="16"/>
      <c r="C1022" s="16"/>
      <c r="D1022" s="16"/>
      <c r="E1022" s="13"/>
      <c r="F1022" s="13"/>
      <c r="G1022" s="13"/>
    </row>
    <row r="1023" spans="1:7" ht="15" x14ac:dyDescent="0.25">
      <c r="A1023" s="13"/>
      <c r="B1023" s="16"/>
      <c r="C1023" s="16"/>
      <c r="D1023" s="16"/>
      <c r="E1023" s="13"/>
      <c r="F1023" s="13"/>
      <c r="G1023" s="13"/>
    </row>
    <row r="1024" spans="1:7" ht="15" x14ac:dyDescent="0.25">
      <c r="A1024" s="13"/>
      <c r="B1024" s="16"/>
      <c r="C1024" s="16"/>
      <c r="D1024" s="16"/>
      <c r="E1024" s="13"/>
      <c r="F1024" s="13"/>
      <c r="G1024" s="13"/>
    </row>
    <row r="1025" spans="1:7" ht="15" x14ac:dyDescent="0.25">
      <c r="A1025" s="13"/>
      <c r="B1025" s="16"/>
      <c r="C1025" s="16"/>
      <c r="D1025" s="16"/>
      <c r="E1025" s="13"/>
      <c r="F1025" s="13"/>
      <c r="G1025" s="13"/>
    </row>
    <row r="1026" spans="1:7" ht="15" x14ac:dyDescent="0.25">
      <c r="A1026" s="13"/>
      <c r="B1026" s="16"/>
      <c r="C1026" s="16"/>
      <c r="D1026" s="16"/>
      <c r="E1026" s="13"/>
      <c r="F1026" s="13"/>
      <c r="G1026" s="13"/>
    </row>
    <row r="1027" spans="1:7" ht="15" x14ac:dyDescent="0.25">
      <c r="A1027" s="13"/>
      <c r="B1027" s="16"/>
      <c r="C1027" s="16"/>
      <c r="D1027" s="16"/>
      <c r="E1027" s="13"/>
      <c r="F1027" s="13"/>
      <c r="G1027" s="13"/>
    </row>
    <row r="1028" spans="1:7" ht="15" x14ac:dyDescent="0.25">
      <c r="A1028" s="13"/>
      <c r="B1028" s="16"/>
      <c r="C1028" s="16"/>
      <c r="D1028" s="16"/>
      <c r="E1028" s="13"/>
      <c r="F1028" s="13"/>
      <c r="G1028" s="13"/>
    </row>
    <row r="1029" spans="1:7" ht="15" x14ac:dyDescent="0.25">
      <c r="A1029" s="13"/>
      <c r="B1029" s="16"/>
      <c r="C1029" s="16"/>
      <c r="D1029" s="16"/>
      <c r="E1029" s="13"/>
      <c r="F1029" s="13"/>
      <c r="G1029" s="13"/>
    </row>
    <row r="1030" spans="1:7" ht="15" x14ac:dyDescent="0.25">
      <c r="A1030" s="13"/>
      <c r="B1030" s="16"/>
      <c r="C1030" s="16"/>
      <c r="D1030" s="16"/>
      <c r="E1030" s="13"/>
      <c r="F1030" s="13"/>
      <c r="G1030" s="13"/>
    </row>
    <row r="1031" spans="1:7" ht="15" x14ac:dyDescent="0.25">
      <c r="A1031" s="13"/>
      <c r="B1031" s="16"/>
      <c r="C1031" s="16"/>
      <c r="D1031" s="16"/>
      <c r="E1031" s="13"/>
      <c r="F1031" s="13"/>
      <c r="G1031" s="13"/>
    </row>
    <row r="1032" spans="1:7" ht="15" x14ac:dyDescent="0.25">
      <c r="A1032" s="13"/>
      <c r="B1032" s="16"/>
      <c r="C1032" s="16"/>
      <c r="D1032" s="16"/>
      <c r="E1032" s="13"/>
      <c r="F1032" s="13"/>
      <c r="G1032" s="13"/>
    </row>
    <row r="1033" spans="1:7" ht="15" x14ac:dyDescent="0.25">
      <c r="A1033" s="13"/>
      <c r="B1033" s="16"/>
      <c r="C1033" s="16"/>
      <c r="D1033" s="16"/>
      <c r="E1033" s="13"/>
      <c r="F1033" s="13"/>
      <c r="G1033" s="13"/>
    </row>
    <row r="1034" spans="1:7" ht="15" x14ac:dyDescent="0.25">
      <c r="A1034" s="13"/>
      <c r="B1034" s="16"/>
      <c r="C1034" s="16"/>
      <c r="D1034" s="16"/>
      <c r="E1034" s="13"/>
      <c r="F1034" s="13"/>
      <c r="G1034" s="13"/>
    </row>
    <row r="1035" spans="1:7" ht="15" x14ac:dyDescent="0.25">
      <c r="A1035" s="13"/>
      <c r="B1035" s="16"/>
      <c r="C1035" s="16"/>
      <c r="D1035" s="16"/>
      <c r="E1035" s="13"/>
      <c r="F1035" s="13"/>
      <c r="G1035" s="13"/>
    </row>
    <row r="1036" spans="1:7" ht="15" x14ac:dyDescent="0.25">
      <c r="A1036" s="13"/>
      <c r="B1036" s="16"/>
      <c r="C1036" s="16"/>
      <c r="D1036" s="16"/>
      <c r="E1036" s="13"/>
      <c r="F1036" s="13"/>
      <c r="G1036" s="13"/>
    </row>
    <row r="1037" spans="1:7" ht="15" x14ac:dyDescent="0.25">
      <c r="A1037" s="13"/>
      <c r="B1037" s="16"/>
      <c r="C1037" s="16"/>
      <c r="D1037" s="16"/>
      <c r="E1037" s="13"/>
      <c r="F1037" s="13"/>
      <c r="G1037" s="13"/>
    </row>
    <row r="1038" spans="1:7" ht="15" x14ac:dyDescent="0.25">
      <c r="A1038" s="13"/>
      <c r="B1038" s="16"/>
      <c r="C1038" s="16"/>
      <c r="D1038" s="16"/>
      <c r="E1038" s="13"/>
      <c r="F1038" s="13"/>
      <c r="G1038" s="13"/>
    </row>
    <row r="1039" spans="1:7" ht="15" x14ac:dyDescent="0.25">
      <c r="A1039" s="13"/>
      <c r="B1039" s="16"/>
      <c r="C1039" s="16"/>
      <c r="D1039" s="16"/>
      <c r="E1039" s="13"/>
      <c r="F1039" s="13"/>
      <c r="G1039" s="13"/>
    </row>
    <row r="1040" spans="1:7" ht="15" x14ac:dyDescent="0.25">
      <c r="A1040" s="13"/>
      <c r="B1040" s="16"/>
      <c r="C1040" s="16"/>
      <c r="D1040" s="16"/>
      <c r="E1040" s="13"/>
      <c r="F1040" s="13"/>
      <c r="G1040" s="13"/>
    </row>
    <row r="1041" spans="1:7" ht="15" x14ac:dyDescent="0.25">
      <c r="A1041" s="13"/>
      <c r="B1041" s="16"/>
      <c r="C1041" s="16"/>
      <c r="D1041" s="16"/>
      <c r="E1041" s="13"/>
      <c r="F1041" s="13"/>
      <c r="G1041" s="13"/>
    </row>
    <row r="1042" spans="1:7" ht="15" x14ac:dyDescent="0.25">
      <c r="A1042" s="13"/>
      <c r="B1042" s="16"/>
      <c r="C1042" s="16"/>
      <c r="D1042" s="16"/>
      <c r="E1042" s="13"/>
      <c r="F1042" s="13"/>
      <c r="G1042" s="13"/>
    </row>
    <row r="1043" spans="1:7" ht="15" x14ac:dyDescent="0.25">
      <c r="A1043" s="13"/>
      <c r="B1043" s="16"/>
      <c r="C1043" s="16"/>
      <c r="D1043" s="16"/>
      <c r="E1043" s="13"/>
      <c r="F1043" s="13"/>
      <c r="G1043" s="13"/>
    </row>
    <row r="1044" spans="1:7" ht="15" x14ac:dyDescent="0.25">
      <c r="A1044" s="13"/>
      <c r="B1044" s="16"/>
      <c r="C1044" s="16"/>
      <c r="D1044" s="16"/>
      <c r="E1044" s="13"/>
      <c r="F1044" s="13"/>
      <c r="G1044" s="13"/>
    </row>
    <row r="1045" spans="1:7" ht="15" x14ac:dyDescent="0.25">
      <c r="A1045" s="13"/>
      <c r="B1045" s="16"/>
      <c r="C1045" s="16"/>
      <c r="D1045" s="16"/>
      <c r="E1045" s="13"/>
      <c r="F1045" s="13"/>
      <c r="G1045" s="13"/>
    </row>
    <row r="1046" spans="1:7" ht="15" x14ac:dyDescent="0.25">
      <c r="A1046" s="13"/>
      <c r="B1046" s="16"/>
      <c r="C1046" s="16"/>
      <c r="D1046" s="16"/>
      <c r="E1046" s="13"/>
      <c r="F1046" s="13"/>
      <c r="G1046" s="13"/>
    </row>
    <row r="1047" spans="1:7" ht="15" x14ac:dyDescent="0.25">
      <c r="A1047" s="13"/>
      <c r="B1047" s="16"/>
      <c r="C1047" s="16"/>
      <c r="D1047" s="16"/>
      <c r="E1047" s="13"/>
      <c r="F1047" s="13"/>
      <c r="G1047" s="13"/>
    </row>
    <row r="1048" spans="1:7" ht="15" x14ac:dyDescent="0.25">
      <c r="A1048" s="13"/>
      <c r="B1048" s="16"/>
      <c r="C1048" s="16"/>
      <c r="D1048" s="16"/>
      <c r="E1048" s="13"/>
      <c r="F1048" s="13"/>
      <c r="G1048" s="13"/>
    </row>
    <row r="1049" spans="1:7" ht="15" x14ac:dyDescent="0.25">
      <c r="A1049" s="13"/>
      <c r="B1049" s="16"/>
      <c r="C1049" s="16"/>
      <c r="D1049" s="16"/>
      <c r="E1049" s="13"/>
      <c r="F1049" s="13"/>
      <c r="G1049" s="13"/>
    </row>
    <row r="1050" spans="1:7" ht="15" x14ac:dyDescent="0.25">
      <c r="A1050" s="13"/>
      <c r="B1050" s="16"/>
      <c r="C1050" s="16"/>
      <c r="D1050" s="16"/>
      <c r="E1050" s="13"/>
      <c r="F1050" s="13"/>
      <c r="G1050" s="13"/>
    </row>
    <row r="1051" spans="1:7" ht="15" x14ac:dyDescent="0.25">
      <c r="A1051" s="13"/>
      <c r="B1051" s="16"/>
      <c r="C1051" s="16"/>
      <c r="D1051" s="16"/>
      <c r="E1051" s="13"/>
      <c r="F1051" s="13"/>
      <c r="G1051" s="13"/>
    </row>
    <row r="1052" spans="1:7" ht="15" x14ac:dyDescent="0.25">
      <c r="A1052" s="13"/>
      <c r="B1052" s="16"/>
      <c r="C1052" s="16"/>
      <c r="D1052" s="16"/>
      <c r="E1052" s="13"/>
      <c r="F1052" s="13"/>
      <c r="G1052" s="13"/>
    </row>
    <row r="1053" spans="1:7" ht="15" x14ac:dyDescent="0.25">
      <c r="A1053" s="13"/>
      <c r="B1053" s="16"/>
      <c r="C1053" s="16"/>
      <c r="D1053" s="16"/>
      <c r="E1053" s="13"/>
      <c r="F1053" s="13"/>
      <c r="G1053" s="13"/>
    </row>
    <row r="1054" spans="1:7" ht="15" x14ac:dyDescent="0.25">
      <c r="A1054" s="13"/>
      <c r="B1054" s="16"/>
      <c r="C1054" s="16"/>
      <c r="D1054" s="16"/>
      <c r="E1054" s="13"/>
      <c r="F1054" s="13"/>
      <c r="G1054" s="13"/>
    </row>
    <row r="1055" spans="1:7" ht="15" x14ac:dyDescent="0.25">
      <c r="A1055" s="13"/>
      <c r="B1055" s="16"/>
      <c r="C1055" s="16"/>
      <c r="D1055" s="16"/>
      <c r="E1055" s="13"/>
      <c r="F1055" s="13"/>
      <c r="G1055" s="13"/>
    </row>
    <row r="1056" spans="1:7" ht="15" x14ac:dyDescent="0.25">
      <c r="A1056" s="13"/>
      <c r="B1056" s="16"/>
      <c r="C1056" s="16"/>
      <c r="D1056" s="16"/>
      <c r="E1056" s="13"/>
      <c r="F1056" s="13"/>
      <c r="G1056" s="13"/>
    </row>
    <row r="1057" spans="1:7" ht="15" x14ac:dyDescent="0.25">
      <c r="A1057" s="13"/>
      <c r="B1057" s="16"/>
      <c r="C1057" s="16"/>
      <c r="D1057" s="16"/>
      <c r="E1057" s="13"/>
      <c r="F1057" s="13"/>
      <c r="G1057" s="13"/>
    </row>
    <row r="1058" spans="1:7" ht="15" x14ac:dyDescent="0.25">
      <c r="A1058" s="13"/>
      <c r="B1058" s="16"/>
      <c r="C1058" s="16"/>
      <c r="D1058" s="16"/>
      <c r="E1058" s="13"/>
      <c r="F1058" s="13"/>
      <c r="G1058" s="13"/>
    </row>
    <row r="1059" spans="1:7" ht="15" x14ac:dyDescent="0.25">
      <c r="A1059" s="13"/>
      <c r="B1059" s="16"/>
      <c r="C1059" s="16"/>
      <c r="D1059" s="16"/>
      <c r="E1059" s="13"/>
      <c r="F1059" s="13"/>
      <c r="G1059" s="13"/>
    </row>
    <row r="1060" spans="1:7" ht="15" x14ac:dyDescent="0.25">
      <c r="A1060" s="13"/>
      <c r="B1060" s="16"/>
      <c r="C1060" s="16"/>
      <c r="D1060" s="16"/>
      <c r="E1060" s="13"/>
      <c r="F1060" s="13"/>
      <c r="G1060" s="13"/>
    </row>
    <row r="1061" spans="1:7" ht="15" x14ac:dyDescent="0.25">
      <c r="A1061" s="13"/>
      <c r="B1061" s="16"/>
      <c r="C1061" s="16"/>
      <c r="D1061" s="16"/>
      <c r="E1061" s="13"/>
      <c r="F1061" s="13"/>
      <c r="G1061" s="13"/>
    </row>
    <row r="1062" spans="1:7" ht="15" x14ac:dyDescent="0.25">
      <c r="A1062" s="13"/>
      <c r="B1062" s="16"/>
      <c r="C1062" s="16"/>
      <c r="D1062" s="16"/>
      <c r="E1062" s="13"/>
      <c r="F1062" s="13"/>
      <c r="G1062" s="13"/>
    </row>
    <row r="1063" spans="1:7" ht="15" x14ac:dyDescent="0.25">
      <c r="A1063" s="13"/>
      <c r="B1063" s="16"/>
      <c r="C1063" s="16"/>
      <c r="D1063" s="16"/>
      <c r="E1063" s="13"/>
      <c r="F1063" s="13"/>
      <c r="G1063" s="13"/>
    </row>
    <row r="1064" spans="1:7" ht="15" x14ac:dyDescent="0.25">
      <c r="A1064" s="13"/>
      <c r="B1064" s="16"/>
      <c r="C1064" s="16"/>
      <c r="D1064" s="16"/>
      <c r="E1064" s="13"/>
      <c r="F1064" s="13"/>
      <c r="G1064" s="13"/>
    </row>
    <row r="1065" spans="1:7" ht="15" x14ac:dyDescent="0.25">
      <c r="A1065" s="13"/>
      <c r="B1065" s="16"/>
      <c r="C1065" s="16"/>
      <c r="D1065" s="16"/>
      <c r="E1065" s="13"/>
      <c r="F1065" s="13"/>
      <c r="G1065" s="13"/>
    </row>
    <row r="1066" spans="1:7" ht="15" x14ac:dyDescent="0.25">
      <c r="A1066" s="13"/>
      <c r="B1066" s="16"/>
      <c r="C1066" s="16"/>
      <c r="D1066" s="16"/>
      <c r="E1066" s="13"/>
      <c r="F1066" s="13"/>
      <c r="G1066" s="13"/>
    </row>
    <row r="1067" spans="1:7" ht="15" x14ac:dyDescent="0.25">
      <c r="A1067" s="13"/>
      <c r="B1067" s="16"/>
      <c r="C1067" s="16"/>
      <c r="D1067" s="16"/>
      <c r="E1067" s="13"/>
      <c r="F1067" s="13"/>
      <c r="G1067" s="13"/>
    </row>
    <row r="1068" spans="1:7" ht="15" x14ac:dyDescent="0.25">
      <c r="A1068" s="13"/>
      <c r="B1068" s="16"/>
      <c r="C1068" s="16"/>
      <c r="D1068" s="16"/>
      <c r="E1068" s="13"/>
      <c r="F1068" s="13"/>
      <c r="G1068" s="13"/>
    </row>
    <row r="1069" spans="1:7" ht="15" x14ac:dyDescent="0.25">
      <c r="A1069" s="13"/>
      <c r="B1069" s="16"/>
      <c r="C1069" s="16"/>
      <c r="D1069" s="16"/>
      <c r="E1069" s="13"/>
      <c r="F1069" s="13"/>
      <c r="G1069" s="13"/>
    </row>
    <row r="1070" spans="1:7" ht="15" x14ac:dyDescent="0.25">
      <c r="A1070" s="13"/>
      <c r="B1070" s="16"/>
      <c r="C1070" s="16"/>
      <c r="D1070" s="16"/>
      <c r="E1070" s="13"/>
      <c r="F1070" s="13"/>
      <c r="G1070" s="13"/>
    </row>
    <row r="1071" spans="1:7" ht="15" x14ac:dyDescent="0.25">
      <c r="A1071" s="13"/>
      <c r="B1071" s="16"/>
      <c r="C1071" s="16"/>
      <c r="D1071" s="16"/>
      <c r="E1071" s="13"/>
      <c r="F1071" s="13"/>
      <c r="G1071" s="13"/>
    </row>
    <row r="1072" spans="1:7" ht="15" x14ac:dyDescent="0.25">
      <c r="A1072" s="13"/>
      <c r="B1072" s="16"/>
      <c r="C1072" s="16"/>
      <c r="D1072" s="16"/>
      <c r="E1072" s="13"/>
      <c r="F1072" s="13"/>
      <c r="G1072" s="13"/>
    </row>
    <row r="1073" spans="1:7" ht="15" x14ac:dyDescent="0.25">
      <c r="A1073" s="13"/>
      <c r="B1073" s="16"/>
      <c r="C1073" s="16"/>
      <c r="D1073" s="16"/>
      <c r="E1073" s="13"/>
      <c r="F1073" s="13"/>
      <c r="G1073" s="13"/>
    </row>
    <row r="1074" spans="1:7" ht="15" x14ac:dyDescent="0.25">
      <c r="A1074" s="13"/>
      <c r="B1074" s="16"/>
      <c r="C1074" s="16"/>
      <c r="D1074" s="16"/>
      <c r="E1074" s="13"/>
      <c r="F1074" s="13"/>
      <c r="G1074" s="13"/>
    </row>
    <row r="1075" spans="1:7" ht="15" x14ac:dyDescent="0.25">
      <c r="A1075" s="13"/>
      <c r="B1075" s="16"/>
      <c r="C1075" s="16"/>
      <c r="D1075" s="16"/>
      <c r="E1075" s="13"/>
      <c r="F1075" s="13"/>
      <c r="G1075" s="13"/>
    </row>
    <row r="1076" spans="1:7" ht="15" x14ac:dyDescent="0.25">
      <c r="A1076" s="13"/>
      <c r="B1076" s="16"/>
      <c r="C1076" s="16"/>
      <c r="D1076" s="16"/>
      <c r="E1076" s="13"/>
      <c r="F1076" s="13"/>
      <c r="G1076" s="13"/>
    </row>
    <row r="1077" spans="1:7" ht="15" x14ac:dyDescent="0.25">
      <c r="A1077" s="13"/>
      <c r="B1077" s="16"/>
      <c r="C1077" s="16"/>
      <c r="D1077" s="16"/>
      <c r="E1077" s="13"/>
      <c r="F1077" s="13"/>
      <c r="G1077" s="13"/>
    </row>
    <row r="1078" spans="1:7" ht="15" x14ac:dyDescent="0.25">
      <c r="A1078" s="13"/>
      <c r="B1078" s="16"/>
      <c r="C1078" s="16"/>
      <c r="D1078" s="16"/>
      <c r="E1078" s="13"/>
      <c r="F1078" s="13"/>
      <c r="G1078" s="13"/>
    </row>
    <row r="1079" spans="1:7" ht="15" x14ac:dyDescent="0.25">
      <c r="A1079" s="13"/>
      <c r="B1079" s="16"/>
      <c r="C1079" s="16"/>
      <c r="D1079" s="16"/>
      <c r="E1079" s="13"/>
      <c r="F1079" s="13"/>
      <c r="G1079" s="13"/>
    </row>
    <row r="1080" spans="1:7" ht="15" x14ac:dyDescent="0.25">
      <c r="A1080" s="13"/>
      <c r="B1080" s="16"/>
      <c r="C1080" s="16"/>
      <c r="D1080" s="16"/>
      <c r="E1080" s="13"/>
      <c r="F1080" s="13"/>
      <c r="G1080" s="13"/>
    </row>
    <row r="1081" spans="1:7" ht="15" x14ac:dyDescent="0.25">
      <c r="A1081" s="13"/>
      <c r="B1081" s="16"/>
      <c r="C1081" s="16"/>
      <c r="D1081" s="16"/>
      <c r="E1081" s="13"/>
      <c r="F1081" s="13"/>
      <c r="G1081" s="13"/>
    </row>
    <row r="1082" spans="1:7" ht="15" x14ac:dyDescent="0.25">
      <c r="A1082" s="13"/>
      <c r="B1082" s="16"/>
      <c r="C1082" s="16"/>
      <c r="D1082" s="16"/>
      <c r="E1082" s="13"/>
      <c r="F1082" s="13"/>
      <c r="G1082" s="13"/>
    </row>
    <row r="1083" spans="1:7" ht="15" x14ac:dyDescent="0.25">
      <c r="A1083" s="13"/>
      <c r="B1083" s="16"/>
      <c r="C1083" s="16"/>
      <c r="D1083" s="16"/>
      <c r="E1083" s="13"/>
      <c r="F1083" s="13"/>
      <c r="G1083" s="13"/>
    </row>
    <row r="1084" spans="1:7" ht="15" x14ac:dyDescent="0.25">
      <c r="A1084" s="13"/>
      <c r="B1084" s="16"/>
      <c r="C1084" s="16"/>
      <c r="D1084" s="16"/>
      <c r="E1084" s="13"/>
      <c r="F1084" s="13"/>
      <c r="G1084" s="13"/>
    </row>
    <row r="1085" spans="1:7" ht="15" x14ac:dyDescent="0.25">
      <c r="A1085" s="13"/>
      <c r="B1085" s="16"/>
      <c r="C1085" s="16"/>
      <c r="D1085" s="16"/>
      <c r="E1085" s="13"/>
      <c r="F1085" s="13"/>
      <c r="G1085" s="13"/>
    </row>
    <row r="1086" spans="1:7" ht="15" x14ac:dyDescent="0.25">
      <c r="A1086" s="13"/>
      <c r="B1086" s="16"/>
      <c r="C1086" s="16"/>
      <c r="D1086" s="16"/>
      <c r="E1086" s="13"/>
      <c r="F1086" s="13"/>
      <c r="G1086" s="13"/>
    </row>
    <row r="1087" spans="1:7" ht="15" x14ac:dyDescent="0.25">
      <c r="A1087" s="13"/>
      <c r="B1087" s="16"/>
      <c r="C1087" s="16"/>
      <c r="D1087" s="16"/>
      <c r="E1087" s="13"/>
      <c r="F1087" s="13"/>
      <c r="G1087" s="13"/>
    </row>
    <row r="1088" spans="1:7" ht="15" x14ac:dyDescent="0.25">
      <c r="A1088" s="13"/>
      <c r="B1088" s="16"/>
      <c r="C1088" s="16"/>
      <c r="D1088" s="16"/>
      <c r="E1088" s="13"/>
      <c r="F1088" s="13"/>
      <c r="G1088" s="13"/>
    </row>
    <row r="1089" spans="1:7" ht="15" x14ac:dyDescent="0.25">
      <c r="A1089" s="13"/>
      <c r="B1089" s="16"/>
      <c r="C1089" s="16"/>
      <c r="D1089" s="16"/>
      <c r="E1089" s="13"/>
      <c r="F1089" s="13"/>
      <c r="G1089" s="13"/>
    </row>
    <row r="1090" spans="1:7" ht="15" x14ac:dyDescent="0.25">
      <c r="A1090" s="13"/>
      <c r="B1090" s="16"/>
      <c r="C1090" s="16"/>
      <c r="D1090" s="16"/>
      <c r="E1090" s="13"/>
      <c r="F1090" s="13"/>
      <c r="G1090" s="13"/>
    </row>
    <row r="1091" spans="1:7" ht="15" x14ac:dyDescent="0.25">
      <c r="A1091" s="13"/>
      <c r="B1091" s="16"/>
      <c r="C1091" s="16"/>
      <c r="D1091" s="16"/>
      <c r="E1091" s="13"/>
      <c r="F1091" s="13"/>
      <c r="G1091" s="13"/>
    </row>
    <row r="1092" spans="1:7" ht="15" x14ac:dyDescent="0.25">
      <c r="A1092" s="13"/>
      <c r="B1092" s="16"/>
      <c r="C1092" s="16"/>
      <c r="D1092" s="16"/>
      <c r="E1092" s="13"/>
      <c r="F1092" s="13"/>
      <c r="G1092" s="13"/>
    </row>
    <row r="1093" spans="1:7" ht="15" x14ac:dyDescent="0.25">
      <c r="A1093" s="13"/>
      <c r="B1093" s="16"/>
      <c r="C1093" s="16"/>
      <c r="D1093" s="16"/>
      <c r="E1093" s="13"/>
      <c r="F1093" s="13"/>
      <c r="G1093" s="13"/>
    </row>
    <row r="1094" spans="1:7" ht="15" x14ac:dyDescent="0.25">
      <c r="A1094" s="13"/>
      <c r="B1094" s="16"/>
      <c r="C1094" s="16"/>
      <c r="D1094" s="16"/>
      <c r="E1094" s="13"/>
      <c r="F1094" s="13"/>
      <c r="G1094" s="13"/>
    </row>
    <row r="1095" spans="1:7" ht="15" x14ac:dyDescent="0.25">
      <c r="A1095" s="13"/>
      <c r="B1095" s="16"/>
      <c r="C1095" s="16"/>
      <c r="D1095" s="16"/>
      <c r="E1095" s="13"/>
      <c r="F1095" s="13"/>
      <c r="G1095" s="13"/>
    </row>
    <row r="1096" spans="1:7" ht="15" x14ac:dyDescent="0.25">
      <c r="A1096" s="13"/>
      <c r="B1096" s="16"/>
      <c r="C1096" s="16"/>
      <c r="D1096" s="16"/>
      <c r="E1096" s="13"/>
      <c r="F1096" s="13"/>
      <c r="G1096" s="13"/>
    </row>
    <row r="1097" spans="1:7" ht="15" x14ac:dyDescent="0.25">
      <c r="A1097" s="13"/>
      <c r="B1097" s="16"/>
      <c r="C1097" s="16"/>
      <c r="D1097" s="16"/>
      <c r="E1097" s="13"/>
      <c r="F1097" s="13"/>
      <c r="G1097" s="13"/>
    </row>
    <row r="1098" spans="1:7" ht="15" x14ac:dyDescent="0.25">
      <c r="A1098" s="13"/>
      <c r="B1098" s="16"/>
      <c r="C1098" s="16"/>
      <c r="D1098" s="16"/>
      <c r="E1098" s="13"/>
      <c r="F1098" s="13"/>
      <c r="G1098" s="13"/>
    </row>
    <row r="1099" spans="1:7" ht="15" x14ac:dyDescent="0.25">
      <c r="A1099" s="13"/>
      <c r="B1099" s="16"/>
      <c r="C1099" s="16"/>
      <c r="D1099" s="16"/>
      <c r="E1099" s="13"/>
      <c r="F1099" s="13"/>
      <c r="G1099" s="13"/>
    </row>
    <row r="1100" spans="1:7" ht="15" x14ac:dyDescent="0.25">
      <c r="A1100" s="13"/>
      <c r="B1100" s="16"/>
      <c r="C1100" s="16"/>
      <c r="D1100" s="16"/>
      <c r="E1100" s="13"/>
      <c r="F1100" s="13"/>
      <c r="G1100" s="13"/>
    </row>
    <row r="1101" spans="1:7" ht="15" x14ac:dyDescent="0.25">
      <c r="A1101" s="13"/>
      <c r="B1101" s="16"/>
      <c r="C1101" s="16"/>
      <c r="D1101" s="16"/>
      <c r="E1101" s="13"/>
      <c r="F1101" s="13"/>
      <c r="G1101" s="13"/>
    </row>
    <row r="1102" spans="1:7" ht="15" x14ac:dyDescent="0.25">
      <c r="A1102" s="13"/>
      <c r="B1102" s="16"/>
      <c r="C1102" s="16"/>
      <c r="D1102" s="16"/>
      <c r="E1102" s="13"/>
      <c r="F1102" s="13"/>
      <c r="G1102" s="13"/>
    </row>
    <row r="1103" spans="1:7" ht="15" x14ac:dyDescent="0.25">
      <c r="A1103" s="13"/>
      <c r="B1103" s="16"/>
      <c r="C1103" s="16"/>
      <c r="D1103" s="16"/>
      <c r="E1103" s="13"/>
      <c r="F1103" s="13"/>
      <c r="G1103" s="13"/>
    </row>
    <row r="1104" spans="1:7" ht="15" x14ac:dyDescent="0.25">
      <c r="A1104" s="13"/>
      <c r="B1104" s="16"/>
      <c r="C1104" s="16"/>
      <c r="D1104" s="16"/>
      <c r="E1104" s="13"/>
      <c r="F1104" s="13"/>
      <c r="G1104" s="13"/>
    </row>
    <row r="1105" spans="1:7" ht="15" x14ac:dyDescent="0.25">
      <c r="A1105" s="13"/>
      <c r="B1105" s="16"/>
      <c r="C1105" s="16"/>
      <c r="D1105" s="16"/>
      <c r="E1105" s="13"/>
      <c r="F1105" s="13"/>
      <c r="G1105" s="13"/>
    </row>
    <row r="1106" spans="1:7" ht="15" x14ac:dyDescent="0.25">
      <c r="A1106" s="13"/>
      <c r="B1106" s="16"/>
      <c r="C1106" s="16"/>
      <c r="D1106" s="16"/>
      <c r="E1106" s="13"/>
      <c r="F1106" s="13"/>
      <c r="G1106" s="13"/>
    </row>
    <row r="1107" spans="1:7" ht="15" x14ac:dyDescent="0.25">
      <c r="A1107" s="13"/>
      <c r="B1107" s="16"/>
      <c r="C1107" s="16"/>
      <c r="D1107" s="16"/>
      <c r="E1107" s="13"/>
      <c r="F1107" s="13"/>
      <c r="G1107" s="13"/>
    </row>
    <row r="1108" spans="1:7" ht="15" x14ac:dyDescent="0.25">
      <c r="A1108" s="13"/>
      <c r="B1108" s="16"/>
      <c r="C1108" s="16"/>
      <c r="D1108" s="16"/>
      <c r="E1108" s="13"/>
      <c r="F1108" s="13"/>
      <c r="G1108" s="13"/>
    </row>
    <row r="1109" spans="1:7" ht="15" x14ac:dyDescent="0.25">
      <c r="A1109" s="13"/>
      <c r="B1109" s="16"/>
      <c r="C1109" s="16"/>
      <c r="D1109" s="16"/>
      <c r="E1109" s="13"/>
      <c r="F1109" s="13"/>
      <c r="G1109" s="13"/>
    </row>
    <row r="1110" spans="1:7" ht="15" x14ac:dyDescent="0.25">
      <c r="A1110" s="13"/>
      <c r="B1110" s="16"/>
      <c r="C1110" s="16"/>
      <c r="D1110" s="16"/>
      <c r="E1110" s="13"/>
      <c r="F1110" s="13"/>
      <c r="G1110" s="13"/>
    </row>
    <row r="1111" spans="1:7" ht="15" x14ac:dyDescent="0.25">
      <c r="A1111" s="13"/>
      <c r="B1111" s="16"/>
      <c r="C1111" s="16"/>
      <c r="D1111" s="16"/>
      <c r="E1111" s="13"/>
      <c r="F1111" s="13"/>
      <c r="G1111" s="13"/>
    </row>
    <row r="1112" spans="1:7" ht="15" x14ac:dyDescent="0.25">
      <c r="A1112" s="13"/>
      <c r="B1112" s="16"/>
      <c r="C1112" s="16"/>
      <c r="D1112" s="16"/>
      <c r="E1112" s="13"/>
      <c r="F1112" s="13"/>
      <c r="G1112" s="13"/>
    </row>
    <row r="1113" spans="1:7" ht="15" x14ac:dyDescent="0.25">
      <c r="A1113" s="13"/>
      <c r="B1113" s="16"/>
      <c r="C1113" s="16"/>
      <c r="D1113" s="16"/>
      <c r="E1113" s="13"/>
      <c r="F1113" s="13"/>
      <c r="G1113" s="13"/>
    </row>
    <row r="1114" spans="1:7" ht="15" x14ac:dyDescent="0.25">
      <c r="A1114" s="13"/>
      <c r="B1114" s="16"/>
      <c r="C1114" s="16"/>
      <c r="D1114" s="16"/>
      <c r="E1114" s="13"/>
      <c r="F1114" s="13"/>
      <c r="G1114" s="13"/>
    </row>
    <row r="1115" spans="1:7" ht="15" x14ac:dyDescent="0.25">
      <c r="A1115" s="13"/>
      <c r="B1115" s="16"/>
      <c r="C1115" s="16"/>
      <c r="D1115" s="16"/>
      <c r="E1115" s="13"/>
      <c r="F1115" s="13"/>
      <c r="G1115" s="13"/>
    </row>
    <row r="1116" spans="1:7" ht="15" x14ac:dyDescent="0.25">
      <c r="A1116" s="13"/>
      <c r="B1116" s="16"/>
      <c r="C1116" s="16"/>
      <c r="D1116" s="16"/>
      <c r="E1116" s="13"/>
      <c r="F1116" s="13"/>
      <c r="G1116" s="13"/>
    </row>
    <row r="1117" spans="1:7" ht="15" x14ac:dyDescent="0.25">
      <c r="A1117" s="13"/>
      <c r="B1117" s="16"/>
      <c r="C1117" s="16"/>
      <c r="D1117" s="16"/>
      <c r="E1117" s="13"/>
      <c r="F1117" s="13"/>
      <c r="G1117" s="13"/>
    </row>
    <row r="1118" spans="1:7" ht="15" x14ac:dyDescent="0.25">
      <c r="A1118" s="13"/>
      <c r="B1118" s="16"/>
      <c r="C1118" s="16"/>
      <c r="D1118" s="16"/>
      <c r="E1118" s="13"/>
      <c r="F1118" s="13"/>
      <c r="G1118" s="13"/>
    </row>
    <row r="1119" spans="1:7" ht="15" x14ac:dyDescent="0.25">
      <c r="A1119" s="13"/>
      <c r="B1119" s="16"/>
      <c r="C1119" s="16"/>
      <c r="D1119" s="16"/>
      <c r="E1119" s="13"/>
      <c r="F1119" s="13"/>
      <c r="G1119" s="13"/>
    </row>
    <row r="1120" spans="1:7" ht="15" x14ac:dyDescent="0.25">
      <c r="A1120" s="13"/>
      <c r="B1120" s="16"/>
      <c r="C1120" s="16"/>
      <c r="D1120" s="16"/>
      <c r="E1120" s="13"/>
      <c r="F1120" s="13"/>
      <c r="G1120" s="13"/>
    </row>
    <row r="1121" spans="1:7" ht="15" x14ac:dyDescent="0.25">
      <c r="A1121" s="13"/>
      <c r="B1121" s="16"/>
      <c r="C1121" s="16"/>
      <c r="D1121" s="16"/>
      <c r="E1121" s="13"/>
      <c r="F1121" s="13"/>
      <c r="G1121" s="13"/>
    </row>
    <row r="1122" spans="1:7" ht="15" x14ac:dyDescent="0.25">
      <c r="A1122" s="13"/>
      <c r="B1122" s="16"/>
      <c r="C1122" s="16"/>
      <c r="D1122" s="16"/>
      <c r="E1122" s="13"/>
      <c r="F1122" s="13"/>
      <c r="G1122" s="13"/>
    </row>
    <row r="1123" spans="1:7" ht="15" x14ac:dyDescent="0.25">
      <c r="A1123" s="13"/>
      <c r="B1123" s="16"/>
      <c r="C1123" s="16"/>
      <c r="D1123" s="16"/>
      <c r="E1123" s="13"/>
      <c r="F1123" s="13"/>
      <c r="G1123" s="13"/>
    </row>
    <row r="1124" spans="1:7" ht="15" x14ac:dyDescent="0.25">
      <c r="A1124" s="13"/>
      <c r="B1124" s="16"/>
      <c r="C1124" s="16"/>
      <c r="D1124" s="16"/>
      <c r="E1124" s="13"/>
      <c r="F1124" s="13"/>
      <c r="G1124" s="13"/>
    </row>
    <row r="1125" spans="1:7" ht="15" x14ac:dyDescent="0.25">
      <c r="A1125" s="13"/>
      <c r="B1125" s="16"/>
      <c r="C1125" s="16"/>
      <c r="D1125" s="16"/>
      <c r="E1125" s="13"/>
      <c r="F1125" s="13"/>
      <c r="G1125" s="13"/>
    </row>
    <row r="1126" spans="1:7" ht="15" x14ac:dyDescent="0.25">
      <c r="A1126" s="13"/>
      <c r="B1126" s="16"/>
      <c r="C1126" s="16"/>
      <c r="D1126" s="16"/>
      <c r="E1126" s="13"/>
      <c r="F1126" s="13"/>
      <c r="G1126" s="13"/>
    </row>
    <row r="1127" spans="1:7" ht="15" x14ac:dyDescent="0.25">
      <c r="A1127" s="13"/>
      <c r="B1127" s="16"/>
      <c r="C1127" s="16"/>
      <c r="D1127" s="16"/>
      <c r="E1127" s="13"/>
      <c r="F1127" s="13"/>
      <c r="G1127" s="13"/>
    </row>
    <row r="1128" spans="1:7" ht="15" x14ac:dyDescent="0.25">
      <c r="A1128" s="13"/>
      <c r="B1128" s="16"/>
      <c r="C1128" s="16"/>
      <c r="D1128" s="16"/>
      <c r="E1128" s="13"/>
      <c r="F1128" s="13"/>
      <c r="G1128" s="13"/>
    </row>
    <row r="1129" spans="1:7" ht="15" x14ac:dyDescent="0.25">
      <c r="A1129" s="13"/>
      <c r="B1129" s="16"/>
      <c r="C1129" s="16"/>
      <c r="D1129" s="16"/>
      <c r="E1129" s="13"/>
      <c r="F1129" s="13"/>
      <c r="G1129" s="13"/>
    </row>
    <row r="1130" spans="1:7" ht="15" x14ac:dyDescent="0.25">
      <c r="A1130" s="13"/>
      <c r="B1130" s="16"/>
      <c r="C1130" s="16"/>
      <c r="D1130" s="16"/>
      <c r="E1130" s="13"/>
      <c r="F1130" s="13"/>
      <c r="G1130" s="13"/>
    </row>
    <row r="1131" spans="1:7" ht="15" x14ac:dyDescent="0.25">
      <c r="A1131" s="13"/>
      <c r="B1131" s="16"/>
      <c r="C1131" s="16"/>
      <c r="D1131" s="16"/>
      <c r="E1131" s="13"/>
      <c r="F1131" s="13"/>
      <c r="G1131" s="13"/>
    </row>
    <row r="1132" spans="1:7" ht="15" x14ac:dyDescent="0.25">
      <c r="A1132" s="13"/>
      <c r="B1132" s="16"/>
      <c r="C1132" s="16"/>
      <c r="D1132" s="16"/>
      <c r="E1132" s="13"/>
      <c r="F1132" s="13"/>
      <c r="G1132" s="13"/>
    </row>
    <row r="1133" spans="1:7" ht="15" x14ac:dyDescent="0.25">
      <c r="A1133" s="13"/>
      <c r="B1133" s="16"/>
      <c r="C1133" s="16"/>
      <c r="D1133" s="16"/>
      <c r="E1133" s="13"/>
      <c r="F1133" s="13"/>
      <c r="G1133" s="13"/>
    </row>
    <row r="1134" spans="1:7" ht="15" x14ac:dyDescent="0.25">
      <c r="A1134" s="13"/>
      <c r="B1134" s="16"/>
      <c r="C1134" s="16"/>
      <c r="D1134" s="16"/>
      <c r="E1134" s="13"/>
      <c r="F1134" s="13"/>
      <c r="G1134" s="13"/>
    </row>
    <row r="1135" spans="1:7" ht="15" x14ac:dyDescent="0.25">
      <c r="A1135" s="13"/>
      <c r="B1135" s="16"/>
      <c r="C1135" s="16"/>
      <c r="D1135" s="16"/>
      <c r="E1135" s="13"/>
      <c r="F1135" s="13"/>
      <c r="G1135" s="13"/>
    </row>
    <row r="1136" spans="1:7" ht="15" x14ac:dyDescent="0.25">
      <c r="A1136" s="13"/>
      <c r="B1136" s="16"/>
      <c r="C1136" s="16"/>
      <c r="D1136" s="16"/>
      <c r="E1136" s="13"/>
      <c r="F1136" s="13"/>
      <c r="G1136" s="13"/>
    </row>
    <row r="1137" spans="1:7" ht="15" x14ac:dyDescent="0.25">
      <c r="A1137" s="13"/>
      <c r="B1137" s="16"/>
      <c r="C1137" s="16"/>
      <c r="D1137" s="16"/>
      <c r="E1137" s="13"/>
      <c r="F1137" s="13"/>
      <c r="G1137" s="13"/>
    </row>
    <row r="1138" spans="1:7" ht="15" x14ac:dyDescent="0.25">
      <c r="A1138" s="13"/>
      <c r="B1138" s="16"/>
      <c r="C1138" s="16"/>
      <c r="D1138" s="16"/>
      <c r="E1138" s="13"/>
      <c r="F1138" s="13"/>
      <c r="G1138" s="13"/>
    </row>
    <row r="1139" spans="1:7" ht="15" x14ac:dyDescent="0.25">
      <c r="A1139" s="13"/>
      <c r="B1139" s="16"/>
      <c r="C1139" s="16"/>
      <c r="D1139" s="16"/>
      <c r="E1139" s="13"/>
      <c r="F1139" s="13"/>
      <c r="G1139" s="13"/>
    </row>
    <row r="1140" spans="1:7" ht="15" x14ac:dyDescent="0.25">
      <c r="A1140" s="13"/>
      <c r="B1140" s="16"/>
      <c r="C1140" s="16"/>
      <c r="D1140" s="16"/>
      <c r="E1140" s="13"/>
      <c r="F1140" s="13"/>
      <c r="G1140" s="13"/>
    </row>
    <row r="1141" spans="1:7" ht="15" x14ac:dyDescent="0.25">
      <c r="A1141" s="13"/>
      <c r="B1141" s="16"/>
      <c r="C1141" s="16"/>
      <c r="D1141" s="16"/>
      <c r="E1141" s="13"/>
      <c r="F1141" s="13"/>
      <c r="G1141" s="13"/>
    </row>
    <row r="1142" spans="1:7" ht="15" x14ac:dyDescent="0.25">
      <c r="A1142" s="13"/>
      <c r="B1142" s="16"/>
      <c r="C1142" s="16"/>
      <c r="D1142" s="16"/>
      <c r="E1142" s="13"/>
      <c r="F1142" s="13"/>
      <c r="G1142" s="13"/>
    </row>
    <row r="1143" spans="1:7" ht="15" x14ac:dyDescent="0.25">
      <c r="A1143" s="13"/>
      <c r="B1143" s="16"/>
      <c r="C1143" s="16"/>
      <c r="D1143" s="16"/>
      <c r="E1143" s="13"/>
      <c r="F1143" s="13"/>
      <c r="G1143" s="13"/>
    </row>
    <row r="1144" spans="1:7" ht="15" x14ac:dyDescent="0.25">
      <c r="A1144" s="13"/>
      <c r="B1144" s="16"/>
      <c r="C1144" s="16"/>
      <c r="D1144" s="16"/>
      <c r="E1144" s="13"/>
      <c r="F1144" s="13"/>
      <c r="G1144" s="13"/>
    </row>
    <row r="1145" spans="1:7" ht="15" x14ac:dyDescent="0.25">
      <c r="A1145" s="13"/>
      <c r="B1145" s="16"/>
      <c r="C1145" s="16"/>
      <c r="D1145" s="16"/>
      <c r="E1145" s="13"/>
      <c r="F1145" s="13"/>
      <c r="G1145" s="13"/>
    </row>
    <row r="1146" spans="1:7" ht="15" x14ac:dyDescent="0.25">
      <c r="A1146" s="13"/>
      <c r="B1146" s="16"/>
      <c r="C1146" s="16"/>
      <c r="D1146" s="16"/>
      <c r="E1146" s="13"/>
      <c r="F1146" s="13"/>
      <c r="G1146" s="13"/>
    </row>
    <row r="1147" spans="1:7" ht="15" x14ac:dyDescent="0.25">
      <c r="A1147" s="13"/>
      <c r="B1147" s="16"/>
      <c r="C1147" s="16"/>
      <c r="D1147" s="16"/>
      <c r="E1147" s="13"/>
      <c r="F1147" s="13"/>
      <c r="G1147" s="13"/>
    </row>
    <row r="1148" spans="1:7" ht="15" x14ac:dyDescent="0.25">
      <c r="A1148" s="13"/>
      <c r="B1148" s="16"/>
      <c r="C1148" s="16"/>
      <c r="D1148" s="16"/>
      <c r="E1148" s="13"/>
      <c r="F1148" s="13"/>
      <c r="G1148" s="13"/>
    </row>
    <row r="1149" spans="1:7" ht="15" x14ac:dyDescent="0.25">
      <c r="A1149" s="13"/>
      <c r="B1149" s="16"/>
      <c r="C1149" s="16"/>
      <c r="D1149" s="16"/>
      <c r="E1149" s="13"/>
      <c r="F1149" s="13"/>
      <c r="G1149" s="13"/>
    </row>
    <row r="1150" spans="1:7" ht="15" x14ac:dyDescent="0.25">
      <c r="A1150" s="13"/>
      <c r="B1150" s="16"/>
      <c r="C1150" s="16"/>
      <c r="D1150" s="16"/>
      <c r="E1150" s="13"/>
      <c r="F1150" s="13"/>
      <c r="G1150" s="13"/>
    </row>
    <row r="1151" spans="1:7" ht="15" x14ac:dyDescent="0.25">
      <c r="A1151" s="13"/>
      <c r="B1151" s="16"/>
      <c r="C1151" s="16"/>
      <c r="D1151" s="16"/>
      <c r="E1151" s="13"/>
      <c r="F1151" s="13"/>
      <c r="G1151" s="13"/>
    </row>
    <row r="1152" spans="1:7" ht="15" x14ac:dyDescent="0.25">
      <c r="A1152" s="13"/>
      <c r="B1152" s="16"/>
      <c r="C1152" s="16"/>
      <c r="D1152" s="16"/>
      <c r="E1152" s="13"/>
      <c r="F1152" s="13"/>
      <c r="G1152" s="13"/>
    </row>
    <row r="1153" spans="1:7" ht="15" x14ac:dyDescent="0.25">
      <c r="A1153" s="13"/>
      <c r="B1153" s="16"/>
      <c r="C1153" s="16"/>
      <c r="D1153" s="16"/>
      <c r="E1153" s="13"/>
      <c r="F1153" s="13"/>
      <c r="G1153" s="13"/>
    </row>
    <row r="1154" spans="1:7" ht="15" x14ac:dyDescent="0.25">
      <c r="A1154" s="13"/>
      <c r="B1154" s="16"/>
      <c r="C1154" s="16"/>
      <c r="D1154" s="16"/>
      <c r="E1154" s="13"/>
      <c r="F1154" s="13"/>
      <c r="G1154" s="13"/>
    </row>
    <row r="1155" spans="1:7" ht="15" x14ac:dyDescent="0.25">
      <c r="A1155" s="13"/>
      <c r="B1155" s="16"/>
      <c r="C1155" s="16"/>
      <c r="D1155" s="16"/>
      <c r="E1155" s="13"/>
      <c r="F1155" s="13"/>
      <c r="G1155" s="13"/>
    </row>
    <row r="1156" spans="1:7" ht="15" x14ac:dyDescent="0.25">
      <c r="A1156" s="13"/>
      <c r="B1156" s="16"/>
      <c r="C1156" s="16"/>
      <c r="D1156" s="16"/>
      <c r="E1156" s="13"/>
      <c r="F1156" s="13"/>
      <c r="G1156" s="13"/>
    </row>
    <row r="1157" spans="1:7" ht="15" x14ac:dyDescent="0.25">
      <c r="A1157" s="13"/>
      <c r="B1157" s="16"/>
      <c r="C1157" s="16"/>
      <c r="D1157" s="16"/>
      <c r="E1157" s="13"/>
      <c r="F1157" s="13"/>
      <c r="G1157" s="13"/>
    </row>
    <row r="1158" spans="1:7" ht="15" x14ac:dyDescent="0.25">
      <c r="A1158" s="13"/>
      <c r="B1158" s="16"/>
      <c r="C1158" s="16"/>
      <c r="D1158" s="16"/>
      <c r="E1158" s="13"/>
      <c r="F1158" s="13"/>
      <c r="G1158" s="13"/>
    </row>
    <row r="1159" spans="1:7" ht="15" x14ac:dyDescent="0.25">
      <c r="A1159" s="13"/>
      <c r="B1159" s="16"/>
      <c r="C1159" s="16"/>
      <c r="D1159" s="16"/>
      <c r="E1159" s="13"/>
      <c r="F1159" s="13"/>
      <c r="G1159" s="13"/>
    </row>
    <row r="1160" spans="1:7" ht="15" x14ac:dyDescent="0.25">
      <c r="A1160" s="13"/>
      <c r="B1160" s="16"/>
      <c r="C1160" s="16"/>
      <c r="D1160" s="16"/>
      <c r="E1160" s="13"/>
      <c r="F1160" s="13"/>
      <c r="G1160" s="13"/>
    </row>
    <row r="1161" spans="1:7" ht="15" x14ac:dyDescent="0.25">
      <c r="A1161" s="13"/>
      <c r="B1161" s="16"/>
      <c r="C1161" s="16"/>
      <c r="D1161" s="16"/>
      <c r="E1161" s="13"/>
      <c r="F1161" s="13"/>
      <c r="G1161" s="13"/>
    </row>
    <row r="1162" spans="1:7" ht="15" x14ac:dyDescent="0.25">
      <c r="A1162" s="13"/>
      <c r="B1162" s="16"/>
      <c r="C1162" s="16"/>
      <c r="D1162" s="16"/>
      <c r="E1162" s="13"/>
      <c r="F1162" s="13"/>
      <c r="G1162" s="13"/>
    </row>
    <row r="1163" spans="1:7" ht="15" x14ac:dyDescent="0.25">
      <c r="A1163" s="13"/>
      <c r="B1163" s="16"/>
      <c r="C1163" s="16"/>
      <c r="D1163" s="16"/>
      <c r="E1163" s="13"/>
      <c r="F1163" s="13"/>
      <c r="G1163" s="13"/>
    </row>
    <row r="1164" spans="1:7" ht="15" x14ac:dyDescent="0.25">
      <c r="A1164" s="13"/>
      <c r="B1164" s="16"/>
      <c r="C1164" s="16"/>
      <c r="D1164" s="16"/>
      <c r="E1164" s="13"/>
      <c r="F1164" s="13"/>
      <c r="G1164" s="13"/>
    </row>
    <row r="1165" spans="1:7" ht="15" x14ac:dyDescent="0.25">
      <c r="A1165" s="13"/>
      <c r="B1165" s="16"/>
      <c r="C1165" s="16"/>
      <c r="D1165" s="16"/>
      <c r="E1165" s="13"/>
      <c r="F1165" s="13"/>
      <c r="G1165" s="13"/>
    </row>
    <row r="1166" spans="1:7" ht="15" x14ac:dyDescent="0.25">
      <c r="A1166" s="13"/>
      <c r="B1166" s="16"/>
      <c r="C1166" s="16"/>
      <c r="D1166" s="16"/>
      <c r="E1166" s="13"/>
      <c r="F1166" s="13"/>
      <c r="G1166" s="13"/>
    </row>
    <row r="1167" spans="1:7" ht="15" x14ac:dyDescent="0.25">
      <c r="A1167" s="13"/>
      <c r="B1167" s="16"/>
      <c r="C1167" s="16"/>
      <c r="D1167" s="16"/>
      <c r="E1167" s="13"/>
      <c r="F1167" s="13"/>
      <c r="G1167" s="13"/>
    </row>
    <row r="1168" spans="1:7" ht="15" x14ac:dyDescent="0.25">
      <c r="A1168" s="13"/>
      <c r="B1168" s="16"/>
      <c r="C1168" s="16"/>
      <c r="D1168" s="16"/>
      <c r="E1168" s="13"/>
      <c r="F1168" s="13"/>
      <c r="G1168" s="13"/>
    </row>
    <row r="1169" spans="1:7" ht="15" x14ac:dyDescent="0.25">
      <c r="A1169" s="13"/>
      <c r="B1169" s="16"/>
      <c r="C1169" s="16"/>
      <c r="D1169" s="16"/>
      <c r="E1169" s="13"/>
      <c r="F1169" s="13"/>
      <c r="G1169" s="13"/>
    </row>
    <row r="1170" spans="1:7" ht="15" x14ac:dyDescent="0.25">
      <c r="A1170" s="13"/>
      <c r="B1170" s="16"/>
      <c r="C1170" s="16"/>
      <c r="D1170" s="16"/>
      <c r="E1170" s="13"/>
      <c r="F1170" s="13"/>
      <c r="G1170" s="13"/>
    </row>
    <row r="1171" spans="1:7" ht="15" x14ac:dyDescent="0.25">
      <c r="A1171" s="13"/>
      <c r="B1171" s="16"/>
      <c r="C1171" s="16"/>
      <c r="D1171" s="16"/>
      <c r="E1171" s="13"/>
      <c r="F1171" s="13"/>
      <c r="G1171" s="13"/>
    </row>
    <row r="1172" spans="1:7" ht="15" x14ac:dyDescent="0.25">
      <c r="A1172" s="13"/>
      <c r="B1172" s="16"/>
      <c r="C1172" s="16"/>
      <c r="D1172" s="16"/>
      <c r="E1172" s="13"/>
      <c r="F1172" s="13"/>
      <c r="G1172" s="13"/>
    </row>
    <row r="1173" spans="1:7" ht="15" x14ac:dyDescent="0.25">
      <c r="A1173" s="13"/>
      <c r="B1173" s="16"/>
      <c r="C1173" s="16"/>
      <c r="D1173" s="16"/>
      <c r="E1173" s="13"/>
      <c r="F1173" s="13"/>
      <c r="G1173" s="13"/>
    </row>
    <row r="1174" spans="1:7" ht="15" x14ac:dyDescent="0.25">
      <c r="A1174" s="13"/>
      <c r="B1174" s="16"/>
      <c r="C1174" s="16"/>
      <c r="D1174" s="16"/>
      <c r="E1174" s="13"/>
      <c r="F1174" s="13"/>
      <c r="G1174" s="13"/>
    </row>
    <row r="1175" spans="1:7" ht="15" x14ac:dyDescent="0.25">
      <c r="A1175" s="13"/>
      <c r="B1175" s="16"/>
      <c r="C1175" s="16"/>
      <c r="D1175" s="16"/>
      <c r="E1175" s="13"/>
      <c r="F1175" s="13"/>
      <c r="G1175" s="13"/>
    </row>
    <row r="1176" spans="1:7" ht="15" x14ac:dyDescent="0.25">
      <c r="A1176" s="13"/>
      <c r="B1176" s="16"/>
      <c r="C1176" s="16"/>
      <c r="D1176" s="16"/>
      <c r="E1176" s="13"/>
      <c r="F1176" s="13"/>
      <c r="G1176" s="13"/>
    </row>
    <row r="1177" spans="1:7" ht="15" x14ac:dyDescent="0.25">
      <c r="A1177" s="13"/>
      <c r="B1177" s="16"/>
      <c r="C1177" s="16"/>
      <c r="D1177" s="16"/>
      <c r="E1177" s="13"/>
      <c r="F1177" s="13"/>
      <c r="G1177" s="13"/>
    </row>
    <row r="1178" spans="1:7" ht="15" x14ac:dyDescent="0.25">
      <c r="A1178" s="13"/>
      <c r="B1178" s="16"/>
      <c r="C1178" s="16"/>
      <c r="D1178" s="16"/>
      <c r="E1178" s="13"/>
      <c r="F1178" s="13"/>
      <c r="G1178" s="13"/>
    </row>
    <row r="1179" spans="1:7" ht="15" x14ac:dyDescent="0.25">
      <c r="A1179" s="13"/>
      <c r="B1179" s="16"/>
      <c r="C1179" s="16"/>
      <c r="D1179" s="16"/>
      <c r="E1179" s="13"/>
      <c r="F1179" s="13"/>
      <c r="G1179" s="13"/>
    </row>
    <row r="1180" spans="1:7" ht="15" x14ac:dyDescent="0.25">
      <c r="A1180" s="13"/>
      <c r="B1180" s="16"/>
      <c r="C1180" s="16"/>
      <c r="D1180" s="16"/>
      <c r="E1180" s="13"/>
      <c r="F1180" s="13"/>
      <c r="G1180" s="13"/>
    </row>
    <row r="1181" spans="1:7" ht="15" x14ac:dyDescent="0.25">
      <c r="A1181" s="13"/>
      <c r="B1181" s="16"/>
      <c r="C1181" s="16"/>
      <c r="D1181" s="16"/>
      <c r="E1181" s="13"/>
      <c r="F1181" s="13"/>
      <c r="G1181" s="13"/>
    </row>
    <row r="1182" spans="1:7" ht="15" x14ac:dyDescent="0.25">
      <c r="A1182" s="13"/>
      <c r="B1182" s="16"/>
      <c r="C1182" s="16"/>
      <c r="D1182" s="16"/>
      <c r="E1182" s="13"/>
      <c r="F1182" s="13"/>
      <c r="G1182" s="13"/>
    </row>
    <row r="1183" spans="1:7" ht="15" x14ac:dyDescent="0.25">
      <c r="A1183" s="13"/>
      <c r="B1183" s="16"/>
      <c r="C1183" s="16"/>
      <c r="D1183" s="16"/>
      <c r="E1183" s="13"/>
      <c r="F1183" s="13"/>
      <c r="G1183" s="13"/>
    </row>
    <row r="1184" spans="1:7" ht="15" x14ac:dyDescent="0.25">
      <c r="A1184" s="13"/>
      <c r="B1184" s="16"/>
      <c r="C1184" s="16"/>
      <c r="D1184" s="16"/>
      <c r="E1184" s="13"/>
      <c r="F1184" s="13"/>
      <c r="G1184" s="13"/>
    </row>
    <row r="1185" spans="1:7" ht="15" x14ac:dyDescent="0.25">
      <c r="A1185" s="13"/>
      <c r="B1185" s="16"/>
      <c r="C1185" s="16"/>
      <c r="D1185" s="16"/>
      <c r="E1185" s="13"/>
      <c r="F1185" s="13"/>
      <c r="G1185" s="13"/>
    </row>
    <row r="1186" spans="1:7" ht="15" x14ac:dyDescent="0.25">
      <c r="A1186" s="13"/>
      <c r="B1186" s="16"/>
      <c r="C1186" s="16"/>
      <c r="D1186" s="16"/>
      <c r="E1186" s="13"/>
      <c r="F1186" s="13"/>
      <c r="G1186" s="13"/>
    </row>
    <row r="1187" spans="1:7" ht="15" x14ac:dyDescent="0.25">
      <c r="A1187" s="13"/>
      <c r="B1187" s="16"/>
      <c r="C1187" s="16"/>
      <c r="D1187" s="16"/>
      <c r="E1187" s="13"/>
      <c r="F1187" s="13"/>
      <c r="G1187" s="13"/>
    </row>
    <row r="1188" spans="1:7" ht="15" x14ac:dyDescent="0.25">
      <c r="A1188" s="13"/>
      <c r="B1188" s="16"/>
      <c r="C1188" s="16"/>
      <c r="D1188" s="16"/>
      <c r="E1188" s="13"/>
      <c r="F1188" s="13"/>
      <c r="G1188" s="13"/>
    </row>
    <row r="1189" spans="1:7" ht="15" x14ac:dyDescent="0.25">
      <c r="A1189" s="13"/>
      <c r="B1189" s="16"/>
      <c r="C1189" s="16"/>
      <c r="D1189" s="16"/>
      <c r="E1189" s="13"/>
      <c r="F1189" s="13"/>
      <c r="G1189" s="13"/>
    </row>
    <row r="1190" spans="1:7" ht="15" x14ac:dyDescent="0.25">
      <c r="A1190" s="13"/>
      <c r="B1190" s="16"/>
      <c r="C1190" s="16"/>
      <c r="D1190" s="16"/>
      <c r="E1190" s="13"/>
      <c r="F1190" s="13"/>
      <c r="G1190" s="13"/>
    </row>
    <row r="1191" spans="1:7" ht="15" x14ac:dyDescent="0.25">
      <c r="A1191" s="13"/>
      <c r="B1191" s="16"/>
      <c r="C1191" s="16"/>
      <c r="D1191" s="16"/>
      <c r="E1191" s="13"/>
      <c r="F1191" s="13"/>
      <c r="G1191" s="13"/>
    </row>
    <row r="1192" spans="1:7" ht="15" x14ac:dyDescent="0.25">
      <c r="A1192" s="13"/>
      <c r="B1192" s="16"/>
      <c r="C1192" s="16"/>
      <c r="D1192" s="16"/>
      <c r="E1192" s="13"/>
      <c r="F1192" s="13"/>
      <c r="G1192" s="13"/>
    </row>
    <row r="1193" spans="1:7" ht="15" x14ac:dyDescent="0.25">
      <c r="A1193" s="13"/>
      <c r="B1193" s="16"/>
      <c r="C1193" s="16"/>
      <c r="D1193" s="16"/>
      <c r="E1193" s="13"/>
      <c r="F1193" s="13"/>
      <c r="G1193" s="13"/>
    </row>
    <row r="1194" spans="1:7" ht="15" x14ac:dyDescent="0.25">
      <c r="A1194" s="13"/>
      <c r="B1194" s="16"/>
      <c r="C1194" s="16"/>
      <c r="D1194" s="16"/>
      <c r="E1194" s="13"/>
      <c r="F1194" s="13"/>
      <c r="G1194" s="13"/>
    </row>
    <row r="1195" spans="1:7" ht="15" x14ac:dyDescent="0.25">
      <c r="A1195" s="13"/>
      <c r="B1195" s="16"/>
      <c r="C1195" s="16"/>
      <c r="D1195" s="16"/>
      <c r="E1195" s="13"/>
      <c r="F1195" s="13"/>
      <c r="G1195" s="13"/>
    </row>
    <row r="1196" spans="1:7" ht="15" x14ac:dyDescent="0.25">
      <c r="A1196" s="13"/>
      <c r="B1196" s="16"/>
      <c r="C1196" s="16"/>
      <c r="D1196" s="16"/>
      <c r="E1196" s="13"/>
      <c r="F1196" s="13"/>
      <c r="G1196" s="13"/>
    </row>
    <row r="1197" spans="1:7" ht="15" x14ac:dyDescent="0.25">
      <c r="A1197" s="13"/>
      <c r="B1197" s="16"/>
      <c r="C1197" s="16"/>
      <c r="D1197" s="16"/>
      <c r="E1197" s="13"/>
      <c r="F1197" s="13"/>
      <c r="G1197" s="13"/>
    </row>
    <row r="1198" spans="1:7" ht="15" x14ac:dyDescent="0.25">
      <c r="A1198" s="13"/>
      <c r="B1198" s="16"/>
      <c r="C1198" s="16"/>
      <c r="D1198" s="16"/>
      <c r="E1198" s="13"/>
      <c r="F1198" s="13"/>
      <c r="G1198" s="13"/>
    </row>
    <row r="1199" spans="1:7" ht="15" x14ac:dyDescent="0.25">
      <c r="A1199" s="13"/>
      <c r="B1199" s="16"/>
      <c r="C1199" s="16"/>
      <c r="D1199" s="16"/>
      <c r="E1199" s="13"/>
      <c r="F1199" s="13"/>
      <c r="G1199" s="13"/>
    </row>
    <row r="1200" spans="1:7" ht="15" x14ac:dyDescent="0.25">
      <c r="A1200" s="13"/>
      <c r="B1200" s="16"/>
      <c r="C1200" s="16"/>
      <c r="D1200" s="16"/>
      <c r="E1200" s="13"/>
      <c r="F1200" s="13"/>
      <c r="G1200" s="13"/>
    </row>
    <row r="1201" spans="1:7" ht="15" x14ac:dyDescent="0.25">
      <c r="A1201" s="13"/>
      <c r="B1201" s="16"/>
      <c r="C1201" s="16"/>
      <c r="D1201" s="16"/>
      <c r="E1201" s="13"/>
      <c r="F1201" s="13"/>
      <c r="G1201" s="13"/>
    </row>
    <row r="1202" spans="1:7" ht="15" x14ac:dyDescent="0.25">
      <c r="A1202" s="13"/>
      <c r="B1202" s="16"/>
      <c r="C1202" s="16"/>
      <c r="D1202" s="16"/>
      <c r="E1202" s="13"/>
      <c r="F1202" s="13"/>
      <c r="G1202" s="13"/>
    </row>
    <row r="1203" spans="1:7" ht="15" x14ac:dyDescent="0.25">
      <c r="A1203" s="13"/>
      <c r="B1203" s="16"/>
      <c r="C1203" s="16"/>
      <c r="D1203" s="16"/>
      <c r="E1203" s="13"/>
      <c r="F1203" s="13"/>
      <c r="G1203" s="13"/>
    </row>
    <row r="1204" spans="1:7" ht="15" x14ac:dyDescent="0.25">
      <c r="A1204" s="13"/>
      <c r="B1204" s="16"/>
      <c r="C1204" s="16"/>
      <c r="D1204" s="16"/>
      <c r="E1204" s="13"/>
      <c r="F1204" s="13"/>
      <c r="G1204" s="13"/>
    </row>
    <row r="1205" spans="1:7" ht="15" x14ac:dyDescent="0.25">
      <c r="A1205" s="13"/>
      <c r="B1205" s="16"/>
      <c r="C1205" s="16"/>
      <c r="D1205" s="16"/>
      <c r="E1205" s="13"/>
      <c r="F1205" s="13"/>
      <c r="G1205" s="13"/>
    </row>
    <row r="1206" spans="1:7" ht="15" x14ac:dyDescent="0.25">
      <c r="A1206" s="13"/>
      <c r="B1206" s="16"/>
      <c r="C1206" s="16"/>
      <c r="D1206" s="16"/>
      <c r="E1206" s="13"/>
      <c r="F1206" s="13"/>
      <c r="G1206" s="13"/>
    </row>
    <row r="1207" spans="1:7" ht="15" x14ac:dyDescent="0.25">
      <c r="A1207" s="13"/>
      <c r="B1207" s="16"/>
      <c r="C1207" s="16"/>
      <c r="D1207" s="16"/>
      <c r="E1207" s="13"/>
      <c r="F1207" s="13"/>
      <c r="G1207" s="13"/>
    </row>
    <row r="1208" spans="1:7" ht="15" x14ac:dyDescent="0.25">
      <c r="A1208" s="13"/>
      <c r="B1208" s="16"/>
      <c r="C1208" s="16"/>
      <c r="D1208" s="16"/>
      <c r="E1208" s="13"/>
      <c r="F1208" s="13"/>
      <c r="G1208" s="13"/>
    </row>
    <row r="1209" spans="1:7" ht="15" x14ac:dyDescent="0.25">
      <c r="A1209" s="13"/>
      <c r="B1209" s="16"/>
      <c r="C1209" s="16"/>
      <c r="D1209" s="16"/>
      <c r="E1209" s="13"/>
      <c r="F1209" s="13"/>
      <c r="G1209" s="13"/>
    </row>
    <row r="1210" spans="1:7" ht="15" x14ac:dyDescent="0.25">
      <c r="A1210" s="13"/>
      <c r="B1210" s="16"/>
      <c r="C1210" s="16"/>
      <c r="D1210" s="16"/>
      <c r="E1210" s="13"/>
      <c r="F1210" s="13"/>
      <c r="G1210" s="13"/>
    </row>
    <row r="1211" spans="1:7" ht="15" x14ac:dyDescent="0.25">
      <c r="A1211" s="13"/>
      <c r="B1211" s="16"/>
      <c r="C1211" s="16"/>
      <c r="D1211" s="16"/>
      <c r="E1211" s="13"/>
      <c r="F1211" s="13"/>
      <c r="G1211" s="13"/>
    </row>
    <row r="1212" spans="1:7" ht="15" x14ac:dyDescent="0.25">
      <c r="A1212" s="13"/>
      <c r="B1212" s="16"/>
      <c r="C1212" s="16"/>
      <c r="D1212" s="16"/>
      <c r="E1212" s="13"/>
      <c r="F1212" s="13"/>
      <c r="G1212" s="13"/>
    </row>
    <row r="1213" spans="1:7" ht="15" x14ac:dyDescent="0.25">
      <c r="A1213" s="13"/>
      <c r="B1213" s="16"/>
      <c r="C1213" s="16"/>
      <c r="D1213" s="16"/>
      <c r="E1213" s="13"/>
      <c r="F1213" s="13"/>
      <c r="G1213" s="13"/>
    </row>
    <row r="1214" spans="1:7" ht="15" x14ac:dyDescent="0.25">
      <c r="A1214" s="13"/>
      <c r="B1214" s="16"/>
      <c r="C1214" s="16"/>
      <c r="D1214" s="16"/>
      <c r="E1214" s="13"/>
      <c r="F1214" s="13"/>
      <c r="G1214" s="13"/>
    </row>
    <row r="1215" spans="1:7" ht="15" x14ac:dyDescent="0.25">
      <c r="A1215" s="13"/>
      <c r="B1215" s="16"/>
      <c r="C1215" s="16"/>
      <c r="D1215" s="16"/>
      <c r="E1215" s="13"/>
      <c r="F1215" s="13"/>
      <c r="G1215" s="13"/>
    </row>
    <row r="1216" spans="1:7" ht="15" x14ac:dyDescent="0.25">
      <c r="A1216" s="13"/>
      <c r="B1216" s="16"/>
      <c r="C1216" s="16"/>
      <c r="D1216" s="16"/>
      <c r="E1216" s="13"/>
      <c r="F1216" s="13"/>
      <c r="G1216" s="13"/>
    </row>
    <row r="1217" spans="1:7" ht="15" x14ac:dyDescent="0.25">
      <c r="A1217" s="13"/>
      <c r="B1217" s="16"/>
      <c r="C1217" s="16"/>
      <c r="D1217" s="16"/>
      <c r="E1217" s="13"/>
      <c r="F1217" s="13"/>
      <c r="G1217" s="13"/>
    </row>
    <row r="1218" spans="1:7" ht="15" x14ac:dyDescent="0.25">
      <c r="A1218" s="13"/>
      <c r="B1218" s="16"/>
      <c r="C1218" s="16"/>
      <c r="D1218" s="16"/>
      <c r="E1218" s="13"/>
      <c r="F1218" s="13"/>
      <c r="G1218" s="13"/>
    </row>
    <row r="1219" spans="1:7" ht="15" x14ac:dyDescent="0.25">
      <c r="A1219" s="13"/>
      <c r="B1219" s="16"/>
      <c r="C1219" s="16"/>
      <c r="D1219" s="16"/>
      <c r="E1219" s="13"/>
      <c r="F1219" s="13"/>
      <c r="G1219" s="13"/>
    </row>
    <row r="1220" spans="1:7" ht="15" x14ac:dyDescent="0.25">
      <c r="A1220" s="13"/>
      <c r="B1220" s="16"/>
      <c r="C1220" s="16"/>
      <c r="D1220" s="16"/>
      <c r="E1220" s="13"/>
      <c r="F1220" s="13"/>
      <c r="G1220" s="13"/>
    </row>
    <row r="1221" spans="1:7" ht="15" x14ac:dyDescent="0.25">
      <c r="A1221" s="13"/>
      <c r="B1221" s="16"/>
      <c r="C1221" s="16"/>
      <c r="D1221" s="16"/>
      <c r="E1221" s="13"/>
      <c r="F1221" s="13"/>
      <c r="G1221" s="13"/>
    </row>
    <row r="1222" spans="1:7" ht="15" x14ac:dyDescent="0.25">
      <c r="A1222" s="13"/>
      <c r="B1222" s="16"/>
      <c r="C1222" s="16"/>
      <c r="D1222" s="16"/>
      <c r="E1222" s="13"/>
      <c r="F1222" s="13"/>
      <c r="G1222" s="13"/>
    </row>
    <row r="1223" spans="1:7" ht="15" x14ac:dyDescent="0.25">
      <c r="A1223" s="13"/>
      <c r="B1223" s="16"/>
      <c r="C1223" s="16"/>
      <c r="D1223" s="16"/>
      <c r="E1223" s="13"/>
      <c r="F1223" s="13"/>
      <c r="G1223" s="13"/>
    </row>
    <row r="1224" spans="1:7" ht="15" x14ac:dyDescent="0.25">
      <c r="A1224" s="13"/>
      <c r="B1224" s="16"/>
      <c r="C1224" s="16"/>
      <c r="D1224" s="16"/>
      <c r="E1224" s="13"/>
      <c r="F1224" s="13"/>
      <c r="G1224" s="13"/>
    </row>
    <row r="1225" spans="1:7" ht="15" x14ac:dyDescent="0.25">
      <c r="A1225" s="13"/>
      <c r="B1225" s="16"/>
      <c r="C1225" s="16"/>
      <c r="D1225" s="16"/>
      <c r="E1225" s="13"/>
      <c r="F1225" s="13"/>
      <c r="G1225" s="13"/>
    </row>
    <row r="1226" spans="1:7" ht="15" x14ac:dyDescent="0.25">
      <c r="A1226" s="13"/>
      <c r="B1226" s="16"/>
      <c r="C1226" s="16"/>
      <c r="D1226" s="16"/>
      <c r="E1226" s="13"/>
      <c r="F1226" s="13"/>
      <c r="G1226" s="13"/>
    </row>
    <row r="1227" spans="1:7" ht="15" x14ac:dyDescent="0.25">
      <c r="A1227" s="13"/>
      <c r="B1227" s="16"/>
      <c r="C1227" s="16"/>
      <c r="D1227" s="16"/>
      <c r="E1227" s="13"/>
      <c r="F1227" s="13"/>
      <c r="G1227" s="13"/>
    </row>
    <row r="1228" spans="1:7" ht="15" x14ac:dyDescent="0.25">
      <c r="A1228" s="13"/>
      <c r="B1228" s="16"/>
      <c r="C1228" s="16"/>
      <c r="D1228" s="16"/>
      <c r="E1228" s="13"/>
      <c r="F1228" s="13"/>
      <c r="G1228" s="13"/>
    </row>
    <row r="1229" spans="1:7" ht="15" x14ac:dyDescent="0.25">
      <c r="A1229" s="13"/>
      <c r="B1229" s="16"/>
      <c r="C1229" s="16"/>
      <c r="D1229" s="16"/>
      <c r="E1229" s="13"/>
      <c r="F1229" s="13"/>
      <c r="G1229" s="13"/>
    </row>
    <row r="1230" spans="1:7" ht="15" x14ac:dyDescent="0.25">
      <c r="A1230" s="13"/>
      <c r="B1230" s="16"/>
      <c r="C1230" s="16"/>
      <c r="D1230" s="16"/>
      <c r="E1230" s="13"/>
      <c r="F1230" s="13"/>
      <c r="G1230" s="13"/>
    </row>
    <row r="1231" spans="1:7" ht="15" x14ac:dyDescent="0.25">
      <c r="A1231" s="13"/>
      <c r="B1231" s="16"/>
      <c r="C1231" s="16"/>
      <c r="D1231" s="16"/>
      <c r="E1231" s="13"/>
      <c r="F1231" s="13"/>
      <c r="G1231" s="13"/>
    </row>
    <row r="1232" spans="1:7" ht="15" x14ac:dyDescent="0.25">
      <c r="A1232" s="13"/>
      <c r="B1232" s="16"/>
      <c r="C1232" s="16"/>
      <c r="D1232" s="16"/>
      <c r="E1232" s="13"/>
      <c r="F1232" s="13"/>
      <c r="G1232" s="13"/>
    </row>
    <row r="1233" spans="1:7" ht="15" x14ac:dyDescent="0.25">
      <c r="A1233" s="13"/>
      <c r="B1233" s="16"/>
      <c r="C1233" s="16"/>
      <c r="D1233" s="16"/>
      <c r="E1233" s="13"/>
      <c r="F1233" s="13"/>
      <c r="G1233" s="13"/>
    </row>
    <row r="1234" spans="1:7" ht="15" x14ac:dyDescent="0.25">
      <c r="A1234" s="13"/>
      <c r="B1234" s="16"/>
      <c r="C1234" s="16"/>
      <c r="D1234" s="16"/>
      <c r="E1234" s="13"/>
      <c r="F1234" s="13"/>
      <c r="G1234" s="13"/>
    </row>
    <row r="1235" spans="1:7" ht="15" x14ac:dyDescent="0.25">
      <c r="A1235" s="13"/>
      <c r="B1235" s="16"/>
      <c r="C1235" s="16"/>
      <c r="D1235" s="16"/>
      <c r="E1235" s="13"/>
      <c r="F1235" s="13"/>
      <c r="G1235" s="13"/>
    </row>
    <row r="1236" spans="1:7" ht="15" x14ac:dyDescent="0.25">
      <c r="A1236" s="13"/>
      <c r="B1236" s="16"/>
      <c r="C1236" s="16"/>
      <c r="D1236" s="16"/>
      <c r="E1236" s="13"/>
      <c r="F1236" s="13"/>
      <c r="G1236" s="13"/>
    </row>
    <row r="1237" spans="1:7" ht="15" x14ac:dyDescent="0.25">
      <c r="A1237" s="13"/>
      <c r="B1237" s="16"/>
      <c r="C1237" s="16"/>
      <c r="D1237" s="16"/>
      <c r="E1237" s="13"/>
      <c r="F1237" s="13"/>
      <c r="G1237" s="13"/>
    </row>
    <row r="1238" spans="1:7" ht="15" x14ac:dyDescent="0.25">
      <c r="A1238" s="13"/>
      <c r="B1238" s="16"/>
      <c r="C1238" s="16"/>
      <c r="D1238" s="16"/>
      <c r="E1238" s="13"/>
      <c r="F1238" s="13"/>
      <c r="G1238" s="13"/>
    </row>
    <row r="1239" spans="1:7" ht="15" x14ac:dyDescent="0.25">
      <c r="A1239" s="13"/>
      <c r="B1239" s="16"/>
      <c r="C1239" s="16"/>
      <c r="D1239" s="16"/>
      <c r="E1239" s="13"/>
      <c r="F1239" s="13"/>
      <c r="G1239" s="13"/>
    </row>
    <row r="1240" spans="1:7" ht="15" x14ac:dyDescent="0.25">
      <c r="A1240" s="13"/>
      <c r="B1240" s="16"/>
      <c r="C1240" s="16"/>
      <c r="D1240" s="16"/>
      <c r="E1240" s="13"/>
      <c r="F1240" s="13"/>
      <c r="G1240" s="13"/>
    </row>
    <row r="1241" spans="1:7" ht="15" x14ac:dyDescent="0.25">
      <c r="A1241" s="13"/>
      <c r="B1241" s="16"/>
      <c r="C1241" s="16"/>
      <c r="D1241" s="16"/>
      <c r="E1241" s="13"/>
      <c r="F1241" s="13"/>
      <c r="G1241" s="13"/>
    </row>
    <row r="1242" spans="1:7" ht="15" x14ac:dyDescent="0.25">
      <c r="A1242" s="13"/>
      <c r="B1242" s="16"/>
      <c r="C1242" s="16"/>
      <c r="D1242" s="16"/>
      <c r="E1242" s="13"/>
      <c r="F1242" s="13"/>
      <c r="G1242" s="13"/>
    </row>
    <row r="1243" spans="1:7" ht="15" x14ac:dyDescent="0.25">
      <c r="A1243" s="13"/>
      <c r="B1243" s="16"/>
      <c r="C1243" s="16"/>
      <c r="D1243" s="16"/>
      <c r="E1243" s="13"/>
      <c r="F1243" s="13"/>
      <c r="G1243" s="13"/>
    </row>
    <row r="1244" spans="1:7" ht="15" x14ac:dyDescent="0.25">
      <c r="A1244" s="13"/>
      <c r="B1244" s="16"/>
      <c r="C1244" s="16"/>
      <c r="D1244" s="16"/>
      <c r="E1244" s="13"/>
      <c r="F1244" s="13"/>
      <c r="G1244" s="13"/>
    </row>
    <row r="1245" spans="1:7" ht="15" x14ac:dyDescent="0.25">
      <c r="A1245" s="13"/>
      <c r="B1245" s="16"/>
      <c r="C1245" s="16"/>
      <c r="D1245" s="16"/>
      <c r="E1245" s="13"/>
      <c r="F1245" s="13"/>
      <c r="G1245" s="13"/>
    </row>
    <row r="1246" spans="1:7" ht="15" x14ac:dyDescent="0.25">
      <c r="A1246" s="13"/>
      <c r="B1246" s="16"/>
      <c r="C1246" s="16"/>
      <c r="D1246" s="16"/>
      <c r="E1246" s="13"/>
      <c r="F1246" s="13"/>
      <c r="G1246" s="13"/>
    </row>
    <row r="1247" spans="1:7" ht="15" x14ac:dyDescent="0.25">
      <c r="A1247" s="13"/>
      <c r="B1247" s="16"/>
      <c r="C1247" s="16"/>
      <c r="D1247" s="16"/>
      <c r="E1247" s="13"/>
      <c r="F1247" s="13"/>
      <c r="G1247" s="13"/>
    </row>
    <row r="1248" spans="1:7" ht="15" x14ac:dyDescent="0.25">
      <c r="A1248" s="13"/>
      <c r="B1248" s="16"/>
      <c r="C1248" s="16"/>
      <c r="D1248" s="16"/>
      <c r="E1248" s="13"/>
      <c r="F1248" s="13"/>
      <c r="G1248" s="13"/>
    </row>
    <row r="1249" spans="1:7" ht="15" x14ac:dyDescent="0.25">
      <c r="A1249" s="13"/>
      <c r="B1249" s="16"/>
      <c r="C1249" s="16"/>
      <c r="D1249" s="16"/>
      <c r="E1249" s="13"/>
      <c r="F1249" s="13"/>
      <c r="G1249" s="13"/>
    </row>
    <row r="1250" spans="1:7" ht="15" x14ac:dyDescent="0.25">
      <c r="A1250" s="13"/>
      <c r="B1250" s="16"/>
      <c r="C1250" s="16"/>
      <c r="D1250" s="16"/>
      <c r="E1250" s="13"/>
      <c r="F1250" s="13"/>
      <c r="G1250" s="13"/>
    </row>
    <row r="1251" spans="1:7" ht="15" x14ac:dyDescent="0.25">
      <c r="A1251" s="13"/>
      <c r="B1251" s="16"/>
      <c r="C1251" s="16"/>
      <c r="D1251" s="16"/>
      <c r="E1251" s="13"/>
      <c r="F1251" s="13"/>
      <c r="G1251" s="13"/>
    </row>
    <row r="1252" spans="1:7" ht="15" x14ac:dyDescent="0.25">
      <c r="A1252" s="13"/>
      <c r="B1252" s="16"/>
      <c r="C1252" s="16"/>
      <c r="D1252" s="16"/>
      <c r="E1252" s="13"/>
      <c r="F1252" s="13"/>
      <c r="G1252" s="13"/>
    </row>
    <row r="1253" spans="1:7" ht="15" x14ac:dyDescent="0.25">
      <c r="A1253" s="13"/>
      <c r="B1253" s="16"/>
      <c r="C1253" s="16"/>
      <c r="D1253" s="16"/>
      <c r="E1253" s="13"/>
      <c r="F1253" s="13"/>
      <c r="G1253" s="13"/>
    </row>
    <row r="1254" spans="1:7" ht="15" x14ac:dyDescent="0.25">
      <c r="A1254" s="13"/>
      <c r="B1254" s="16"/>
      <c r="C1254" s="16"/>
      <c r="D1254" s="16"/>
      <c r="E1254" s="13"/>
      <c r="F1254" s="13"/>
      <c r="G1254" s="13"/>
    </row>
    <row r="1255" spans="1:7" ht="15" x14ac:dyDescent="0.25">
      <c r="A1255" s="13"/>
      <c r="B1255" s="16"/>
      <c r="C1255" s="16"/>
      <c r="D1255" s="16"/>
      <c r="E1255" s="13"/>
      <c r="F1255" s="13"/>
      <c r="G1255" s="13"/>
    </row>
    <row r="1256" spans="1:7" ht="15" x14ac:dyDescent="0.25">
      <c r="A1256" s="13"/>
      <c r="B1256" s="16"/>
      <c r="C1256" s="16"/>
      <c r="D1256" s="16"/>
      <c r="E1256" s="13"/>
      <c r="F1256" s="13"/>
      <c r="G1256" s="13"/>
    </row>
    <row r="1257" spans="1:7" ht="15" x14ac:dyDescent="0.25">
      <c r="A1257" s="13"/>
      <c r="B1257" s="16"/>
      <c r="C1257" s="16"/>
      <c r="D1257" s="16"/>
      <c r="E1257" s="13"/>
      <c r="F1257" s="13"/>
      <c r="G1257" s="13"/>
    </row>
    <row r="1258" spans="1:7" ht="15" x14ac:dyDescent="0.25">
      <c r="A1258" s="13"/>
      <c r="B1258" s="16"/>
      <c r="C1258" s="16"/>
      <c r="D1258" s="16"/>
      <c r="E1258" s="13"/>
      <c r="F1258" s="13"/>
      <c r="G1258" s="13"/>
    </row>
    <row r="1259" spans="1:7" ht="15" x14ac:dyDescent="0.25">
      <c r="A1259" s="13"/>
      <c r="B1259" s="16"/>
      <c r="C1259" s="16"/>
      <c r="D1259" s="16"/>
      <c r="E1259" s="13"/>
      <c r="F1259" s="13"/>
      <c r="G1259" s="13"/>
    </row>
    <row r="1260" spans="1:7" ht="15" x14ac:dyDescent="0.25">
      <c r="A1260" s="13"/>
      <c r="B1260" s="16"/>
      <c r="C1260" s="16"/>
      <c r="D1260" s="16"/>
      <c r="E1260" s="13"/>
      <c r="F1260" s="13"/>
      <c r="G1260" s="13"/>
    </row>
    <row r="1261" spans="1:7" ht="15" x14ac:dyDescent="0.25">
      <c r="A1261" s="13"/>
      <c r="B1261" s="16"/>
      <c r="C1261" s="16"/>
      <c r="D1261" s="16"/>
      <c r="E1261" s="13"/>
      <c r="F1261" s="13"/>
      <c r="G1261" s="13"/>
    </row>
    <row r="1262" spans="1:7" ht="15" x14ac:dyDescent="0.25">
      <c r="A1262" s="13"/>
      <c r="B1262" s="16"/>
      <c r="C1262" s="16"/>
      <c r="D1262" s="16"/>
      <c r="E1262" s="13"/>
      <c r="F1262" s="13"/>
      <c r="G1262" s="13"/>
    </row>
    <row r="1263" spans="1:7" ht="15" x14ac:dyDescent="0.25">
      <c r="A1263" s="13"/>
      <c r="B1263" s="16"/>
      <c r="C1263" s="16"/>
      <c r="D1263" s="16"/>
      <c r="E1263" s="13"/>
      <c r="F1263" s="13"/>
      <c r="G1263" s="13"/>
    </row>
    <row r="1264" spans="1:7" ht="15" x14ac:dyDescent="0.25">
      <c r="A1264" s="13"/>
      <c r="B1264" s="16"/>
      <c r="C1264" s="16"/>
      <c r="D1264" s="16"/>
      <c r="E1264" s="13"/>
      <c r="F1264" s="13"/>
      <c r="G1264" s="13"/>
    </row>
    <row r="1265" spans="1:7" ht="15" x14ac:dyDescent="0.25">
      <c r="A1265" s="13"/>
      <c r="B1265" s="16"/>
      <c r="C1265" s="16"/>
      <c r="D1265" s="16"/>
      <c r="E1265" s="13"/>
      <c r="F1265" s="13"/>
      <c r="G1265" s="13"/>
    </row>
    <row r="1266" spans="1:7" ht="15" x14ac:dyDescent="0.25">
      <c r="A1266" s="13"/>
      <c r="B1266" s="16"/>
      <c r="C1266" s="16"/>
      <c r="D1266" s="16"/>
      <c r="E1266" s="13"/>
      <c r="F1266" s="13"/>
      <c r="G1266" s="13"/>
    </row>
    <row r="1267" spans="1:7" ht="15" x14ac:dyDescent="0.25">
      <c r="A1267" s="13"/>
      <c r="B1267" s="16"/>
      <c r="C1267" s="16"/>
      <c r="D1267" s="16"/>
      <c r="E1267" s="13"/>
      <c r="F1267" s="13"/>
      <c r="G1267" s="13"/>
    </row>
    <row r="1268" spans="1:7" ht="15" x14ac:dyDescent="0.25">
      <c r="A1268" s="13"/>
      <c r="B1268" s="16"/>
      <c r="C1268" s="16"/>
      <c r="D1268" s="16"/>
      <c r="E1268" s="13"/>
      <c r="F1268" s="13"/>
      <c r="G1268" s="13"/>
    </row>
    <row r="1269" spans="1:7" ht="15" x14ac:dyDescent="0.25">
      <c r="A1269" s="13"/>
      <c r="B1269" s="16"/>
      <c r="C1269" s="16"/>
      <c r="D1269" s="16"/>
      <c r="E1269" s="13"/>
      <c r="F1269" s="13"/>
      <c r="G1269" s="13"/>
    </row>
    <row r="1270" spans="1:7" ht="15" x14ac:dyDescent="0.25">
      <c r="A1270" s="13"/>
      <c r="B1270" s="16"/>
      <c r="C1270" s="16"/>
      <c r="D1270" s="16"/>
      <c r="E1270" s="13"/>
      <c r="F1270" s="13"/>
      <c r="G1270" s="13"/>
    </row>
    <row r="1271" spans="1:7" ht="15" x14ac:dyDescent="0.25">
      <c r="A1271" s="13"/>
      <c r="B1271" s="16"/>
      <c r="C1271" s="16"/>
      <c r="D1271" s="16"/>
      <c r="E1271" s="13"/>
      <c r="F1271" s="13"/>
      <c r="G1271" s="13"/>
    </row>
    <row r="1272" spans="1:7" ht="15" x14ac:dyDescent="0.25">
      <c r="A1272" s="13"/>
      <c r="B1272" s="16"/>
      <c r="C1272" s="16"/>
      <c r="D1272" s="16"/>
      <c r="E1272" s="13"/>
      <c r="F1272" s="13"/>
      <c r="G1272" s="13"/>
    </row>
    <row r="1273" spans="1:7" ht="15" x14ac:dyDescent="0.25">
      <c r="A1273" s="13"/>
      <c r="B1273" s="16"/>
      <c r="C1273" s="16"/>
      <c r="D1273" s="16"/>
      <c r="E1273" s="13"/>
      <c r="F1273" s="13"/>
      <c r="G1273" s="13"/>
    </row>
    <row r="1274" spans="1:7" ht="15" x14ac:dyDescent="0.25">
      <c r="A1274" s="13"/>
      <c r="B1274" s="16"/>
      <c r="C1274" s="16"/>
      <c r="D1274" s="16"/>
      <c r="E1274" s="13"/>
      <c r="F1274" s="13"/>
      <c r="G1274" s="13"/>
    </row>
    <row r="1275" spans="1:7" ht="15" x14ac:dyDescent="0.25">
      <c r="A1275" s="13"/>
      <c r="B1275" s="16"/>
      <c r="C1275" s="16"/>
      <c r="D1275" s="16"/>
      <c r="E1275" s="13"/>
      <c r="F1275" s="13"/>
      <c r="G1275" s="13"/>
    </row>
    <row r="1276" spans="1:7" ht="15" x14ac:dyDescent="0.25">
      <c r="A1276" s="13"/>
      <c r="B1276" s="16"/>
      <c r="C1276" s="16"/>
      <c r="D1276" s="16"/>
      <c r="E1276" s="13"/>
      <c r="F1276" s="13"/>
      <c r="G1276" s="13"/>
    </row>
    <row r="1277" spans="1:7" ht="15" x14ac:dyDescent="0.25">
      <c r="A1277" s="13"/>
      <c r="B1277" s="16"/>
      <c r="C1277" s="16"/>
      <c r="D1277" s="16"/>
      <c r="E1277" s="13"/>
      <c r="F1277" s="13"/>
      <c r="G1277" s="13"/>
    </row>
    <row r="1278" spans="1:7" ht="15" x14ac:dyDescent="0.25">
      <c r="A1278" s="13"/>
      <c r="B1278" s="16"/>
      <c r="C1278" s="16"/>
      <c r="D1278" s="16"/>
      <c r="E1278" s="13"/>
      <c r="F1278" s="13"/>
      <c r="G1278" s="13"/>
    </row>
    <row r="1279" spans="1:7" ht="15" x14ac:dyDescent="0.25">
      <c r="A1279" s="13"/>
      <c r="B1279" s="16"/>
      <c r="C1279" s="16"/>
      <c r="D1279" s="16"/>
      <c r="E1279" s="13"/>
      <c r="F1279" s="13"/>
      <c r="G1279" s="13"/>
    </row>
    <row r="1280" spans="1:7" ht="15" x14ac:dyDescent="0.25">
      <c r="A1280" s="13"/>
      <c r="B1280" s="16"/>
      <c r="C1280" s="16"/>
      <c r="D1280" s="16"/>
      <c r="E1280" s="13"/>
      <c r="F1280" s="13"/>
      <c r="G1280" s="13"/>
    </row>
    <row r="1281" spans="1:7" ht="15" x14ac:dyDescent="0.25">
      <c r="A1281" s="13"/>
      <c r="B1281" s="16"/>
      <c r="C1281" s="16"/>
      <c r="D1281" s="16"/>
      <c r="E1281" s="13"/>
      <c r="F1281" s="13"/>
      <c r="G1281" s="13"/>
    </row>
    <row r="1282" spans="1:7" ht="15" x14ac:dyDescent="0.25">
      <c r="A1282" s="13"/>
      <c r="B1282" s="16"/>
      <c r="C1282" s="16"/>
      <c r="D1282" s="16"/>
      <c r="E1282" s="13"/>
      <c r="F1282" s="13"/>
      <c r="G1282" s="13"/>
    </row>
    <row r="1283" spans="1:7" ht="15" x14ac:dyDescent="0.25">
      <c r="A1283" s="13"/>
      <c r="B1283" s="16"/>
      <c r="C1283" s="16"/>
      <c r="D1283" s="16"/>
      <c r="E1283" s="13"/>
      <c r="F1283" s="13"/>
      <c r="G1283" s="13"/>
    </row>
    <row r="1284" spans="1:7" ht="15" x14ac:dyDescent="0.25">
      <c r="A1284" s="13"/>
      <c r="B1284" s="16"/>
      <c r="C1284" s="16"/>
      <c r="D1284" s="16"/>
      <c r="E1284" s="13"/>
      <c r="F1284" s="13"/>
      <c r="G1284" s="13"/>
    </row>
    <row r="1285" spans="1:7" ht="15" x14ac:dyDescent="0.25">
      <c r="A1285" s="13"/>
      <c r="B1285" s="16"/>
      <c r="C1285" s="16"/>
      <c r="D1285" s="16"/>
      <c r="E1285" s="13"/>
      <c r="F1285" s="13"/>
      <c r="G1285" s="13"/>
    </row>
    <row r="1286" spans="1:7" ht="15" x14ac:dyDescent="0.25">
      <c r="A1286" s="13"/>
      <c r="B1286" s="16"/>
      <c r="C1286" s="16"/>
      <c r="D1286" s="16"/>
      <c r="E1286" s="13"/>
      <c r="F1286" s="13"/>
      <c r="G1286" s="13"/>
    </row>
    <row r="1287" spans="1:7" ht="15" x14ac:dyDescent="0.25">
      <c r="A1287" s="13"/>
      <c r="B1287" s="16"/>
      <c r="C1287" s="16"/>
      <c r="D1287" s="16"/>
      <c r="E1287" s="13"/>
      <c r="F1287" s="13"/>
      <c r="G1287" s="13"/>
    </row>
    <row r="1288" spans="1:7" ht="15" x14ac:dyDescent="0.25">
      <c r="A1288" s="13"/>
      <c r="B1288" s="16"/>
      <c r="C1288" s="16"/>
      <c r="D1288" s="16"/>
      <c r="E1288" s="13"/>
      <c r="F1288" s="13"/>
      <c r="G1288" s="13"/>
    </row>
    <row r="1289" spans="1:7" ht="15" x14ac:dyDescent="0.25">
      <c r="A1289" s="13"/>
      <c r="B1289" s="16"/>
      <c r="C1289" s="16"/>
      <c r="D1289" s="16"/>
      <c r="E1289" s="13"/>
      <c r="F1289" s="13"/>
      <c r="G1289" s="13"/>
    </row>
    <row r="1290" spans="1:7" ht="15" x14ac:dyDescent="0.25">
      <c r="A1290" s="13"/>
      <c r="B1290" s="16"/>
      <c r="C1290" s="16"/>
      <c r="D1290" s="16"/>
      <c r="E1290" s="13"/>
      <c r="F1290" s="13"/>
      <c r="G1290" s="13"/>
    </row>
    <row r="1291" spans="1:7" ht="15" x14ac:dyDescent="0.25">
      <c r="A1291" s="13"/>
      <c r="B1291" s="16"/>
      <c r="C1291" s="16"/>
      <c r="D1291" s="16"/>
      <c r="E1291" s="13"/>
      <c r="F1291" s="13"/>
      <c r="G1291" s="13"/>
    </row>
    <row r="1292" spans="1:7" ht="15" x14ac:dyDescent="0.25">
      <c r="A1292" s="13"/>
      <c r="B1292" s="16"/>
      <c r="C1292" s="16"/>
      <c r="D1292" s="16"/>
      <c r="E1292" s="13"/>
      <c r="F1292" s="13"/>
      <c r="G1292" s="13"/>
    </row>
    <row r="1293" spans="1:7" ht="15" x14ac:dyDescent="0.25">
      <c r="A1293" s="13"/>
      <c r="B1293" s="16"/>
      <c r="C1293" s="16"/>
      <c r="D1293" s="16"/>
      <c r="E1293" s="13"/>
      <c r="F1293" s="13"/>
      <c r="G1293" s="13"/>
    </row>
    <row r="1294" spans="1:7" ht="15" x14ac:dyDescent="0.25">
      <c r="A1294" s="13"/>
      <c r="B1294" s="16"/>
      <c r="C1294" s="16"/>
      <c r="D1294" s="16"/>
      <c r="E1294" s="13"/>
      <c r="F1294" s="13"/>
      <c r="G1294" s="13"/>
    </row>
    <row r="1295" spans="1:7" ht="15" x14ac:dyDescent="0.25">
      <c r="A1295" s="13"/>
      <c r="B1295" s="16"/>
      <c r="C1295" s="16"/>
      <c r="D1295" s="16"/>
      <c r="E1295" s="13"/>
      <c r="F1295" s="13"/>
      <c r="G1295" s="13"/>
    </row>
    <row r="1296" spans="1:7" ht="15" x14ac:dyDescent="0.25">
      <c r="A1296" s="13"/>
      <c r="B1296" s="16"/>
      <c r="C1296" s="16"/>
      <c r="D1296" s="16"/>
      <c r="E1296" s="13"/>
      <c r="F1296" s="13"/>
      <c r="G1296" s="13"/>
    </row>
    <row r="1297" spans="1:7" ht="15" x14ac:dyDescent="0.25">
      <c r="A1297" s="13"/>
      <c r="B1297" s="16"/>
      <c r="C1297" s="16"/>
      <c r="D1297" s="16"/>
      <c r="E1297" s="13"/>
      <c r="F1297" s="13"/>
      <c r="G1297" s="13"/>
    </row>
    <row r="1298" spans="1:7" ht="15" x14ac:dyDescent="0.25">
      <c r="A1298" s="13"/>
      <c r="B1298" s="16"/>
      <c r="C1298" s="16"/>
      <c r="D1298" s="16"/>
      <c r="E1298" s="13"/>
      <c r="F1298" s="13"/>
      <c r="G1298" s="13"/>
    </row>
    <row r="1299" spans="1:7" ht="15" x14ac:dyDescent="0.25">
      <c r="A1299" s="13"/>
      <c r="B1299" s="16"/>
      <c r="C1299" s="16"/>
      <c r="D1299" s="16"/>
      <c r="E1299" s="13"/>
      <c r="F1299" s="13"/>
      <c r="G1299" s="13"/>
    </row>
    <row r="1300" spans="1:7" ht="15" x14ac:dyDescent="0.25">
      <c r="A1300" s="13"/>
      <c r="B1300" s="16"/>
      <c r="C1300" s="16"/>
      <c r="D1300" s="16"/>
      <c r="E1300" s="13"/>
      <c r="F1300" s="13"/>
      <c r="G1300" s="13"/>
    </row>
    <row r="1301" spans="1:7" ht="15" x14ac:dyDescent="0.25">
      <c r="A1301" s="13"/>
      <c r="B1301" s="16"/>
      <c r="C1301" s="16"/>
      <c r="D1301" s="16"/>
      <c r="E1301" s="13"/>
      <c r="F1301" s="13"/>
      <c r="G1301" s="13"/>
    </row>
    <row r="1302" spans="1:7" ht="15" x14ac:dyDescent="0.25">
      <c r="A1302" s="13"/>
      <c r="B1302" s="16"/>
      <c r="C1302" s="16"/>
      <c r="D1302" s="16"/>
      <c r="E1302" s="13"/>
      <c r="F1302" s="13"/>
      <c r="G1302" s="13"/>
    </row>
    <row r="1303" spans="1:7" ht="15" x14ac:dyDescent="0.25">
      <c r="A1303" s="13"/>
      <c r="B1303" s="16"/>
      <c r="C1303" s="16"/>
      <c r="D1303" s="16"/>
      <c r="E1303" s="13"/>
      <c r="F1303" s="13"/>
      <c r="G1303" s="13"/>
    </row>
    <row r="1304" spans="1:7" ht="15" x14ac:dyDescent="0.25">
      <c r="A1304" s="13"/>
      <c r="B1304" s="16"/>
      <c r="C1304" s="16"/>
      <c r="D1304" s="16"/>
      <c r="E1304" s="13"/>
      <c r="F1304" s="13"/>
      <c r="G1304" s="13"/>
    </row>
    <row r="1305" spans="1:7" ht="15" x14ac:dyDescent="0.25">
      <c r="A1305" s="13"/>
      <c r="B1305" s="16"/>
      <c r="C1305" s="16"/>
      <c r="D1305" s="16"/>
      <c r="E1305" s="13"/>
      <c r="F1305" s="13"/>
      <c r="G1305" s="13"/>
    </row>
    <row r="1306" spans="1:7" ht="15" x14ac:dyDescent="0.25">
      <c r="A1306" s="13"/>
      <c r="B1306" s="16"/>
      <c r="C1306" s="16"/>
      <c r="D1306" s="16"/>
      <c r="E1306" s="13"/>
      <c r="F1306" s="13"/>
      <c r="G1306" s="13"/>
    </row>
    <row r="1307" spans="1:7" ht="15" x14ac:dyDescent="0.25">
      <c r="A1307" s="13"/>
      <c r="B1307" s="16"/>
      <c r="C1307" s="16"/>
      <c r="D1307" s="16"/>
      <c r="E1307" s="13"/>
      <c r="F1307" s="13"/>
      <c r="G1307" s="13"/>
    </row>
    <row r="1308" spans="1:7" ht="15" x14ac:dyDescent="0.25">
      <c r="A1308" s="13"/>
      <c r="B1308" s="16"/>
      <c r="C1308" s="16"/>
      <c r="D1308" s="16"/>
      <c r="E1308" s="13"/>
      <c r="F1308" s="13"/>
      <c r="G1308" s="13"/>
    </row>
    <row r="1309" spans="1:7" ht="15" x14ac:dyDescent="0.25">
      <c r="A1309" s="13"/>
      <c r="B1309" s="16"/>
      <c r="C1309" s="16"/>
      <c r="D1309" s="16"/>
      <c r="E1309" s="13"/>
      <c r="F1309" s="13"/>
      <c r="G1309" s="13"/>
    </row>
    <row r="1310" spans="1:7" ht="15" x14ac:dyDescent="0.25">
      <c r="A1310" s="13"/>
      <c r="B1310" s="16"/>
      <c r="C1310" s="16"/>
      <c r="D1310" s="16"/>
      <c r="E1310" s="13"/>
      <c r="F1310" s="13"/>
      <c r="G1310" s="13"/>
    </row>
    <row r="1311" spans="1:7" ht="15" x14ac:dyDescent="0.25">
      <c r="A1311" s="13"/>
      <c r="B1311" s="16"/>
      <c r="C1311" s="16"/>
      <c r="D1311" s="16"/>
      <c r="E1311" s="13"/>
      <c r="F1311" s="13"/>
      <c r="G1311" s="13"/>
    </row>
    <row r="1312" spans="1:7" ht="15" x14ac:dyDescent="0.25">
      <c r="A1312" s="13"/>
      <c r="B1312" s="16"/>
      <c r="C1312" s="16"/>
      <c r="D1312" s="16"/>
      <c r="E1312" s="13"/>
      <c r="F1312" s="13"/>
      <c r="G1312" s="13"/>
    </row>
    <row r="1313" spans="1:7" ht="15" x14ac:dyDescent="0.25">
      <c r="A1313" s="13"/>
      <c r="B1313" s="16"/>
      <c r="C1313" s="16"/>
      <c r="D1313" s="16"/>
      <c r="E1313" s="13"/>
      <c r="F1313" s="13"/>
      <c r="G1313" s="13"/>
    </row>
    <row r="1314" spans="1:7" ht="15" x14ac:dyDescent="0.25">
      <c r="A1314" s="13"/>
      <c r="B1314" s="16"/>
      <c r="C1314" s="16"/>
      <c r="D1314" s="16"/>
      <c r="E1314" s="13"/>
      <c r="F1314" s="13"/>
      <c r="G1314" s="13"/>
    </row>
    <row r="1315" spans="1:7" ht="15" x14ac:dyDescent="0.25">
      <c r="A1315" s="13"/>
      <c r="B1315" s="16"/>
      <c r="C1315" s="16"/>
      <c r="D1315" s="16"/>
      <c r="E1315" s="13"/>
      <c r="F1315" s="13"/>
      <c r="G1315" s="13"/>
    </row>
    <row r="1316" spans="1:7" ht="15" x14ac:dyDescent="0.25">
      <c r="A1316" s="13"/>
      <c r="B1316" s="16"/>
      <c r="C1316" s="16"/>
      <c r="D1316" s="16"/>
      <c r="E1316" s="13"/>
      <c r="F1316" s="13"/>
      <c r="G1316" s="13"/>
    </row>
    <row r="1317" spans="1:7" ht="15" x14ac:dyDescent="0.25">
      <c r="A1317" s="13"/>
      <c r="B1317" s="16"/>
      <c r="C1317" s="16"/>
      <c r="D1317" s="16"/>
      <c r="E1317" s="13"/>
      <c r="F1317" s="13"/>
      <c r="G1317" s="13"/>
    </row>
    <row r="1318" spans="1:7" ht="15" x14ac:dyDescent="0.25">
      <c r="A1318" s="13"/>
      <c r="B1318" s="16"/>
      <c r="C1318" s="16"/>
      <c r="D1318" s="16"/>
      <c r="E1318" s="13"/>
      <c r="F1318" s="13"/>
      <c r="G1318" s="13"/>
    </row>
    <row r="1319" spans="1:7" ht="15" x14ac:dyDescent="0.25">
      <c r="A1319" s="13"/>
      <c r="B1319" s="16"/>
      <c r="C1319" s="16"/>
      <c r="D1319" s="16"/>
      <c r="E1319" s="13"/>
      <c r="F1319" s="13"/>
      <c r="G1319" s="13"/>
    </row>
    <row r="1320" spans="1:7" ht="15" x14ac:dyDescent="0.25">
      <c r="A1320" s="13"/>
      <c r="B1320" s="16"/>
      <c r="C1320" s="16"/>
      <c r="D1320" s="16"/>
      <c r="E1320" s="13"/>
      <c r="F1320" s="13"/>
      <c r="G1320" s="13"/>
    </row>
    <row r="1321" spans="1:7" ht="15" x14ac:dyDescent="0.25">
      <c r="A1321" s="13"/>
      <c r="B1321" s="16"/>
      <c r="C1321" s="16"/>
      <c r="D1321" s="16"/>
      <c r="E1321" s="13"/>
      <c r="F1321" s="13"/>
      <c r="G1321" s="13"/>
    </row>
    <row r="1322" spans="1:7" ht="15" x14ac:dyDescent="0.25">
      <c r="A1322" s="13"/>
      <c r="B1322" s="16"/>
      <c r="C1322" s="16"/>
      <c r="D1322" s="16"/>
      <c r="E1322" s="13"/>
      <c r="F1322" s="13"/>
      <c r="G1322" s="13"/>
    </row>
    <row r="1323" spans="1:7" ht="15" x14ac:dyDescent="0.25">
      <c r="A1323" s="13"/>
      <c r="B1323" s="16"/>
      <c r="C1323" s="16"/>
      <c r="D1323" s="16"/>
      <c r="E1323" s="13"/>
      <c r="F1323" s="13"/>
      <c r="G1323" s="13"/>
    </row>
    <row r="1324" spans="1:7" ht="15" x14ac:dyDescent="0.25">
      <c r="A1324" s="13"/>
      <c r="B1324" s="16"/>
      <c r="C1324" s="16"/>
      <c r="D1324" s="16"/>
      <c r="E1324" s="13"/>
      <c r="F1324" s="13"/>
      <c r="G1324" s="13"/>
    </row>
    <row r="1325" spans="1:7" ht="15" x14ac:dyDescent="0.25">
      <c r="A1325" s="13"/>
      <c r="B1325" s="16"/>
      <c r="C1325" s="16"/>
      <c r="D1325" s="16"/>
      <c r="E1325" s="13"/>
      <c r="F1325" s="13"/>
      <c r="G1325" s="13"/>
    </row>
    <row r="1326" spans="1:7" ht="15" x14ac:dyDescent="0.25">
      <c r="A1326" s="13"/>
      <c r="B1326" s="16"/>
      <c r="C1326" s="16"/>
      <c r="D1326" s="16"/>
      <c r="E1326" s="13"/>
      <c r="F1326" s="13"/>
      <c r="G1326" s="13"/>
    </row>
    <row r="1327" spans="1:7" ht="15" x14ac:dyDescent="0.25">
      <c r="A1327" s="13"/>
      <c r="B1327" s="16"/>
      <c r="C1327" s="16"/>
      <c r="D1327" s="16"/>
      <c r="E1327" s="13"/>
      <c r="F1327" s="13"/>
      <c r="G1327" s="13"/>
    </row>
    <row r="1328" spans="1:7" ht="15" x14ac:dyDescent="0.25">
      <c r="A1328" s="13"/>
      <c r="B1328" s="16"/>
      <c r="C1328" s="16"/>
      <c r="D1328" s="16"/>
      <c r="E1328" s="13"/>
      <c r="F1328" s="13"/>
      <c r="G1328" s="13"/>
    </row>
    <row r="1329" spans="1:7" ht="15" x14ac:dyDescent="0.25">
      <c r="A1329" s="13"/>
      <c r="B1329" s="16"/>
      <c r="C1329" s="16"/>
      <c r="D1329" s="16"/>
      <c r="E1329" s="13"/>
      <c r="F1329" s="13"/>
      <c r="G1329" s="13"/>
    </row>
    <row r="1330" spans="1:7" ht="15" x14ac:dyDescent="0.25">
      <c r="A1330" s="13"/>
      <c r="B1330" s="16"/>
      <c r="C1330" s="16"/>
      <c r="D1330" s="16"/>
      <c r="E1330" s="13"/>
      <c r="F1330" s="13"/>
      <c r="G1330" s="13"/>
    </row>
    <row r="1331" spans="1:7" ht="15" x14ac:dyDescent="0.25">
      <c r="A1331" s="13"/>
      <c r="B1331" s="16"/>
      <c r="C1331" s="16"/>
      <c r="D1331" s="16"/>
      <c r="E1331" s="13"/>
      <c r="F1331" s="13"/>
      <c r="G1331" s="13"/>
    </row>
    <row r="1332" spans="1:7" ht="15" x14ac:dyDescent="0.25">
      <c r="A1332" s="13"/>
      <c r="B1332" s="16"/>
      <c r="C1332" s="16"/>
      <c r="D1332" s="16"/>
      <c r="E1332" s="13"/>
      <c r="F1332" s="13"/>
      <c r="G1332" s="13"/>
    </row>
    <row r="1333" spans="1:7" ht="15" x14ac:dyDescent="0.25">
      <c r="A1333" s="13"/>
      <c r="B1333" s="16"/>
      <c r="C1333" s="16"/>
      <c r="D1333" s="16"/>
      <c r="E1333" s="13"/>
      <c r="F1333" s="13"/>
      <c r="G1333" s="13"/>
    </row>
    <row r="1334" spans="1:7" ht="15" x14ac:dyDescent="0.25">
      <c r="A1334" s="13"/>
      <c r="B1334" s="16"/>
      <c r="C1334" s="16"/>
      <c r="D1334" s="16"/>
      <c r="E1334" s="13"/>
      <c r="F1334" s="13"/>
      <c r="G1334" s="13"/>
    </row>
    <row r="1335" spans="1:7" ht="15" x14ac:dyDescent="0.25">
      <c r="A1335" s="13"/>
      <c r="B1335" s="16"/>
      <c r="C1335" s="16"/>
      <c r="D1335" s="16"/>
      <c r="E1335" s="13"/>
      <c r="F1335" s="13"/>
      <c r="G1335" s="13"/>
    </row>
    <row r="1336" spans="1:7" ht="15" x14ac:dyDescent="0.25">
      <c r="A1336" s="13"/>
      <c r="B1336" s="16"/>
      <c r="C1336" s="16"/>
      <c r="D1336" s="16"/>
      <c r="E1336" s="13"/>
      <c r="F1336" s="13"/>
      <c r="G1336" s="13"/>
    </row>
    <row r="1337" spans="1:7" ht="15" x14ac:dyDescent="0.25">
      <c r="A1337" s="13"/>
      <c r="B1337" s="16"/>
      <c r="C1337" s="16"/>
      <c r="D1337" s="16"/>
      <c r="E1337" s="13"/>
      <c r="F1337" s="13"/>
      <c r="G1337" s="13"/>
    </row>
    <row r="1338" spans="1:7" ht="15" x14ac:dyDescent="0.25">
      <c r="A1338" s="13"/>
      <c r="B1338" s="16"/>
      <c r="C1338" s="16"/>
      <c r="D1338" s="16"/>
      <c r="E1338" s="13"/>
      <c r="F1338" s="13"/>
      <c r="G1338" s="13"/>
    </row>
    <row r="1339" spans="1:7" ht="15" x14ac:dyDescent="0.25">
      <c r="A1339" s="13"/>
      <c r="B1339" s="16"/>
      <c r="C1339" s="16"/>
      <c r="D1339" s="16"/>
      <c r="E1339" s="13"/>
      <c r="F1339" s="13"/>
      <c r="G1339" s="13"/>
    </row>
    <row r="1340" spans="1:7" ht="15" x14ac:dyDescent="0.25">
      <c r="A1340" s="13"/>
      <c r="B1340" s="16"/>
      <c r="C1340" s="16"/>
      <c r="D1340" s="16"/>
      <c r="E1340" s="13"/>
      <c r="F1340" s="13"/>
      <c r="G1340" s="13"/>
    </row>
    <row r="1341" spans="1:7" ht="15" x14ac:dyDescent="0.25">
      <c r="A1341" s="13"/>
      <c r="B1341" s="16"/>
      <c r="C1341" s="16"/>
      <c r="D1341" s="16"/>
      <c r="E1341" s="13"/>
      <c r="F1341" s="13"/>
      <c r="G1341" s="13"/>
    </row>
    <row r="1342" spans="1:7" ht="15" x14ac:dyDescent="0.25">
      <c r="A1342" s="13"/>
      <c r="B1342" s="16"/>
      <c r="C1342" s="16"/>
      <c r="D1342" s="16"/>
      <c r="E1342" s="13"/>
      <c r="F1342" s="13"/>
      <c r="G1342" s="13"/>
    </row>
    <row r="1343" spans="1:7" ht="15" x14ac:dyDescent="0.25">
      <c r="A1343" s="13"/>
      <c r="B1343" s="16"/>
      <c r="C1343" s="16"/>
      <c r="D1343" s="16"/>
      <c r="E1343" s="13"/>
      <c r="F1343" s="13"/>
      <c r="G1343" s="13"/>
    </row>
    <row r="1344" spans="1:7" ht="15" x14ac:dyDescent="0.25">
      <c r="A1344" s="13"/>
      <c r="B1344" s="16"/>
      <c r="C1344" s="16"/>
      <c r="D1344" s="16"/>
      <c r="E1344" s="13"/>
      <c r="F1344" s="13"/>
      <c r="G1344" s="13"/>
    </row>
    <row r="1345" spans="1:7" ht="15" x14ac:dyDescent="0.25">
      <c r="A1345" s="13"/>
      <c r="B1345" s="16"/>
      <c r="C1345" s="16"/>
      <c r="D1345" s="16"/>
      <c r="E1345" s="13"/>
      <c r="F1345" s="13"/>
      <c r="G1345" s="13"/>
    </row>
    <row r="1346" spans="1:7" ht="15" x14ac:dyDescent="0.25">
      <c r="A1346" s="13"/>
      <c r="B1346" s="16"/>
      <c r="C1346" s="16"/>
      <c r="D1346" s="16"/>
      <c r="E1346" s="13"/>
      <c r="F1346" s="13"/>
      <c r="G1346" s="13"/>
    </row>
    <row r="1347" spans="1:7" ht="15" x14ac:dyDescent="0.25">
      <c r="A1347" s="13"/>
      <c r="B1347" s="16"/>
      <c r="C1347" s="16"/>
      <c r="D1347" s="16"/>
      <c r="E1347" s="13"/>
      <c r="F1347" s="13"/>
      <c r="G1347" s="13"/>
    </row>
    <row r="1348" spans="1:7" ht="15" x14ac:dyDescent="0.25">
      <c r="A1348" s="13"/>
      <c r="B1348" s="16"/>
      <c r="C1348" s="16"/>
      <c r="D1348" s="16"/>
      <c r="E1348" s="13"/>
      <c r="F1348" s="13"/>
      <c r="G1348" s="13"/>
    </row>
    <row r="1349" spans="1:7" ht="15" x14ac:dyDescent="0.25">
      <c r="A1349" s="13"/>
      <c r="B1349" s="16"/>
      <c r="C1349" s="16"/>
      <c r="D1349" s="16"/>
      <c r="E1349" s="13"/>
      <c r="F1349" s="13"/>
      <c r="G1349" s="13"/>
    </row>
    <row r="1350" spans="1:7" ht="15" x14ac:dyDescent="0.25">
      <c r="A1350" s="13"/>
      <c r="B1350" s="16"/>
      <c r="C1350" s="16"/>
      <c r="D1350" s="16"/>
      <c r="E1350" s="13"/>
      <c r="F1350" s="13"/>
      <c r="G1350" s="13"/>
    </row>
    <row r="1351" spans="1:7" ht="15" x14ac:dyDescent="0.25">
      <c r="A1351" s="13"/>
      <c r="B1351" s="16"/>
      <c r="C1351" s="16"/>
      <c r="D1351" s="16"/>
      <c r="E1351" s="13"/>
      <c r="F1351" s="13"/>
      <c r="G1351" s="13"/>
    </row>
    <row r="1352" spans="1:7" ht="15" x14ac:dyDescent="0.25">
      <c r="A1352" s="13"/>
      <c r="B1352" s="16"/>
      <c r="C1352" s="16"/>
      <c r="D1352" s="16"/>
      <c r="E1352" s="13"/>
      <c r="F1352" s="13"/>
      <c r="G1352" s="13"/>
    </row>
    <row r="1353" spans="1:7" ht="15" x14ac:dyDescent="0.25">
      <c r="A1353" s="13"/>
      <c r="B1353" s="16"/>
      <c r="C1353" s="16"/>
      <c r="D1353" s="16"/>
      <c r="E1353" s="13"/>
      <c r="F1353" s="13"/>
      <c r="G1353" s="13"/>
    </row>
    <row r="1354" spans="1:7" ht="15" x14ac:dyDescent="0.25">
      <c r="A1354" s="13"/>
      <c r="B1354" s="16"/>
      <c r="C1354" s="16"/>
      <c r="D1354" s="16"/>
      <c r="E1354" s="13"/>
      <c r="F1354" s="13"/>
      <c r="G1354" s="13"/>
    </row>
    <row r="1355" spans="1:7" ht="15" x14ac:dyDescent="0.25">
      <c r="A1355" s="13"/>
      <c r="B1355" s="16"/>
      <c r="C1355" s="16"/>
      <c r="D1355" s="16"/>
      <c r="E1355" s="13"/>
      <c r="F1355" s="13"/>
      <c r="G1355" s="13"/>
    </row>
    <row r="1356" spans="1:7" ht="15" x14ac:dyDescent="0.25">
      <c r="A1356" s="13"/>
      <c r="B1356" s="16"/>
      <c r="C1356" s="16"/>
      <c r="D1356" s="16"/>
      <c r="E1356" s="13"/>
      <c r="F1356" s="13"/>
      <c r="G1356" s="13"/>
    </row>
    <row r="1357" spans="1:7" ht="15" x14ac:dyDescent="0.25">
      <c r="A1357" s="13"/>
      <c r="B1357" s="16"/>
      <c r="C1357" s="16"/>
      <c r="D1357" s="16"/>
      <c r="E1357" s="13"/>
      <c r="F1357" s="13"/>
      <c r="G1357" s="13"/>
    </row>
    <row r="1358" spans="1:7" ht="15" x14ac:dyDescent="0.25">
      <c r="A1358" s="13"/>
      <c r="B1358" s="16"/>
      <c r="C1358" s="16"/>
      <c r="D1358" s="16"/>
      <c r="E1358" s="13"/>
      <c r="F1358" s="13"/>
      <c r="G1358" s="13"/>
    </row>
    <row r="1359" spans="1:7" ht="15" x14ac:dyDescent="0.25">
      <c r="A1359" s="13"/>
      <c r="B1359" s="16"/>
      <c r="C1359" s="16"/>
      <c r="D1359" s="16"/>
      <c r="E1359" s="13"/>
      <c r="F1359" s="13"/>
      <c r="G1359" s="13"/>
    </row>
    <row r="1360" spans="1:7" ht="15" x14ac:dyDescent="0.25">
      <c r="A1360" s="13"/>
      <c r="B1360" s="16"/>
      <c r="C1360" s="16"/>
      <c r="D1360" s="16"/>
      <c r="E1360" s="13"/>
      <c r="F1360" s="13"/>
      <c r="G1360" s="13"/>
    </row>
    <row r="1361" spans="1:7" ht="15" x14ac:dyDescent="0.25">
      <c r="A1361" s="13"/>
      <c r="B1361" s="16"/>
      <c r="C1361" s="16"/>
      <c r="D1361" s="16"/>
      <c r="E1361" s="13"/>
      <c r="F1361" s="13"/>
      <c r="G1361" s="13"/>
    </row>
    <row r="1362" spans="1:7" ht="15" x14ac:dyDescent="0.25">
      <c r="A1362" s="13"/>
      <c r="B1362" s="16"/>
      <c r="C1362" s="16"/>
      <c r="D1362" s="16"/>
      <c r="E1362" s="13"/>
      <c r="F1362" s="13"/>
      <c r="G1362" s="13"/>
    </row>
    <row r="1363" spans="1:7" ht="15" x14ac:dyDescent="0.25">
      <c r="A1363" s="13"/>
      <c r="B1363" s="16"/>
      <c r="C1363" s="16"/>
      <c r="D1363" s="16"/>
      <c r="E1363" s="13"/>
      <c r="F1363" s="13"/>
      <c r="G1363" s="13"/>
    </row>
    <row r="1364" spans="1:7" ht="15" x14ac:dyDescent="0.25">
      <c r="A1364" s="13"/>
      <c r="B1364" s="16"/>
      <c r="C1364" s="16"/>
      <c r="D1364" s="16"/>
      <c r="E1364" s="13"/>
      <c r="F1364" s="13"/>
      <c r="G1364" s="13"/>
    </row>
    <row r="1365" spans="1:7" ht="15" x14ac:dyDescent="0.25">
      <c r="A1365" s="13"/>
      <c r="B1365" s="16"/>
      <c r="C1365" s="16"/>
      <c r="D1365" s="16"/>
      <c r="E1365" s="13"/>
      <c r="F1365" s="13"/>
      <c r="G1365" s="13"/>
    </row>
    <row r="1366" spans="1:7" ht="15" x14ac:dyDescent="0.25">
      <c r="A1366" s="13"/>
      <c r="B1366" s="16"/>
      <c r="C1366" s="16"/>
      <c r="D1366" s="16"/>
      <c r="E1366" s="13"/>
      <c r="F1366" s="13"/>
      <c r="G1366" s="13"/>
    </row>
    <row r="1367" spans="1:7" ht="15" x14ac:dyDescent="0.25">
      <c r="A1367" s="13"/>
      <c r="B1367" s="16"/>
      <c r="C1367" s="16"/>
      <c r="D1367" s="16"/>
      <c r="E1367" s="13"/>
      <c r="F1367" s="13"/>
      <c r="G1367" s="13"/>
    </row>
    <row r="1368" spans="1:7" ht="15" x14ac:dyDescent="0.25">
      <c r="A1368" s="13"/>
      <c r="B1368" s="16"/>
      <c r="C1368" s="16"/>
      <c r="D1368" s="16"/>
      <c r="E1368" s="13"/>
      <c r="F1368" s="13"/>
      <c r="G1368" s="13"/>
    </row>
    <row r="1369" spans="1:7" ht="15" x14ac:dyDescent="0.25">
      <c r="A1369" s="13"/>
      <c r="B1369" s="16"/>
      <c r="C1369" s="16"/>
      <c r="D1369" s="16"/>
      <c r="E1369" s="13"/>
      <c r="F1369" s="13"/>
      <c r="G1369" s="13"/>
    </row>
    <row r="1370" spans="1:7" ht="15" x14ac:dyDescent="0.25">
      <c r="A1370" s="13"/>
      <c r="B1370" s="16"/>
      <c r="C1370" s="16"/>
      <c r="D1370" s="16"/>
      <c r="E1370" s="13"/>
      <c r="F1370" s="13"/>
      <c r="G1370" s="13"/>
    </row>
    <row r="1371" spans="1:7" ht="15" x14ac:dyDescent="0.25">
      <c r="A1371" s="13"/>
      <c r="B1371" s="16"/>
      <c r="C1371" s="16"/>
      <c r="D1371" s="16"/>
      <c r="E1371" s="13"/>
      <c r="F1371" s="13"/>
      <c r="G1371" s="13"/>
    </row>
    <row r="1372" spans="1:7" ht="15" x14ac:dyDescent="0.25">
      <c r="A1372" s="13"/>
      <c r="B1372" s="16"/>
      <c r="C1372" s="16"/>
      <c r="D1372" s="16"/>
      <c r="E1372" s="13"/>
      <c r="F1372" s="13"/>
      <c r="G1372" s="13"/>
    </row>
    <row r="1373" spans="1:7" ht="15" x14ac:dyDescent="0.25">
      <c r="A1373" s="13"/>
      <c r="B1373" s="16"/>
      <c r="C1373" s="16"/>
      <c r="D1373" s="16"/>
      <c r="E1373" s="13"/>
      <c r="F1373" s="13"/>
      <c r="G1373" s="13"/>
    </row>
    <row r="1374" spans="1:7" ht="15" x14ac:dyDescent="0.25">
      <c r="A1374" s="13"/>
      <c r="B1374" s="16"/>
      <c r="C1374" s="16"/>
      <c r="D1374" s="16"/>
      <c r="E1374" s="13"/>
      <c r="F1374" s="13"/>
      <c r="G1374" s="13"/>
    </row>
    <row r="1375" spans="1:7" ht="15" x14ac:dyDescent="0.25">
      <c r="A1375" s="13"/>
      <c r="B1375" s="16"/>
      <c r="C1375" s="16"/>
      <c r="D1375" s="16"/>
      <c r="E1375" s="13"/>
      <c r="F1375" s="13"/>
      <c r="G1375" s="13"/>
    </row>
    <row r="1376" spans="1:7" ht="15" x14ac:dyDescent="0.25">
      <c r="A1376" s="13"/>
      <c r="B1376" s="16"/>
      <c r="C1376" s="16"/>
      <c r="D1376" s="16"/>
      <c r="E1376" s="13"/>
      <c r="F1376" s="13"/>
      <c r="G1376" s="13"/>
    </row>
    <row r="1377" spans="1:7" ht="15" x14ac:dyDescent="0.25">
      <c r="A1377" s="13"/>
      <c r="B1377" s="16"/>
      <c r="C1377" s="16"/>
      <c r="D1377" s="16"/>
      <c r="E1377" s="13"/>
      <c r="F1377" s="13"/>
      <c r="G1377" s="13"/>
    </row>
    <row r="1378" spans="1:7" ht="15" x14ac:dyDescent="0.25">
      <c r="A1378" s="13"/>
      <c r="B1378" s="16"/>
      <c r="C1378" s="16"/>
      <c r="D1378" s="16"/>
      <c r="E1378" s="13"/>
      <c r="F1378" s="13"/>
      <c r="G1378" s="13"/>
    </row>
    <row r="1379" spans="1:7" ht="15" x14ac:dyDescent="0.25">
      <c r="A1379" s="13"/>
      <c r="B1379" s="16"/>
      <c r="C1379" s="16"/>
      <c r="D1379" s="16"/>
      <c r="E1379" s="13"/>
      <c r="F1379" s="13"/>
      <c r="G1379" s="13"/>
    </row>
    <row r="1380" spans="1:7" ht="15" x14ac:dyDescent="0.25">
      <c r="A1380" s="13"/>
      <c r="B1380" s="16"/>
      <c r="C1380" s="16"/>
      <c r="D1380" s="16"/>
      <c r="E1380" s="13"/>
      <c r="F1380" s="13"/>
      <c r="G1380" s="13"/>
    </row>
    <row r="1381" spans="1:7" ht="15" x14ac:dyDescent="0.25">
      <c r="A1381" s="13"/>
      <c r="B1381" s="16"/>
      <c r="C1381" s="16"/>
      <c r="D1381" s="16"/>
      <c r="E1381" s="13"/>
      <c r="F1381" s="13"/>
      <c r="G1381" s="13"/>
    </row>
    <row r="1382" spans="1:7" ht="15" x14ac:dyDescent="0.25">
      <c r="A1382" s="13"/>
      <c r="B1382" s="16"/>
      <c r="C1382" s="16"/>
      <c r="D1382" s="16"/>
      <c r="E1382" s="13"/>
      <c r="F1382" s="13"/>
      <c r="G1382" s="13"/>
    </row>
    <row r="1383" spans="1:7" ht="15" x14ac:dyDescent="0.25">
      <c r="A1383" s="13"/>
      <c r="B1383" s="16"/>
      <c r="C1383" s="16"/>
      <c r="D1383" s="16"/>
      <c r="E1383" s="13"/>
      <c r="F1383" s="13"/>
      <c r="G1383" s="13"/>
    </row>
    <row r="1384" spans="1:7" ht="15" x14ac:dyDescent="0.25">
      <c r="A1384" s="13"/>
      <c r="B1384" s="16"/>
      <c r="C1384" s="16"/>
      <c r="D1384" s="16"/>
      <c r="E1384" s="13"/>
      <c r="F1384" s="13"/>
      <c r="G1384" s="13"/>
    </row>
    <row r="1385" spans="1:7" ht="15" x14ac:dyDescent="0.25">
      <c r="A1385" s="13"/>
      <c r="B1385" s="16"/>
      <c r="C1385" s="16"/>
      <c r="D1385" s="16"/>
      <c r="E1385" s="13"/>
      <c r="F1385" s="13"/>
      <c r="G1385" s="13"/>
    </row>
    <row r="1386" spans="1:7" ht="15" x14ac:dyDescent="0.25">
      <c r="A1386" s="13"/>
      <c r="B1386" s="16"/>
      <c r="C1386" s="16"/>
      <c r="D1386" s="16"/>
      <c r="E1386" s="13"/>
      <c r="F1386" s="13"/>
      <c r="G1386" s="13"/>
    </row>
    <row r="1387" spans="1:7" ht="15" x14ac:dyDescent="0.25">
      <c r="A1387" s="13"/>
      <c r="B1387" s="16"/>
      <c r="C1387" s="16"/>
      <c r="D1387" s="16"/>
      <c r="E1387" s="13"/>
      <c r="F1387" s="13"/>
      <c r="G1387" s="13"/>
    </row>
    <row r="1388" spans="1:7" ht="15" x14ac:dyDescent="0.25">
      <c r="A1388" s="13"/>
      <c r="B1388" s="16"/>
      <c r="C1388" s="16"/>
      <c r="D1388" s="16"/>
      <c r="E1388" s="13"/>
      <c r="F1388" s="13"/>
      <c r="G1388" s="13"/>
    </row>
    <row r="1389" spans="1:7" ht="15" x14ac:dyDescent="0.25">
      <c r="A1389" s="13"/>
      <c r="B1389" s="16"/>
      <c r="C1389" s="16"/>
      <c r="D1389" s="16"/>
      <c r="E1389" s="13"/>
      <c r="F1389" s="13"/>
      <c r="G1389" s="13"/>
    </row>
    <row r="1390" spans="1:7" ht="15" x14ac:dyDescent="0.25">
      <c r="A1390" s="13"/>
      <c r="B1390" s="16"/>
      <c r="C1390" s="16"/>
      <c r="D1390" s="16"/>
      <c r="E1390" s="13"/>
      <c r="F1390" s="13"/>
      <c r="G1390" s="13"/>
    </row>
    <row r="1391" spans="1:7" ht="15" x14ac:dyDescent="0.25">
      <c r="A1391" s="13"/>
      <c r="B1391" s="16"/>
      <c r="C1391" s="16"/>
      <c r="D1391" s="16"/>
      <c r="E1391" s="13"/>
      <c r="F1391" s="13"/>
      <c r="G1391" s="13"/>
    </row>
    <row r="1392" spans="1:7" ht="15" x14ac:dyDescent="0.25">
      <c r="A1392" s="13"/>
      <c r="B1392" s="16"/>
      <c r="C1392" s="16"/>
      <c r="D1392" s="16"/>
      <c r="E1392" s="13"/>
      <c r="F1392" s="13"/>
      <c r="G1392" s="13"/>
    </row>
    <row r="1393" spans="1:7" ht="15" x14ac:dyDescent="0.25">
      <c r="A1393" s="13"/>
      <c r="B1393" s="16"/>
      <c r="C1393" s="16"/>
      <c r="D1393" s="16"/>
      <c r="E1393" s="13"/>
      <c r="F1393" s="13"/>
      <c r="G1393" s="13"/>
    </row>
    <row r="1394" spans="1:7" ht="15" x14ac:dyDescent="0.25">
      <c r="A1394" s="13"/>
      <c r="B1394" s="16"/>
      <c r="C1394" s="16"/>
      <c r="D1394" s="16"/>
      <c r="E1394" s="13"/>
      <c r="F1394" s="13"/>
      <c r="G1394" s="13"/>
    </row>
    <row r="1395" spans="1:7" ht="15" x14ac:dyDescent="0.25">
      <c r="A1395" s="13"/>
      <c r="B1395" s="16"/>
      <c r="C1395" s="16"/>
      <c r="D1395" s="16"/>
      <c r="E1395" s="13"/>
      <c r="F1395" s="13"/>
      <c r="G1395" s="13"/>
    </row>
    <row r="1396" spans="1:7" ht="15" x14ac:dyDescent="0.25">
      <c r="A1396" s="13"/>
      <c r="B1396" s="16"/>
      <c r="C1396" s="16"/>
      <c r="D1396" s="16"/>
      <c r="E1396" s="13"/>
      <c r="F1396" s="13"/>
      <c r="G1396" s="13"/>
    </row>
    <row r="1397" spans="1:7" ht="15" x14ac:dyDescent="0.25">
      <c r="A1397" s="13"/>
      <c r="B1397" s="16"/>
      <c r="C1397" s="16"/>
      <c r="D1397" s="16"/>
      <c r="E1397" s="13"/>
      <c r="F1397" s="13"/>
      <c r="G1397" s="13"/>
    </row>
    <row r="1398" spans="1:7" ht="15" x14ac:dyDescent="0.25">
      <c r="A1398" s="13"/>
      <c r="B1398" s="16"/>
      <c r="C1398" s="16"/>
      <c r="D1398" s="16"/>
      <c r="E1398" s="13"/>
      <c r="F1398" s="13"/>
      <c r="G1398" s="13"/>
    </row>
    <row r="1399" spans="1:7" ht="15" x14ac:dyDescent="0.25">
      <c r="A1399" s="13"/>
      <c r="B1399" s="16"/>
      <c r="C1399" s="16"/>
      <c r="D1399" s="16"/>
      <c r="E1399" s="13"/>
      <c r="F1399" s="13"/>
      <c r="G1399" s="13"/>
    </row>
    <row r="1400" spans="1:7" ht="15" x14ac:dyDescent="0.25">
      <c r="A1400" s="13"/>
      <c r="B1400" s="16"/>
      <c r="C1400" s="16"/>
      <c r="D1400" s="16"/>
      <c r="E1400" s="13"/>
      <c r="F1400" s="13"/>
      <c r="G1400" s="13"/>
    </row>
    <row r="1401" spans="1:7" ht="15" x14ac:dyDescent="0.25">
      <c r="A1401" s="13"/>
      <c r="B1401" s="16"/>
      <c r="C1401" s="16"/>
      <c r="D1401" s="16"/>
      <c r="E1401" s="13"/>
      <c r="F1401" s="13"/>
      <c r="G1401" s="13"/>
    </row>
    <row r="1402" spans="1:7" ht="15" x14ac:dyDescent="0.25">
      <c r="A1402" s="13"/>
      <c r="B1402" s="16"/>
      <c r="C1402" s="16"/>
      <c r="D1402" s="16"/>
      <c r="E1402" s="13"/>
      <c r="F1402" s="13"/>
      <c r="G1402" s="13"/>
    </row>
    <row r="1403" spans="1:7" ht="15" x14ac:dyDescent="0.25">
      <c r="A1403" s="13"/>
      <c r="B1403" s="16"/>
      <c r="C1403" s="16"/>
      <c r="D1403" s="16"/>
      <c r="E1403" s="13"/>
      <c r="F1403" s="13"/>
      <c r="G1403" s="13"/>
    </row>
    <row r="1404" spans="1:7" ht="15" x14ac:dyDescent="0.25">
      <c r="A1404" s="13"/>
      <c r="B1404" s="16"/>
      <c r="C1404" s="16"/>
      <c r="D1404" s="16"/>
      <c r="E1404" s="13"/>
      <c r="F1404" s="13"/>
      <c r="G1404" s="13"/>
    </row>
    <row r="1405" spans="1:7" ht="15" x14ac:dyDescent="0.25">
      <c r="A1405" s="13"/>
      <c r="B1405" s="16"/>
      <c r="C1405" s="16"/>
      <c r="D1405" s="16"/>
      <c r="E1405" s="13"/>
      <c r="F1405" s="13"/>
      <c r="G1405" s="13"/>
    </row>
    <row r="1406" spans="1:7" ht="15" x14ac:dyDescent="0.25">
      <c r="A1406" s="13"/>
      <c r="B1406" s="16"/>
      <c r="C1406" s="16"/>
      <c r="D1406" s="16"/>
      <c r="E1406" s="13"/>
      <c r="F1406" s="13"/>
      <c r="G1406" s="13"/>
    </row>
    <row r="1407" spans="1:7" ht="15" x14ac:dyDescent="0.25">
      <c r="A1407" s="13"/>
      <c r="B1407" s="16"/>
      <c r="C1407" s="16"/>
      <c r="D1407" s="16"/>
      <c r="E1407" s="13"/>
      <c r="F1407" s="13"/>
      <c r="G1407" s="13"/>
    </row>
    <row r="1408" spans="1:7" ht="15" x14ac:dyDescent="0.25">
      <c r="A1408" s="13"/>
      <c r="B1408" s="16"/>
      <c r="C1408" s="16"/>
      <c r="D1408" s="16"/>
      <c r="E1408" s="13"/>
      <c r="F1408" s="13"/>
      <c r="G1408" s="13"/>
    </row>
    <row r="1409" spans="1:7" ht="15" x14ac:dyDescent="0.25">
      <c r="A1409" s="13"/>
      <c r="B1409" s="16"/>
      <c r="C1409" s="16"/>
      <c r="D1409" s="16"/>
      <c r="E1409" s="13"/>
      <c r="F1409" s="13"/>
      <c r="G1409" s="13"/>
    </row>
    <row r="1410" spans="1:7" ht="15" x14ac:dyDescent="0.25">
      <c r="A1410" s="13"/>
      <c r="B1410" s="16"/>
      <c r="C1410" s="16"/>
      <c r="D1410" s="16"/>
      <c r="E1410" s="13"/>
      <c r="F1410" s="13"/>
      <c r="G1410" s="13"/>
    </row>
    <row r="1411" spans="1:7" ht="15" x14ac:dyDescent="0.25">
      <c r="A1411" s="13"/>
      <c r="B1411" s="16"/>
      <c r="C1411" s="16"/>
      <c r="D1411" s="16"/>
      <c r="E1411" s="13"/>
      <c r="F1411" s="13"/>
      <c r="G1411" s="13"/>
    </row>
    <row r="1412" spans="1:7" ht="15" x14ac:dyDescent="0.25">
      <c r="A1412" s="13"/>
      <c r="B1412" s="16"/>
      <c r="C1412" s="16"/>
      <c r="D1412" s="16"/>
      <c r="E1412" s="13"/>
      <c r="F1412" s="13"/>
      <c r="G1412" s="13"/>
    </row>
    <row r="1413" spans="1:7" ht="15" x14ac:dyDescent="0.25">
      <c r="A1413" s="13"/>
      <c r="B1413" s="16"/>
      <c r="C1413" s="16"/>
      <c r="D1413" s="16"/>
      <c r="E1413" s="13"/>
      <c r="F1413" s="13"/>
      <c r="G1413" s="13"/>
    </row>
    <row r="1414" spans="1:7" ht="15" x14ac:dyDescent="0.25">
      <c r="A1414" s="13"/>
      <c r="B1414" s="16"/>
      <c r="C1414" s="16"/>
      <c r="D1414" s="16"/>
      <c r="E1414" s="13"/>
      <c r="F1414" s="13"/>
      <c r="G1414" s="13"/>
    </row>
    <row r="1415" spans="1:7" ht="15" x14ac:dyDescent="0.25">
      <c r="A1415" s="13"/>
      <c r="B1415" s="16"/>
      <c r="C1415" s="16"/>
      <c r="D1415" s="16"/>
      <c r="E1415" s="13"/>
      <c r="F1415" s="13"/>
      <c r="G1415" s="13"/>
    </row>
    <row r="1416" spans="1:7" ht="15" x14ac:dyDescent="0.25">
      <c r="A1416" s="13"/>
      <c r="B1416" s="16"/>
      <c r="C1416" s="16"/>
      <c r="D1416" s="16"/>
      <c r="E1416" s="13"/>
      <c r="F1416" s="13"/>
      <c r="G1416" s="13"/>
    </row>
    <row r="1417" spans="1:7" ht="15" x14ac:dyDescent="0.25">
      <c r="A1417" s="13"/>
      <c r="B1417" s="16"/>
      <c r="C1417" s="16"/>
      <c r="D1417" s="16"/>
      <c r="E1417" s="13"/>
      <c r="F1417" s="13"/>
      <c r="G1417" s="13"/>
    </row>
    <row r="1418" spans="1:7" ht="15" x14ac:dyDescent="0.25">
      <c r="A1418" s="13"/>
      <c r="B1418" s="16"/>
      <c r="C1418" s="16"/>
      <c r="D1418" s="16"/>
      <c r="E1418" s="13"/>
      <c r="F1418" s="13"/>
      <c r="G1418" s="13"/>
    </row>
    <row r="1419" spans="1:7" ht="15" x14ac:dyDescent="0.25">
      <c r="A1419" s="13"/>
      <c r="B1419" s="16"/>
      <c r="C1419" s="16"/>
      <c r="D1419" s="16"/>
      <c r="E1419" s="13"/>
      <c r="F1419" s="13"/>
      <c r="G1419" s="13"/>
    </row>
    <row r="1420" spans="1:7" ht="15" x14ac:dyDescent="0.25">
      <c r="A1420" s="13"/>
      <c r="B1420" s="16"/>
      <c r="C1420" s="16"/>
      <c r="D1420" s="16"/>
      <c r="E1420" s="13"/>
      <c r="F1420" s="13"/>
      <c r="G1420" s="13"/>
    </row>
    <row r="1421" spans="1:7" ht="15" x14ac:dyDescent="0.25">
      <c r="A1421" s="13"/>
      <c r="B1421" s="16"/>
      <c r="C1421" s="16"/>
      <c r="D1421" s="16"/>
      <c r="E1421" s="13"/>
      <c r="F1421" s="13"/>
      <c r="G1421" s="13"/>
    </row>
    <row r="1422" spans="1:7" ht="15" x14ac:dyDescent="0.25">
      <c r="A1422" s="13"/>
      <c r="B1422" s="16"/>
      <c r="C1422" s="16"/>
      <c r="D1422" s="16"/>
      <c r="E1422" s="13"/>
      <c r="F1422" s="13"/>
      <c r="G1422" s="13"/>
    </row>
    <row r="1423" spans="1:7" ht="15" x14ac:dyDescent="0.25">
      <c r="A1423" s="13"/>
      <c r="B1423" s="16"/>
      <c r="C1423" s="16"/>
      <c r="D1423" s="16"/>
      <c r="E1423" s="13"/>
      <c r="F1423" s="13"/>
      <c r="G1423" s="13"/>
    </row>
    <row r="1424" spans="1:7" ht="15" x14ac:dyDescent="0.25">
      <c r="A1424" s="13"/>
      <c r="B1424" s="16"/>
      <c r="C1424" s="16"/>
      <c r="D1424" s="16"/>
      <c r="E1424" s="13"/>
      <c r="F1424" s="13"/>
      <c r="G1424" s="13"/>
    </row>
    <row r="1425" spans="1:7" ht="15" x14ac:dyDescent="0.25">
      <c r="A1425" s="13"/>
      <c r="B1425" s="16"/>
      <c r="C1425" s="16"/>
      <c r="D1425" s="16"/>
      <c r="E1425" s="13"/>
      <c r="F1425" s="13"/>
      <c r="G1425" s="13"/>
    </row>
    <row r="1426" spans="1:7" ht="15" x14ac:dyDescent="0.25">
      <c r="A1426" s="13"/>
      <c r="B1426" s="16"/>
      <c r="C1426" s="16"/>
      <c r="D1426" s="16"/>
      <c r="E1426" s="13"/>
      <c r="F1426" s="13"/>
      <c r="G1426" s="13"/>
    </row>
    <row r="1427" spans="1:7" ht="15" x14ac:dyDescent="0.25">
      <c r="A1427" s="13"/>
      <c r="B1427" s="16"/>
      <c r="C1427" s="16"/>
      <c r="D1427" s="16"/>
      <c r="E1427" s="13"/>
      <c r="F1427" s="13"/>
      <c r="G1427" s="13"/>
    </row>
    <row r="1428" spans="1:7" ht="15" x14ac:dyDescent="0.25">
      <c r="A1428" s="13"/>
      <c r="B1428" s="16"/>
      <c r="C1428" s="16"/>
      <c r="D1428" s="16"/>
      <c r="E1428" s="13"/>
      <c r="F1428" s="13"/>
      <c r="G1428" s="13"/>
    </row>
    <row r="1429" spans="1:7" ht="15" x14ac:dyDescent="0.25">
      <c r="A1429" s="13"/>
      <c r="B1429" s="16"/>
      <c r="C1429" s="16"/>
      <c r="D1429" s="16"/>
      <c r="E1429" s="13"/>
      <c r="F1429" s="13"/>
      <c r="G1429" s="13"/>
    </row>
    <row r="1430" spans="1:7" ht="15" x14ac:dyDescent="0.25">
      <c r="A1430" s="13"/>
      <c r="B1430" s="16"/>
      <c r="C1430" s="16"/>
      <c r="D1430" s="16"/>
      <c r="E1430" s="13"/>
      <c r="F1430" s="13"/>
      <c r="G1430" s="13"/>
    </row>
    <row r="1431" spans="1:7" ht="15" x14ac:dyDescent="0.25">
      <c r="A1431" s="13"/>
      <c r="B1431" s="16"/>
      <c r="C1431" s="16"/>
      <c r="D1431" s="16"/>
      <c r="E1431" s="13"/>
      <c r="F1431" s="13"/>
      <c r="G1431" s="13"/>
    </row>
    <row r="1432" spans="1:7" ht="15" x14ac:dyDescent="0.25">
      <c r="A1432" s="13"/>
      <c r="B1432" s="16"/>
      <c r="C1432" s="16"/>
      <c r="D1432" s="16"/>
      <c r="E1432" s="13"/>
      <c r="F1432" s="13"/>
      <c r="G1432" s="13"/>
    </row>
    <row r="1433" spans="1:7" ht="15" x14ac:dyDescent="0.25">
      <c r="A1433" s="13"/>
      <c r="B1433" s="16"/>
      <c r="C1433" s="16"/>
      <c r="D1433" s="16"/>
      <c r="E1433" s="13"/>
      <c r="F1433" s="13"/>
      <c r="G1433" s="13"/>
    </row>
    <row r="1434" spans="1:7" ht="15" x14ac:dyDescent="0.25">
      <c r="A1434" s="13"/>
      <c r="B1434" s="16"/>
      <c r="C1434" s="16"/>
      <c r="D1434" s="16"/>
      <c r="E1434" s="13"/>
      <c r="F1434" s="13"/>
      <c r="G1434" s="13"/>
    </row>
    <row r="1435" spans="1:7" ht="15" x14ac:dyDescent="0.25">
      <c r="A1435" s="13"/>
      <c r="B1435" s="16"/>
      <c r="C1435" s="16"/>
      <c r="D1435" s="16"/>
      <c r="E1435" s="13"/>
      <c r="F1435" s="13"/>
      <c r="G1435" s="13"/>
    </row>
    <row r="1436" spans="1:7" ht="15" x14ac:dyDescent="0.25">
      <c r="A1436" s="13"/>
      <c r="B1436" s="16"/>
      <c r="C1436" s="16"/>
      <c r="D1436" s="16"/>
      <c r="E1436" s="13"/>
      <c r="F1436" s="13"/>
      <c r="G1436" s="13"/>
    </row>
    <row r="1437" spans="1:7" ht="15" x14ac:dyDescent="0.25">
      <c r="A1437" s="13"/>
      <c r="B1437" s="16"/>
      <c r="C1437" s="16"/>
      <c r="D1437" s="16"/>
      <c r="E1437" s="13"/>
      <c r="F1437" s="13"/>
      <c r="G1437" s="13"/>
    </row>
    <row r="1438" spans="1:7" ht="15" x14ac:dyDescent="0.25">
      <c r="A1438" s="13"/>
      <c r="B1438" s="16"/>
      <c r="C1438" s="16"/>
      <c r="D1438" s="16"/>
      <c r="E1438" s="13"/>
      <c r="F1438" s="13"/>
      <c r="G1438" s="13"/>
    </row>
    <row r="1439" spans="1:7" ht="15" x14ac:dyDescent="0.25">
      <c r="A1439" s="13"/>
      <c r="B1439" s="16"/>
      <c r="C1439" s="16"/>
      <c r="D1439" s="16"/>
      <c r="E1439" s="13"/>
      <c r="F1439" s="13"/>
      <c r="G1439" s="13"/>
    </row>
    <row r="1440" spans="1:7" ht="15" x14ac:dyDescent="0.25">
      <c r="A1440" s="13"/>
      <c r="B1440" s="16"/>
      <c r="C1440" s="16"/>
      <c r="D1440" s="16"/>
      <c r="E1440" s="13"/>
      <c r="F1440" s="13"/>
      <c r="G1440" s="13"/>
    </row>
    <row r="1441" spans="1:7" ht="15" x14ac:dyDescent="0.25">
      <c r="A1441" s="13"/>
      <c r="B1441" s="16"/>
      <c r="C1441" s="16"/>
      <c r="D1441" s="16"/>
      <c r="E1441" s="13"/>
      <c r="F1441" s="13"/>
      <c r="G1441" s="13"/>
    </row>
    <row r="1442" spans="1:7" ht="15" x14ac:dyDescent="0.25">
      <c r="A1442" s="13"/>
      <c r="B1442" s="16"/>
      <c r="C1442" s="16"/>
      <c r="D1442" s="16"/>
      <c r="E1442" s="13"/>
      <c r="F1442" s="13"/>
      <c r="G1442" s="13"/>
    </row>
    <row r="1443" spans="1:7" ht="15" x14ac:dyDescent="0.25">
      <c r="A1443" s="13"/>
      <c r="B1443" s="16"/>
      <c r="C1443" s="16"/>
      <c r="D1443" s="16"/>
      <c r="E1443" s="13"/>
      <c r="F1443" s="13"/>
      <c r="G1443" s="13"/>
    </row>
    <row r="1444" spans="1:7" ht="15" x14ac:dyDescent="0.25">
      <c r="A1444" s="13"/>
      <c r="B1444" s="16"/>
      <c r="C1444" s="16"/>
      <c r="D1444" s="16"/>
      <c r="E1444" s="13"/>
      <c r="F1444" s="13"/>
      <c r="G1444" s="13"/>
    </row>
    <row r="1445" spans="1:7" ht="15" x14ac:dyDescent="0.25">
      <c r="A1445" s="13"/>
      <c r="B1445" s="16"/>
      <c r="C1445" s="16"/>
      <c r="D1445" s="16"/>
      <c r="E1445" s="13"/>
      <c r="F1445" s="13"/>
      <c r="G1445" s="13"/>
    </row>
    <row r="1446" spans="1:7" ht="15" x14ac:dyDescent="0.25">
      <c r="A1446" s="13"/>
      <c r="B1446" s="16"/>
      <c r="C1446" s="16"/>
      <c r="D1446" s="16"/>
      <c r="E1446" s="13"/>
      <c r="F1446" s="13"/>
      <c r="G1446" s="13"/>
    </row>
    <row r="1447" spans="1:7" ht="15" x14ac:dyDescent="0.25">
      <c r="A1447" s="13"/>
      <c r="B1447" s="16"/>
      <c r="C1447" s="16"/>
      <c r="D1447" s="16"/>
      <c r="E1447" s="13"/>
      <c r="F1447" s="13"/>
      <c r="G1447" s="13"/>
    </row>
    <row r="1448" spans="1:7" ht="15" x14ac:dyDescent="0.25">
      <c r="A1448" s="13"/>
      <c r="B1448" s="16"/>
      <c r="C1448" s="16"/>
      <c r="D1448" s="16"/>
      <c r="E1448" s="13"/>
      <c r="F1448" s="13"/>
      <c r="G1448" s="13"/>
    </row>
    <row r="1449" spans="1:7" ht="15" x14ac:dyDescent="0.25">
      <c r="A1449" s="13"/>
      <c r="B1449" s="16"/>
      <c r="C1449" s="16"/>
      <c r="D1449" s="16"/>
      <c r="E1449" s="13"/>
      <c r="F1449" s="13"/>
      <c r="G1449" s="13"/>
    </row>
    <row r="1450" spans="1:7" ht="15" x14ac:dyDescent="0.25">
      <c r="A1450" s="13"/>
      <c r="B1450" s="16"/>
      <c r="C1450" s="16"/>
      <c r="D1450" s="16"/>
      <c r="E1450" s="13"/>
      <c r="F1450" s="13"/>
      <c r="G1450" s="13"/>
    </row>
    <row r="1451" spans="1:7" ht="15" x14ac:dyDescent="0.25">
      <c r="A1451" s="13"/>
      <c r="B1451" s="16"/>
      <c r="C1451" s="16"/>
      <c r="D1451" s="16"/>
      <c r="E1451" s="13"/>
      <c r="F1451" s="13"/>
      <c r="G1451" s="13"/>
    </row>
    <row r="1452" spans="1:7" ht="15" x14ac:dyDescent="0.25">
      <c r="A1452" s="13"/>
      <c r="B1452" s="16"/>
      <c r="C1452" s="16"/>
      <c r="D1452" s="16"/>
      <c r="E1452" s="13"/>
      <c r="F1452" s="13"/>
      <c r="G1452" s="13"/>
    </row>
    <row r="1453" spans="1:7" ht="15" x14ac:dyDescent="0.25">
      <c r="A1453" s="13"/>
      <c r="B1453" s="16"/>
      <c r="C1453" s="16"/>
      <c r="D1453" s="16"/>
      <c r="E1453" s="13"/>
      <c r="F1453" s="13"/>
      <c r="G1453" s="13"/>
    </row>
    <row r="1454" spans="1:7" ht="15" x14ac:dyDescent="0.25">
      <c r="A1454" s="13"/>
      <c r="B1454" s="16"/>
      <c r="C1454" s="16"/>
      <c r="D1454" s="16"/>
      <c r="E1454" s="13"/>
      <c r="F1454" s="13"/>
      <c r="G1454" s="13"/>
    </row>
    <row r="1455" spans="1:7" ht="15" x14ac:dyDescent="0.25">
      <c r="A1455" s="13"/>
      <c r="B1455" s="16"/>
      <c r="C1455" s="16"/>
      <c r="D1455" s="16"/>
      <c r="E1455" s="13"/>
      <c r="F1455" s="13"/>
      <c r="G1455" s="13"/>
    </row>
    <row r="1456" spans="1:7" ht="15" x14ac:dyDescent="0.25">
      <c r="A1456" s="13"/>
      <c r="B1456" s="16"/>
      <c r="C1456" s="16"/>
      <c r="D1456" s="16"/>
      <c r="E1456" s="13"/>
      <c r="F1456" s="13"/>
      <c r="G1456" s="13"/>
    </row>
    <row r="1457" spans="1:7" ht="15" x14ac:dyDescent="0.25">
      <c r="A1457" s="13"/>
      <c r="B1457" s="16"/>
      <c r="C1457" s="16"/>
      <c r="D1457" s="16"/>
      <c r="E1457" s="13"/>
      <c r="F1457" s="13"/>
      <c r="G1457" s="13"/>
    </row>
    <row r="1458" spans="1:7" ht="15" x14ac:dyDescent="0.25">
      <c r="A1458" s="13"/>
      <c r="B1458" s="16"/>
      <c r="C1458" s="16"/>
      <c r="D1458" s="16"/>
      <c r="E1458" s="13"/>
      <c r="F1458" s="13"/>
      <c r="G1458" s="13"/>
    </row>
    <row r="1459" spans="1:7" ht="15" x14ac:dyDescent="0.25">
      <c r="A1459" s="13"/>
      <c r="B1459" s="16"/>
      <c r="C1459" s="16"/>
      <c r="D1459" s="16"/>
      <c r="E1459" s="13"/>
      <c r="F1459" s="13"/>
      <c r="G1459" s="13"/>
    </row>
    <row r="1460" spans="1:7" ht="15" x14ac:dyDescent="0.25">
      <c r="A1460" s="13"/>
      <c r="B1460" s="16"/>
      <c r="C1460" s="16"/>
      <c r="D1460" s="16"/>
      <c r="E1460" s="13"/>
      <c r="F1460" s="13"/>
      <c r="G1460" s="13"/>
    </row>
    <row r="1461" spans="1:7" ht="15" x14ac:dyDescent="0.25">
      <c r="A1461" s="13"/>
      <c r="B1461" s="16"/>
      <c r="C1461" s="16"/>
      <c r="D1461" s="16"/>
      <c r="E1461" s="13"/>
      <c r="F1461" s="13"/>
      <c r="G1461" s="13"/>
    </row>
    <row r="1462" spans="1:7" ht="15" x14ac:dyDescent="0.25">
      <c r="A1462" s="13"/>
      <c r="B1462" s="16"/>
      <c r="C1462" s="16"/>
      <c r="D1462" s="16"/>
      <c r="E1462" s="13"/>
      <c r="F1462" s="13"/>
      <c r="G1462" s="13"/>
    </row>
    <row r="1463" spans="1:7" ht="15" x14ac:dyDescent="0.25">
      <c r="A1463" s="13"/>
      <c r="B1463" s="16"/>
      <c r="C1463" s="16"/>
      <c r="D1463" s="16"/>
      <c r="E1463" s="13"/>
      <c r="F1463" s="13"/>
      <c r="G1463" s="13"/>
    </row>
    <row r="1464" spans="1:7" ht="15" x14ac:dyDescent="0.25">
      <c r="A1464" s="13"/>
      <c r="B1464" s="16"/>
      <c r="C1464" s="16"/>
      <c r="D1464" s="16"/>
      <c r="E1464" s="13"/>
      <c r="F1464" s="13"/>
      <c r="G1464" s="13"/>
    </row>
    <row r="1465" spans="1:7" ht="15" x14ac:dyDescent="0.25">
      <c r="A1465" s="13"/>
      <c r="B1465" s="16"/>
      <c r="C1465" s="16"/>
      <c r="D1465" s="16"/>
      <c r="E1465" s="13"/>
      <c r="F1465" s="13"/>
      <c r="G1465" s="13"/>
    </row>
    <row r="1466" spans="1:7" ht="15" x14ac:dyDescent="0.25">
      <c r="A1466" s="13"/>
      <c r="B1466" s="16"/>
      <c r="C1466" s="16"/>
      <c r="D1466" s="16"/>
      <c r="E1466" s="13"/>
      <c r="F1466" s="13"/>
      <c r="G1466" s="13"/>
    </row>
    <row r="1467" spans="1:7" ht="15" x14ac:dyDescent="0.25">
      <c r="A1467" s="13"/>
      <c r="B1467" s="16"/>
      <c r="C1467" s="16"/>
      <c r="D1467" s="16"/>
      <c r="E1467" s="13"/>
      <c r="F1467" s="13"/>
      <c r="G1467" s="13"/>
    </row>
    <row r="1468" spans="1:7" ht="15" x14ac:dyDescent="0.25">
      <c r="A1468" s="13"/>
      <c r="B1468" s="16"/>
      <c r="C1468" s="16"/>
      <c r="D1468" s="16"/>
      <c r="E1468" s="13"/>
      <c r="F1468" s="13"/>
      <c r="G1468" s="13"/>
    </row>
    <row r="1469" spans="1:7" ht="15" x14ac:dyDescent="0.25">
      <c r="A1469" s="13"/>
      <c r="B1469" s="16"/>
      <c r="C1469" s="16"/>
      <c r="D1469" s="16"/>
      <c r="E1469" s="13"/>
      <c r="F1469" s="13"/>
      <c r="G1469" s="13"/>
    </row>
    <row r="1470" spans="1:7" ht="15" x14ac:dyDescent="0.25">
      <c r="A1470" s="13"/>
      <c r="B1470" s="16"/>
      <c r="C1470" s="16"/>
      <c r="D1470" s="16"/>
      <c r="E1470" s="13"/>
      <c r="F1470" s="13"/>
      <c r="G1470" s="13"/>
    </row>
    <row r="1471" spans="1:7" ht="15" x14ac:dyDescent="0.25">
      <c r="A1471" s="13"/>
      <c r="B1471" s="16"/>
      <c r="C1471" s="16"/>
      <c r="D1471" s="16"/>
      <c r="E1471" s="13"/>
      <c r="F1471" s="13"/>
      <c r="G1471" s="13"/>
    </row>
    <row r="1472" spans="1:7" ht="15" x14ac:dyDescent="0.25">
      <c r="A1472" s="13"/>
      <c r="B1472" s="16"/>
      <c r="C1472" s="16"/>
      <c r="D1472" s="16"/>
      <c r="E1472" s="13"/>
      <c r="F1472" s="13"/>
      <c r="G1472" s="13"/>
    </row>
    <row r="1473" spans="1:7" ht="15" x14ac:dyDescent="0.25">
      <c r="A1473" s="13"/>
      <c r="B1473" s="16"/>
      <c r="C1473" s="16"/>
      <c r="D1473" s="16"/>
      <c r="E1473" s="13"/>
      <c r="F1473" s="13"/>
      <c r="G1473" s="13"/>
    </row>
    <row r="1474" spans="1:7" ht="15" x14ac:dyDescent="0.25">
      <c r="A1474" s="13"/>
      <c r="B1474" s="16"/>
      <c r="C1474" s="16"/>
      <c r="D1474" s="16"/>
      <c r="E1474" s="13"/>
      <c r="F1474" s="13"/>
      <c r="G1474" s="13"/>
    </row>
    <row r="1475" spans="1:7" ht="15" x14ac:dyDescent="0.25">
      <c r="A1475" s="13"/>
      <c r="B1475" s="16"/>
      <c r="C1475" s="16"/>
      <c r="D1475" s="16"/>
      <c r="E1475" s="13"/>
      <c r="F1475" s="13"/>
      <c r="G1475" s="13"/>
    </row>
    <row r="1476" spans="1:7" ht="15" x14ac:dyDescent="0.25">
      <c r="A1476" s="13"/>
      <c r="B1476" s="16"/>
      <c r="C1476" s="16"/>
      <c r="D1476" s="16"/>
      <c r="E1476" s="13"/>
      <c r="F1476" s="13"/>
      <c r="G1476" s="13"/>
    </row>
    <row r="1477" spans="1:7" ht="15" x14ac:dyDescent="0.25">
      <c r="A1477" s="13"/>
      <c r="B1477" s="16"/>
      <c r="C1477" s="16"/>
      <c r="D1477" s="16"/>
      <c r="E1477" s="13"/>
      <c r="F1477" s="13"/>
      <c r="G1477" s="13"/>
    </row>
    <row r="1478" spans="1:7" ht="15" x14ac:dyDescent="0.25">
      <c r="A1478" s="13"/>
      <c r="B1478" s="16"/>
      <c r="C1478" s="16"/>
      <c r="D1478" s="16"/>
      <c r="E1478" s="13"/>
      <c r="F1478" s="13"/>
      <c r="G1478" s="13"/>
    </row>
    <row r="1479" spans="1:7" ht="15" x14ac:dyDescent="0.25">
      <c r="A1479" s="13"/>
      <c r="B1479" s="16"/>
      <c r="C1479" s="16"/>
      <c r="D1479" s="16"/>
      <c r="E1479" s="13"/>
      <c r="F1479" s="13"/>
      <c r="G1479" s="13"/>
    </row>
    <row r="1480" spans="1:7" ht="15" x14ac:dyDescent="0.25">
      <c r="A1480" s="13"/>
      <c r="B1480" s="16"/>
      <c r="C1480" s="16"/>
      <c r="D1480" s="16"/>
      <c r="E1480" s="13"/>
      <c r="F1480" s="13"/>
      <c r="G1480" s="13"/>
    </row>
    <row r="1481" spans="1:7" ht="15" x14ac:dyDescent="0.25">
      <c r="A1481" s="13"/>
      <c r="B1481" s="16"/>
      <c r="C1481" s="16"/>
      <c r="D1481" s="16"/>
      <c r="E1481" s="13"/>
      <c r="F1481" s="13"/>
      <c r="G1481" s="13"/>
    </row>
    <row r="1482" spans="1:7" ht="15" x14ac:dyDescent="0.25">
      <c r="A1482" s="13"/>
      <c r="B1482" s="16"/>
      <c r="C1482" s="16"/>
      <c r="D1482" s="16"/>
      <c r="E1482" s="13"/>
      <c r="F1482" s="13"/>
      <c r="G1482" s="13"/>
    </row>
    <row r="1483" spans="1:7" ht="15" x14ac:dyDescent="0.25">
      <c r="A1483" s="13"/>
      <c r="B1483" s="16"/>
      <c r="C1483" s="16"/>
      <c r="D1483" s="16"/>
      <c r="E1483" s="13"/>
      <c r="F1483" s="13"/>
      <c r="G1483" s="13"/>
    </row>
    <row r="1484" spans="1:7" ht="15" x14ac:dyDescent="0.25">
      <c r="A1484" s="13"/>
      <c r="B1484" s="16"/>
      <c r="C1484" s="16"/>
      <c r="D1484" s="16"/>
      <c r="E1484" s="13"/>
      <c r="F1484" s="13"/>
      <c r="G1484" s="13"/>
    </row>
    <row r="1485" spans="1:7" ht="15" x14ac:dyDescent="0.25">
      <c r="A1485" s="13"/>
      <c r="B1485" s="16"/>
      <c r="C1485" s="16"/>
      <c r="D1485" s="16"/>
      <c r="E1485" s="13"/>
      <c r="F1485" s="13"/>
      <c r="G1485" s="13"/>
    </row>
    <row r="1486" spans="1:7" ht="15" x14ac:dyDescent="0.25">
      <c r="A1486" s="13"/>
      <c r="B1486" s="16"/>
      <c r="C1486" s="16"/>
      <c r="D1486" s="16"/>
      <c r="E1486" s="13"/>
      <c r="F1486" s="13"/>
      <c r="G1486" s="13"/>
    </row>
    <row r="1487" spans="1:7" ht="15" x14ac:dyDescent="0.25">
      <c r="A1487" s="13"/>
      <c r="B1487" s="16"/>
      <c r="C1487" s="16"/>
      <c r="D1487" s="16"/>
      <c r="E1487" s="13"/>
      <c r="F1487" s="13"/>
      <c r="G1487" s="13"/>
    </row>
    <row r="1488" spans="1:7" ht="15" x14ac:dyDescent="0.25">
      <c r="A1488" s="13"/>
      <c r="B1488" s="16"/>
      <c r="C1488" s="16"/>
      <c r="D1488" s="16"/>
      <c r="E1488" s="13"/>
      <c r="F1488" s="13"/>
      <c r="G1488" s="13"/>
    </row>
    <row r="1489" spans="1:7" ht="15" x14ac:dyDescent="0.25">
      <c r="A1489" s="13"/>
      <c r="B1489" s="16"/>
      <c r="C1489" s="16"/>
      <c r="D1489" s="16"/>
      <c r="E1489" s="13"/>
      <c r="F1489" s="13"/>
      <c r="G1489" s="13"/>
    </row>
    <row r="1490" spans="1:7" ht="15" x14ac:dyDescent="0.25">
      <c r="A1490" s="13"/>
      <c r="B1490" s="16"/>
      <c r="C1490" s="16"/>
      <c r="D1490" s="16"/>
      <c r="E1490" s="13"/>
      <c r="F1490" s="13"/>
      <c r="G1490" s="13"/>
    </row>
    <row r="1491" spans="1:7" ht="15" x14ac:dyDescent="0.25">
      <c r="A1491" s="13"/>
      <c r="B1491" s="16"/>
      <c r="C1491" s="16"/>
      <c r="D1491" s="16"/>
      <c r="E1491" s="13"/>
      <c r="F1491" s="13"/>
      <c r="G1491" s="13"/>
    </row>
    <row r="1492" spans="1:7" ht="15" x14ac:dyDescent="0.25">
      <c r="A1492" s="13"/>
      <c r="B1492" s="16"/>
      <c r="C1492" s="16"/>
      <c r="D1492" s="16"/>
      <c r="E1492" s="13"/>
      <c r="F1492" s="13"/>
      <c r="G1492" s="13"/>
    </row>
    <row r="1493" spans="1:7" ht="15" x14ac:dyDescent="0.25">
      <c r="A1493" s="13"/>
      <c r="B1493" s="16"/>
      <c r="C1493" s="16"/>
      <c r="D1493" s="16"/>
      <c r="E1493" s="13"/>
      <c r="F1493" s="13"/>
      <c r="G1493" s="13"/>
    </row>
    <row r="1494" spans="1:7" ht="15" x14ac:dyDescent="0.25">
      <c r="A1494" s="13"/>
      <c r="B1494" s="16"/>
      <c r="C1494" s="16"/>
      <c r="D1494" s="16"/>
      <c r="E1494" s="13"/>
      <c r="F1494" s="13"/>
      <c r="G1494" s="13"/>
    </row>
    <row r="1495" spans="1:7" ht="15" x14ac:dyDescent="0.25">
      <c r="A1495" s="13"/>
      <c r="B1495" s="16"/>
      <c r="C1495" s="16"/>
      <c r="D1495" s="16"/>
      <c r="E1495" s="13"/>
      <c r="F1495" s="13"/>
      <c r="G1495" s="13"/>
    </row>
    <row r="1496" spans="1:7" ht="15" x14ac:dyDescent="0.25">
      <c r="A1496" s="13"/>
      <c r="B1496" s="16"/>
      <c r="C1496" s="16"/>
      <c r="D1496" s="16"/>
      <c r="E1496" s="13"/>
      <c r="F1496" s="13"/>
      <c r="G1496" s="13"/>
    </row>
    <row r="1497" spans="1:7" ht="15" x14ac:dyDescent="0.25">
      <c r="A1497" s="13"/>
      <c r="B1497" s="16"/>
      <c r="C1497" s="16"/>
      <c r="D1497" s="16"/>
      <c r="E1497" s="13"/>
      <c r="F1497" s="13"/>
      <c r="G1497" s="13"/>
    </row>
    <row r="1498" spans="1:7" ht="15" x14ac:dyDescent="0.25">
      <c r="A1498" s="13"/>
      <c r="B1498" s="16"/>
      <c r="C1498" s="16"/>
      <c r="D1498" s="16"/>
      <c r="E1498" s="13"/>
      <c r="F1498" s="13"/>
      <c r="G1498" s="13"/>
    </row>
    <row r="1499" spans="1:7" ht="15" x14ac:dyDescent="0.25">
      <c r="A1499" s="13"/>
      <c r="B1499" s="16"/>
      <c r="C1499" s="16"/>
      <c r="D1499" s="16"/>
      <c r="E1499" s="13"/>
      <c r="F1499" s="13"/>
      <c r="G1499" s="13"/>
    </row>
    <row r="1500" spans="1:7" ht="15" x14ac:dyDescent="0.25">
      <c r="A1500" s="13"/>
      <c r="B1500" s="16"/>
      <c r="C1500" s="16"/>
      <c r="D1500" s="16"/>
      <c r="E1500" s="13"/>
      <c r="F1500" s="13"/>
      <c r="G1500" s="13"/>
    </row>
    <row r="1501" spans="1:7" ht="15" x14ac:dyDescent="0.25">
      <c r="A1501" s="13"/>
      <c r="B1501" s="16"/>
      <c r="C1501" s="16"/>
      <c r="D1501" s="16"/>
      <c r="E1501" s="13"/>
      <c r="F1501" s="13"/>
      <c r="G1501" s="13"/>
    </row>
    <row r="1502" spans="1:7" ht="15" x14ac:dyDescent="0.25">
      <c r="A1502" s="13"/>
      <c r="B1502" s="16"/>
      <c r="C1502" s="16"/>
      <c r="D1502" s="16"/>
      <c r="E1502" s="13"/>
      <c r="F1502" s="13"/>
      <c r="G1502" s="13"/>
    </row>
    <row r="1503" spans="1:7" ht="15" x14ac:dyDescent="0.25">
      <c r="A1503" s="13"/>
      <c r="B1503" s="16"/>
      <c r="C1503" s="16"/>
      <c r="D1503" s="16"/>
      <c r="E1503" s="13"/>
      <c r="F1503" s="13"/>
      <c r="G1503" s="13"/>
    </row>
    <row r="1504" spans="1:7" ht="15" x14ac:dyDescent="0.25">
      <c r="A1504" s="13"/>
      <c r="B1504" s="16"/>
      <c r="C1504" s="16"/>
      <c r="D1504" s="16"/>
      <c r="E1504" s="13"/>
      <c r="F1504" s="13"/>
      <c r="G1504" s="13"/>
    </row>
    <row r="1505" spans="1:7" ht="15" x14ac:dyDescent="0.25">
      <c r="A1505" s="13"/>
      <c r="B1505" s="16"/>
      <c r="C1505" s="16"/>
      <c r="D1505" s="16"/>
      <c r="E1505" s="13"/>
      <c r="F1505" s="13"/>
      <c r="G1505" s="13"/>
    </row>
    <row r="1506" spans="1:7" ht="15" x14ac:dyDescent="0.25">
      <c r="A1506" s="13"/>
      <c r="B1506" s="16"/>
      <c r="C1506" s="16"/>
      <c r="D1506" s="16"/>
      <c r="E1506" s="13"/>
      <c r="F1506" s="13"/>
      <c r="G1506" s="13"/>
    </row>
    <row r="1507" spans="1:7" ht="15" x14ac:dyDescent="0.25">
      <c r="A1507" s="13"/>
      <c r="B1507" s="16"/>
      <c r="C1507" s="16"/>
      <c r="D1507" s="16"/>
      <c r="E1507" s="13"/>
      <c r="F1507" s="13"/>
      <c r="G1507" s="13"/>
    </row>
    <row r="1508" spans="1:7" ht="15" x14ac:dyDescent="0.25">
      <c r="A1508" s="13"/>
      <c r="B1508" s="16"/>
      <c r="C1508" s="16"/>
      <c r="D1508" s="16"/>
      <c r="E1508" s="13"/>
      <c r="F1508" s="13"/>
      <c r="G1508" s="13"/>
    </row>
    <row r="1509" spans="1:7" ht="15" x14ac:dyDescent="0.25">
      <c r="A1509" s="13"/>
      <c r="B1509" s="16"/>
      <c r="C1509" s="16"/>
      <c r="D1509" s="16"/>
      <c r="E1509" s="13"/>
      <c r="F1509" s="13"/>
      <c r="G1509" s="13"/>
    </row>
    <row r="1510" spans="1:7" ht="15" x14ac:dyDescent="0.25">
      <c r="A1510" s="13"/>
      <c r="B1510" s="16"/>
      <c r="C1510" s="16"/>
      <c r="D1510" s="16"/>
      <c r="E1510" s="13"/>
      <c r="F1510" s="13"/>
      <c r="G1510" s="13"/>
    </row>
    <row r="1511" spans="1:7" ht="15" x14ac:dyDescent="0.25">
      <c r="A1511" s="13"/>
      <c r="B1511" s="16"/>
      <c r="C1511" s="16"/>
      <c r="D1511" s="16"/>
      <c r="E1511" s="13"/>
      <c r="F1511" s="13"/>
      <c r="G1511" s="13"/>
    </row>
    <row r="1512" spans="1:7" ht="15" x14ac:dyDescent="0.25">
      <c r="A1512" s="13"/>
      <c r="B1512" s="16"/>
      <c r="C1512" s="16"/>
      <c r="D1512" s="16"/>
      <c r="E1512" s="13"/>
      <c r="F1512" s="13"/>
      <c r="G1512" s="13"/>
    </row>
    <row r="1513" spans="1:7" ht="15" x14ac:dyDescent="0.25">
      <c r="A1513" s="13"/>
      <c r="B1513" s="16"/>
      <c r="C1513" s="16"/>
      <c r="D1513" s="16"/>
      <c r="E1513" s="13"/>
      <c r="F1513" s="13"/>
      <c r="G1513" s="13"/>
    </row>
    <row r="1514" spans="1:7" ht="15" x14ac:dyDescent="0.25">
      <c r="A1514" s="13"/>
      <c r="B1514" s="16"/>
      <c r="C1514" s="16"/>
      <c r="D1514" s="16"/>
      <c r="E1514" s="13"/>
      <c r="F1514" s="13"/>
      <c r="G1514" s="13"/>
    </row>
    <row r="1515" spans="1:7" ht="15" x14ac:dyDescent="0.25">
      <c r="A1515" s="13"/>
      <c r="B1515" s="16"/>
      <c r="C1515" s="16"/>
      <c r="D1515" s="16"/>
      <c r="E1515" s="13"/>
      <c r="F1515" s="13"/>
      <c r="G1515" s="13"/>
    </row>
    <row r="1516" spans="1:7" ht="15" x14ac:dyDescent="0.25">
      <c r="A1516" s="13"/>
      <c r="B1516" s="16"/>
      <c r="C1516" s="16"/>
      <c r="D1516" s="16"/>
      <c r="E1516" s="13"/>
      <c r="F1516" s="13"/>
      <c r="G1516" s="13"/>
    </row>
    <row r="1517" spans="1:7" ht="15" x14ac:dyDescent="0.25">
      <c r="A1517" s="13"/>
      <c r="B1517" s="16"/>
      <c r="C1517" s="16"/>
      <c r="D1517" s="16"/>
      <c r="E1517" s="13"/>
      <c r="F1517" s="13"/>
      <c r="G1517" s="13"/>
    </row>
    <row r="1518" spans="1:7" ht="15" x14ac:dyDescent="0.25">
      <c r="A1518" s="13"/>
      <c r="B1518" s="16"/>
      <c r="C1518" s="16"/>
      <c r="D1518" s="16"/>
      <c r="E1518" s="13"/>
      <c r="F1518" s="13"/>
      <c r="G1518" s="13"/>
    </row>
    <row r="1519" spans="1:7" ht="15" x14ac:dyDescent="0.25">
      <c r="A1519" s="13"/>
      <c r="B1519" s="16"/>
      <c r="C1519" s="16"/>
      <c r="D1519" s="16"/>
      <c r="E1519" s="13"/>
      <c r="F1519" s="13"/>
      <c r="G1519" s="13"/>
    </row>
    <row r="1520" spans="1:7" ht="15" x14ac:dyDescent="0.25">
      <c r="A1520" s="13"/>
      <c r="B1520" s="16"/>
      <c r="C1520" s="16"/>
      <c r="D1520" s="16"/>
      <c r="E1520" s="13"/>
      <c r="F1520" s="13"/>
      <c r="G1520" s="13"/>
    </row>
    <row r="1521" spans="1:7" ht="15" x14ac:dyDescent="0.25">
      <c r="A1521" s="13"/>
      <c r="B1521" s="16"/>
      <c r="C1521" s="16"/>
      <c r="D1521" s="16"/>
      <c r="E1521" s="13"/>
      <c r="F1521" s="13"/>
      <c r="G1521" s="13"/>
    </row>
    <row r="1522" spans="1:7" ht="15" x14ac:dyDescent="0.25">
      <c r="A1522" s="13"/>
      <c r="B1522" s="16"/>
      <c r="C1522" s="16"/>
      <c r="D1522" s="16"/>
      <c r="E1522" s="13"/>
      <c r="F1522" s="13"/>
      <c r="G1522" s="13"/>
    </row>
    <row r="1523" spans="1:7" ht="15" x14ac:dyDescent="0.25">
      <c r="A1523" s="13"/>
      <c r="B1523" s="16"/>
      <c r="C1523" s="16"/>
      <c r="D1523" s="16"/>
      <c r="E1523" s="13"/>
      <c r="F1523" s="13"/>
      <c r="G1523" s="13"/>
    </row>
    <row r="1524" spans="1:7" ht="15" x14ac:dyDescent="0.25">
      <c r="A1524" s="13"/>
      <c r="B1524" s="16"/>
      <c r="C1524" s="16"/>
      <c r="D1524" s="16"/>
      <c r="E1524" s="13"/>
      <c r="F1524" s="13"/>
      <c r="G1524" s="13"/>
    </row>
    <row r="1525" spans="1:7" ht="15" x14ac:dyDescent="0.25">
      <c r="A1525" s="13"/>
      <c r="B1525" s="16"/>
      <c r="C1525" s="16"/>
      <c r="D1525" s="16"/>
      <c r="E1525" s="13"/>
      <c r="F1525" s="13"/>
      <c r="G1525" s="13"/>
    </row>
    <row r="1526" spans="1:7" ht="15" x14ac:dyDescent="0.25">
      <c r="A1526" s="13"/>
      <c r="B1526" s="16"/>
      <c r="C1526" s="16"/>
      <c r="D1526" s="16"/>
      <c r="E1526" s="13"/>
      <c r="F1526" s="13"/>
      <c r="G1526" s="13"/>
    </row>
    <row r="1527" spans="1:7" ht="15" x14ac:dyDescent="0.25">
      <c r="A1527" s="13"/>
      <c r="B1527" s="16"/>
      <c r="C1527" s="16"/>
      <c r="D1527" s="16"/>
      <c r="E1527" s="13"/>
      <c r="F1527" s="13"/>
      <c r="G1527" s="13"/>
    </row>
    <row r="1528" spans="1:7" ht="15" x14ac:dyDescent="0.25">
      <c r="A1528" s="13"/>
      <c r="B1528" s="16"/>
      <c r="C1528" s="16"/>
      <c r="D1528" s="16"/>
      <c r="E1528" s="13"/>
      <c r="F1528" s="13"/>
      <c r="G1528" s="13"/>
    </row>
    <row r="1529" spans="1:7" ht="15" x14ac:dyDescent="0.25">
      <c r="A1529" s="13"/>
      <c r="B1529" s="16"/>
      <c r="C1529" s="16"/>
      <c r="D1529" s="16"/>
      <c r="E1529" s="13"/>
      <c r="F1529" s="13"/>
      <c r="G1529" s="13"/>
    </row>
    <row r="1530" spans="1:7" ht="15" x14ac:dyDescent="0.25">
      <c r="A1530" s="13"/>
      <c r="B1530" s="16"/>
      <c r="C1530" s="16"/>
      <c r="D1530" s="16"/>
      <c r="E1530" s="13"/>
      <c r="F1530" s="13"/>
      <c r="G1530" s="13"/>
    </row>
    <row r="1531" spans="1:7" ht="15" x14ac:dyDescent="0.25">
      <c r="A1531" s="13"/>
      <c r="B1531" s="16"/>
      <c r="C1531" s="16"/>
      <c r="D1531" s="16"/>
      <c r="E1531" s="13"/>
      <c r="F1531" s="13"/>
      <c r="G1531" s="13"/>
    </row>
    <row r="1532" spans="1:7" ht="15" x14ac:dyDescent="0.25">
      <c r="A1532" s="13"/>
      <c r="B1532" s="16"/>
      <c r="C1532" s="16"/>
      <c r="D1532" s="16"/>
      <c r="E1532" s="13"/>
      <c r="F1532" s="13"/>
      <c r="G1532" s="13"/>
    </row>
    <row r="1533" spans="1:7" ht="15" x14ac:dyDescent="0.25">
      <c r="A1533" s="13"/>
      <c r="B1533" s="16"/>
      <c r="C1533" s="16"/>
      <c r="D1533" s="16"/>
      <c r="E1533" s="13"/>
      <c r="F1533" s="13"/>
      <c r="G1533" s="13"/>
    </row>
    <row r="1534" spans="1:7" ht="15" x14ac:dyDescent="0.25">
      <c r="A1534" s="13"/>
      <c r="B1534" s="16"/>
      <c r="C1534" s="16"/>
      <c r="D1534" s="16"/>
      <c r="E1534" s="13"/>
      <c r="F1534" s="13"/>
      <c r="G1534" s="13"/>
    </row>
    <row r="1535" spans="1:7" ht="15" x14ac:dyDescent="0.25">
      <c r="A1535" s="13"/>
      <c r="B1535" s="16"/>
      <c r="C1535" s="16"/>
      <c r="D1535" s="16"/>
      <c r="E1535" s="13"/>
      <c r="F1535" s="13"/>
      <c r="G1535" s="13"/>
    </row>
    <row r="1536" spans="1:7" ht="15" x14ac:dyDescent="0.25">
      <c r="A1536" s="13"/>
      <c r="B1536" s="16"/>
      <c r="C1536" s="16"/>
      <c r="D1536" s="16"/>
      <c r="E1536" s="13"/>
      <c r="F1536" s="13"/>
      <c r="G1536" s="13"/>
    </row>
    <row r="1537" spans="1:7" ht="15" x14ac:dyDescent="0.25">
      <c r="A1537" s="13"/>
      <c r="B1537" s="16"/>
      <c r="C1537" s="16"/>
      <c r="D1537" s="16"/>
      <c r="E1537" s="13"/>
      <c r="F1537" s="13"/>
      <c r="G1537" s="13"/>
    </row>
    <row r="1538" spans="1:7" ht="15" x14ac:dyDescent="0.25">
      <c r="A1538" s="13"/>
      <c r="B1538" s="16"/>
      <c r="C1538" s="16"/>
      <c r="D1538" s="16"/>
      <c r="E1538" s="13"/>
      <c r="F1538" s="13"/>
      <c r="G1538" s="13"/>
    </row>
    <row r="1539" spans="1:7" ht="15" x14ac:dyDescent="0.25">
      <c r="A1539" s="13"/>
      <c r="B1539" s="16"/>
      <c r="C1539" s="16"/>
      <c r="D1539" s="16"/>
      <c r="E1539" s="13"/>
      <c r="F1539" s="13"/>
      <c r="G1539" s="13"/>
    </row>
    <row r="1540" spans="1:7" ht="15" x14ac:dyDescent="0.25">
      <c r="A1540" s="13"/>
      <c r="B1540" s="16"/>
      <c r="C1540" s="16"/>
      <c r="D1540" s="16"/>
      <c r="E1540" s="13"/>
      <c r="F1540" s="13"/>
      <c r="G1540" s="13"/>
    </row>
    <row r="1541" spans="1:7" ht="15" x14ac:dyDescent="0.25">
      <c r="A1541" s="13"/>
      <c r="B1541" s="16"/>
      <c r="C1541" s="16"/>
      <c r="D1541" s="16"/>
      <c r="E1541" s="13"/>
      <c r="F1541" s="13"/>
      <c r="G1541" s="13"/>
    </row>
    <row r="1542" spans="1:7" ht="15" x14ac:dyDescent="0.25">
      <c r="A1542" s="13"/>
      <c r="B1542" s="16"/>
      <c r="C1542" s="16"/>
      <c r="D1542" s="16"/>
      <c r="E1542" s="13"/>
      <c r="F1542" s="13"/>
      <c r="G1542" s="13"/>
    </row>
    <row r="1543" spans="1:7" ht="15" x14ac:dyDescent="0.25">
      <c r="A1543" s="13"/>
      <c r="B1543" s="16"/>
      <c r="C1543" s="16"/>
      <c r="D1543" s="16"/>
      <c r="E1543" s="13"/>
      <c r="F1543" s="13"/>
      <c r="G1543" s="13"/>
    </row>
    <row r="1544" spans="1:7" ht="15" x14ac:dyDescent="0.25">
      <c r="A1544" s="13"/>
      <c r="B1544" s="16"/>
      <c r="C1544" s="16"/>
      <c r="D1544" s="16"/>
      <c r="E1544" s="13"/>
      <c r="F1544" s="13"/>
      <c r="G1544" s="13"/>
    </row>
    <row r="1545" spans="1:7" ht="15" x14ac:dyDescent="0.25">
      <c r="A1545" s="13"/>
      <c r="B1545" s="16"/>
      <c r="C1545" s="16"/>
      <c r="D1545" s="16"/>
      <c r="E1545" s="13"/>
      <c r="F1545" s="13"/>
      <c r="G1545" s="13"/>
    </row>
    <row r="1546" spans="1:7" ht="15" x14ac:dyDescent="0.25">
      <c r="A1546" s="13"/>
      <c r="B1546" s="16"/>
      <c r="C1546" s="16"/>
      <c r="D1546" s="16"/>
      <c r="E1546" s="13"/>
      <c r="F1546" s="13"/>
      <c r="G1546" s="13"/>
    </row>
    <row r="1547" spans="1:7" ht="15" x14ac:dyDescent="0.25">
      <c r="A1547" s="13"/>
      <c r="B1547" s="16"/>
      <c r="C1547" s="16"/>
      <c r="D1547" s="16"/>
      <c r="E1547" s="13"/>
      <c r="F1547" s="13"/>
      <c r="G1547" s="13"/>
    </row>
    <row r="1548" spans="1:7" ht="15" x14ac:dyDescent="0.25">
      <c r="A1548" s="13"/>
      <c r="B1548" s="16"/>
      <c r="C1548" s="16"/>
      <c r="D1548" s="16"/>
      <c r="E1548" s="13"/>
      <c r="F1548" s="13"/>
      <c r="G1548" s="13"/>
    </row>
    <row r="1549" spans="1:7" ht="15" x14ac:dyDescent="0.25">
      <c r="A1549" s="13"/>
      <c r="B1549" s="16"/>
      <c r="C1549" s="16"/>
      <c r="D1549" s="16"/>
      <c r="E1549" s="13"/>
      <c r="F1549" s="13"/>
      <c r="G1549" s="13"/>
    </row>
    <row r="1550" spans="1:7" ht="15" x14ac:dyDescent="0.25">
      <c r="A1550" s="13"/>
      <c r="B1550" s="16"/>
      <c r="C1550" s="16"/>
      <c r="D1550" s="16"/>
      <c r="E1550" s="13"/>
      <c r="F1550" s="13"/>
      <c r="G1550" s="13"/>
    </row>
    <row r="1551" spans="1:7" ht="15" x14ac:dyDescent="0.25">
      <c r="A1551" s="13"/>
      <c r="B1551" s="16"/>
      <c r="C1551" s="16"/>
      <c r="D1551" s="16"/>
      <c r="E1551" s="13"/>
      <c r="F1551" s="13"/>
      <c r="G1551" s="13"/>
    </row>
    <row r="1552" spans="1:7" ht="15" x14ac:dyDescent="0.25">
      <c r="A1552" s="13"/>
      <c r="B1552" s="16"/>
      <c r="C1552" s="16"/>
      <c r="D1552" s="16"/>
      <c r="E1552" s="13"/>
      <c r="F1552" s="13"/>
      <c r="G1552" s="13"/>
    </row>
    <row r="1553" spans="1:7" ht="15" x14ac:dyDescent="0.25">
      <c r="A1553" s="13"/>
      <c r="B1553" s="16"/>
      <c r="C1553" s="16"/>
      <c r="D1553" s="16"/>
      <c r="E1553" s="13"/>
      <c r="F1553" s="13"/>
      <c r="G1553" s="13"/>
    </row>
    <row r="1554" spans="1:7" ht="15" x14ac:dyDescent="0.25">
      <c r="A1554" s="13"/>
      <c r="B1554" s="16"/>
      <c r="C1554" s="16"/>
      <c r="D1554" s="16"/>
      <c r="E1554" s="13"/>
      <c r="F1554" s="13"/>
      <c r="G1554" s="13"/>
    </row>
    <row r="1555" spans="1:7" ht="15" x14ac:dyDescent="0.25">
      <c r="A1555" s="13"/>
      <c r="B1555" s="16"/>
      <c r="C1555" s="16"/>
      <c r="D1555" s="16"/>
      <c r="E1555" s="13"/>
      <c r="F1555" s="13"/>
      <c r="G1555" s="13"/>
    </row>
    <row r="1556" spans="1:7" ht="15" x14ac:dyDescent="0.25">
      <c r="A1556" s="13"/>
      <c r="B1556" s="16"/>
      <c r="C1556" s="16"/>
      <c r="D1556" s="16"/>
      <c r="E1556" s="13"/>
      <c r="F1556" s="13"/>
      <c r="G1556" s="13"/>
    </row>
    <row r="1557" spans="1:7" ht="15" x14ac:dyDescent="0.25">
      <c r="A1557" s="13"/>
      <c r="B1557" s="16"/>
      <c r="C1557" s="16"/>
      <c r="D1557" s="16"/>
      <c r="E1557" s="13"/>
      <c r="F1557" s="13"/>
      <c r="G1557" s="13"/>
    </row>
    <row r="1558" spans="1:7" ht="15" x14ac:dyDescent="0.25">
      <c r="A1558" s="13"/>
      <c r="B1558" s="16"/>
      <c r="C1558" s="16"/>
      <c r="D1558" s="16"/>
      <c r="E1558" s="13"/>
      <c r="F1558" s="13"/>
      <c r="G1558" s="13"/>
    </row>
    <row r="1559" spans="1:7" ht="15" x14ac:dyDescent="0.25">
      <c r="A1559" s="13"/>
      <c r="B1559" s="16"/>
      <c r="C1559" s="16"/>
      <c r="D1559" s="16"/>
      <c r="E1559" s="13"/>
      <c r="F1559" s="13"/>
      <c r="G1559" s="13"/>
    </row>
    <row r="1560" spans="1:7" ht="15" x14ac:dyDescent="0.25">
      <c r="A1560" s="13"/>
      <c r="B1560" s="16"/>
      <c r="C1560" s="16"/>
      <c r="D1560" s="16"/>
      <c r="E1560" s="13"/>
      <c r="F1560" s="13"/>
      <c r="G1560" s="13"/>
    </row>
    <row r="1561" spans="1:7" ht="15" x14ac:dyDescent="0.25">
      <c r="A1561" s="13"/>
      <c r="B1561" s="16"/>
      <c r="C1561" s="16"/>
      <c r="D1561" s="16"/>
      <c r="E1561" s="13"/>
      <c r="F1561" s="13"/>
      <c r="G1561" s="13"/>
    </row>
    <row r="1562" spans="1:7" ht="15" x14ac:dyDescent="0.25">
      <c r="A1562" s="13"/>
      <c r="B1562" s="16"/>
      <c r="C1562" s="16"/>
      <c r="D1562" s="16"/>
      <c r="E1562" s="13"/>
      <c r="F1562" s="13"/>
      <c r="G1562" s="13"/>
    </row>
    <row r="1563" spans="1:7" ht="15" x14ac:dyDescent="0.25">
      <c r="A1563" s="13"/>
      <c r="B1563" s="16"/>
      <c r="C1563" s="16"/>
      <c r="D1563" s="16"/>
      <c r="E1563" s="13"/>
      <c r="F1563" s="13"/>
      <c r="G1563" s="13"/>
    </row>
    <row r="1564" spans="1:7" ht="15" x14ac:dyDescent="0.25">
      <c r="A1564" s="13"/>
      <c r="B1564" s="16"/>
      <c r="C1564" s="16"/>
      <c r="D1564" s="16"/>
      <c r="E1564" s="13"/>
      <c r="F1564" s="13"/>
      <c r="G1564" s="13"/>
    </row>
    <row r="1565" spans="1:7" ht="15" x14ac:dyDescent="0.25">
      <c r="A1565" s="13"/>
      <c r="B1565" s="16"/>
      <c r="C1565" s="16"/>
      <c r="D1565" s="16"/>
      <c r="E1565" s="13"/>
      <c r="F1565" s="13"/>
      <c r="G1565" s="13"/>
    </row>
    <row r="1566" spans="1:7" ht="15" x14ac:dyDescent="0.25">
      <c r="A1566" s="13"/>
      <c r="B1566" s="16"/>
      <c r="C1566" s="16"/>
      <c r="D1566" s="16"/>
      <c r="E1566" s="13"/>
      <c r="F1566" s="13"/>
      <c r="G1566" s="13"/>
    </row>
    <row r="1567" spans="1:7" ht="15" x14ac:dyDescent="0.25">
      <c r="A1567" s="13"/>
      <c r="B1567" s="16"/>
      <c r="C1567" s="16"/>
      <c r="D1567" s="16"/>
      <c r="E1567" s="13"/>
      <c r="F1567" s="13"/>
      <c r="G1567" s="13"/>
    </row>
    <row r="1568" spans="1:7" ht="15" x14ac:dyDescent="0.25">
      <c r="A1568" s="13"/>
      <c r="B1568" s="16"/>
      <c r="C1568" s="16"/>
      <c r="D1568" s="16"/>
      <c r="E1568" s="13"/>
      <c r="F1568" s="13"/>
      <c r="G1568" s="13"/>
    </row>
    <row r="1569" spans="1:7" ht="15" x14ac:dyDescent="0.25">
      <c r="A1569" s="13"/>
      <c r="B1569" s="16"/>
      <c r="C1569" s="16"/>
      <c r="D1569" s="16"/>
      <c r="E1569" s="13"/>
      <c r="F1569" s="13"/>
      <c r="G1569" s="13"/>
    </row>
    <row r="1570" spans="1:7" ht="15" x14ac:dyDescent="0.25">
      <c r="A1570" s="13"/>
      <c r="B1570" s="16"/>
      <c r="C1570" s="16"/>
      <c r="D1570" s="16"/>
      <c r="E1570" s="13"/>
      <c r="F1570" s="13"/>
      <c r="G1570" s="13"/>
    </row>
    <row r="1571" spans="1:7" ht="15" x14ac:dyDescent="0.25">
      <c r="A1571" s="13"/>
      <c r="B1571" s="16"/>
      <c r="C1571" s="16"/>
      <c r="D1571" s="16"/>
      <c r="E1571" s="13"/>
      <c r="F1571" s="13"/>
      <c r="G1571" s="13"/>
    </row>
    <row r="1572" spans="1:7" ht="15" x14ac:dyDescent="0.25">
      <c r="A1572" s="13"/>
      <c r="B1572" s="16"/>
      <c r="C1572" s="16"/>
      <c r="D1572" s="16"/>
      <c r="E1572" s="13"/>
      <c r="F1572" s="13"/>
      <c r="G1572" s="13"/>
    </row>
    <row r="1573" spans="1:7" ht="15" x14ac:dyDescent="0.25">
      <c r="A1573" s="13"/>
      <c r="B1573" s="16"/>
      <c r="C1573" s="16"/>
      <c r="D1573" s="16"/>
      <c r="E1573" s="13"/>
      <c r="F1573" s="13"/>
      <c r="G1573" s="13"/>
    </row>
    <row r="1574" spans="1:7" ht="15" x14ac:dyDescent="0.25">
      <c r="A1574" s="13"/>
      <c r="B1574" s="16"/>
      <c r="C1574" s="16"/>
      <c r="D1574" s="16"/>
      <c r="E1574" s="13"/>
      <c r="F1574" s="13"/>
      <c r="G1574" s="13"/>
    </row>
    <row r="1575" spans="1:7" ht="15" x14ac:dyDescent="0.25">
      <c r="A1575" s="13"/>
      <c r="B1575" s="16"/>
      <c r="C1575" s="16"/>
      <c r="D1575" s="16"/>
      <c r="E1575" s="13"/>
      <c r="F1575" s="13"/>
      <c r="G1575" s="13"/>
    </row>
    <row r="1576" spans="1:7" ht="15" x14ac:dyDescent="0.25">
      <c r="A1576" s="13"/>
      <c r="B1576" s="16"/>
      <c r="C1576" s="16"/>
      <c r="D1576" s="16"/>
      <c r="E1576" s="13"/>
      <c r="F1576" s="13"/>
      <c r="G1576" s="13"/>
    </row>
    <row r="1577" spans="1:7" ht="15" x14ac:dyDescent="0.25">
      <c r="A1577" s="13"/>
      <c r="B1577" s="16"/>
      <c r="C1577" s="16"/>
      <c r="D1577" s="16"/>
      <c r="E1577" s="13"/>
      <c r="F1577" s="13"/>
      <c r="G1577" s="13"/>
    </row>
    <row r="1578" spans="1:7" ht="15" x14ac:dyDescent="0.25">
      <c r="A1578" s="13"/>
      <c r="B1578" s="16"/>
      <c r="C1578" s="16"/>
      <c r="D1578" s="16"/>
      <c r="E1578" s="13"/>
      <c r="F1578" s="13"/>
      <c r="G1578" s="13"/>
    </row>
    <row r="1579" spans="1:7" ht="15" x14ac:dyDescent="0.25">
      <c r="A1579" s="13"/>
      <c r="B1579" s="16"/>
      <c r="C1579" s="16"/>
      <c r="D1579" s="16"/>
      <c r="E1579" s="13"/>
      <c r="F1579" s="13"/>
      <c r="G1579" s="13"/>
    </row>
    <row r="1580" spans="1:7" ht="15" x14ac:dyDescent="0.25">
      <c r="A1580" s="13"/>
      <c r="B1580" s="16"/>
      <c r="C1580" s="16"/>
      <c r="D1580" s="16"/>
      <c r="E1580" s="13"/>
      <c r="F1580" s="13"/>
      <c r="G1580" s="13"/>
    </row>
    <row r="1581" spans="1:7" ht="15" x14ac:dyDescent="0.25">
      <c r="A1581" s="13"/>
      <c r="B1581" s="16"/>
      <c r="C1581" s="16"/>
      <c r="D1581" s="16"/>
      <c r="E1581" s="13"/>
      <c r="F1581" s="13"/>
      <c r="G1581" s="13"/>
    </row>
    <row r="1582" spans="1:7" ht="15" x14ac:dyDescent="0.25">
      <c r="A1582" s="13"/>
      <c r="B1582" s="16"/>
      <c r="C1582" s="16"/>
      <c r="D1582" s="16"/>
      <c r="E1582" s="13"/>
      <c r="F1582" s="13"/>
      <c r="G1582" s="13"/>
    </row>
    <row r="1583" spans="1:7" ht="15" x14ac:dyDescent="0.25">
      <c r="A1583" s="13"/>
      <c r="B1583" s="16"/>
      <c r="C1583" s="16"/>
      <c r="D1583" s="16"/>
      <c r="E1583" s="13"/>
      <c r="F1583" s="13"/>
      <c r="G1583" s="13"/>
    </row>
    <row r="1584" spans="1:7" ht="15" x14ac:dyDescent="0.25">
      <c r="A1584" s="13"/>
      <c r="B1584" s="16"/>
      <c r="C1584" s="16"/>
      <c r="D1584" s="16"/>
      <c r="E1584" s="13"/>
      <c r="F1584" s="13"/>
      <c r="G1584" s="13"/>
    </row>
    <row r="1585" spans="1:7" ht="15" x14ac:dyDescent="0.25">
      <c r="A1585" s="13"/>
      <c r="B1585" s="16"/>
      <c r="C1585" s="16"/>
      <c r="D1585" s="16"/>
      <c r="E1585" s="13"/>
      <c r="F1585" s="13"/>
      <c r="G1585" s="13"/>
    </row>
    <row r="1586" spans="1:7" ht="15" x14ac:dyDescent="0.25">
      <c r="A1586" s="13"/>
      <c r="B1586" s="16"/>
      <c r="C1586" s="16"/>
      <c r="D1586" s="16"/>
      <c r="E1586" s="13"/>
      <c r="F1586" s="13"/>
      <c r="G1586" s="13"/>
    </row>
    <row r="1587" spans="1:7" ht="15" x14ac:dyDescent="0.25">
      <c r="A1587" s="13"/>
      <c r="B1587" s="16"/>
      <c r="C1587" s="16"/>
      <c r="D1587" s="16"/>
      <c r="E1587" s="13"/>
      <c r="F1587" s="13"/>
      <c r="G1587" s="13"/>
    </row>
    <row r="1588" spans="1:7" ht="15" x14ac:dyDescent="0.25">
      <c r="A1588" s="13"/>
      <c r="B1588" s="16"/>
      <c r="C1588" s="16"/>
      <c r="D1588" s="16"/>
      <c r="E1588" s="13"/>
      <c r="F1588" s="13"/>
      <c r="G1588" s="13"/>
    </row>
    <row r="1589" spans="1:7" ht="15" x14ac:dyDescent="0.25">
      <c r="A1589" s="13"/>
      <c r="B1589" s="16"/>
      <c r="C1589" s="16"/>
      <c r="D1589" s="16"/>
      <c r="E1589" s="13"/>
      <c r="F1589" s="13"/>
      <c r="G1589" s="13"/>
    </row>
    <row r="1590" spans="1:7" ht="15" x14ac:dyDescent="0.25">
      <c r="A1590" s="13"/>
      <c r="B1590" s="16"/>
      <c r="C1590" s="16"/>
      <c r="D1590" s="16"/>
      <c r="E1590" s="13"/>
      <c r="F1590" s="13"/>
      <c r="G1590" s="13"/>
    </row>
    <row r="1591" spans="1:7" ht="15" x14ac:dyDescent="0.25">
      <c r="A1591" s="13"/>
      <c r="B1591" s="16"/>
      <c r="C1591" s="16"/>
      <c r="D1591" s="16"/>
      <c r="E1591" s="13"/>
      <c r="F1591" s="13"/>
      <c r="G1591" s="13"/>
    </row>
    <row r="1592" spans="1:7" ht="15" x14ac:dyDescent="0.25">
      <c r="A1592" s="13"/>
      <c r="B1592" s="16"/>
      <c r="C1592" s="16"/>
      <c r="D1592" s="16"/>
      <c r="E1592" s="13"/>
      <c r="F1592" s="13"/>
      <c r="G1592" s="13"/>
    </row>
    <row r="1593" spans="1:7" ht="15" x14ac:dyDescent="0.25">
      <c r="A1593" s="13"/>
      <c r="B1593" s="16"/>
      <c r="C1593" s="16"/>
      <c r="D1593" s="16"/>
      <c r="E1593" s="13"/>
      <c r="F1593" s="13"/>
      <c r="G1593" s="13"/>
    </row>
    <row r="1594" spans="1:7" ht="15" x14ac:dyDescent="0.25">
      <c r="A1594" s="13"/>
      <c r="B1594" s="16"/>
      <c r="C1594" s="16"/>
      <c r="D1594" s="16"/>
      <c r="E1594" s="13"/>
      <c r="F1594" s="13"/>
      <c r="G1594" s="13"/>
    </row>
    <row r="1595" spans="1:7" ht="15" x14ac:dyDescent="0.25">
      <c r="A1595" s="13"/>
      <c r="B1595" s="16"/>
      <c r="C1595" s="16"/>
      <c r="D1595" s="16"/>
      <c r="E1595" s="13"/>
      <c r="F1595" s="13"/>
      <c r="G1595" s="13"/>
    </row>
    <row r="1596" spans="1:7" ht="15" x14ac:dyDescent="0.25">
      <c r="A1596" s="13"/>
      <c r="B1596" s="16"/>
      <c r="C1596" s="16"/>
      <c r="D1596" s="16"/>
      <c r="E1596" s="13"/>
      <c r="F1596" s="13"/>
      <c r="G1596" s="13"/>
    </row>
    <row r="1597" spans="1:7" ht="15" x14ac:dyDescent="0.25">
      <c r="A1597" s="13"/>
      <c r="B1597" s="16"/>
      <c r="C1597" s="16"/>
      <c r="D1597" s="16"/>
      <c r="E1597" s="13"/>
      <c r="F1597" s="13"/>
      <c r="G1597" s="13"/>
    </row>
    <row r="1598" spans="1:7" ht="15" x14ac:dyDescent="0.25">
      <c r="A1598" s="13"/>
      <c r="B1598" s="16"/>
      <c r="C1598" s="16"/>
      <c r="D1598" s="16"/>
      <c r="E1598" s="13"/>
      <c r="F1598" s="13"/>
      <c r="G1598" s="13"/>
    </row>
    <row r="1599" spans="1:7" ht="15" x14ac:dyDescent="0.25">
      <c r="A1599" s="13"/>
      <c r="B1599" s="16"/>
      <c r="C1599" s="16"/>
      <c r="D1599" s="16"/>
      <c r="E1599" s="13"/>
      <c r="F1599" s="13"/>
      <c r="G1599" s="13"/>
    </row>
    <row r="1600" spans="1:7" ht="15" x14ac:dyDescent="0.25">
      <c r="A1600" s="13"/>
      <c r="B1600" s="16"/>
      <c r="C1600" s="16"/>
      <c r="D1600" s="16"/>
      <c r="E1600" s="13"/>
      <c r="F1600" s="13"/>
      <c r="G1600" s="13"/>
    </row>
    <row r="1601" spans="1:7" ht="15" x14ac:dyDescent="0.25">
      <c r="A1601" s="13"/>
      <c r="B1601" s="16"/>
      <c r="C1601" s="16"/>
      <c r="D1601" s="16"/>
      <c r="E1601" s="13"/>
      <c r="F1601" s="13"/>
      <c r="G1601" s="13"/>
    </row>
    <row r="1602" spans="1:7" ht="15" x14ac:dyDescent="0.25">
      <c r="A1602" s="13"/>
      <c r="B1602" s="16"/>
      <c r="C1602" s="16"/>
      <c r="D1602" s="16"/>
      <c r="E1602" s="13"/>
      <c r="F1602" s="13"/>
      <c r="G1602" s="13"/>
    </row>
    <row r="1603" spans="1:7" ht="15" x14ac:dyDescent="0.25">
      <c r="A1603" s="13"/>
      <c r="B1603" s="16"/>
      <c r="C1603" s="16"/>
      <c r="D1603" s="16"/>
      <c r="E1603" s="13"/>
      <c r="F1603" s="13"/>
      <c r="G1603" s="13"/>
    </row>
    <row r="1604" spans="1:7" ht="15" x14ac:dyDescent="0.25">
      <c r="A1604" s="13"/>
      <c r="B1604" s="16"/>
      <c r="C1604" s="16"/>
      <c r="D1604" s="16"/>
      <c r="E1604" s="13"/>
      <c r="F1604" s="13"/>
      <c r="G1604" s="13"/>
    </row>
    <row r="1605" spans="1:7" ht="15" x14ac:dyDescent="0.25">
      <c r="A1605" s="13"/>
      <c r="B1605" s="16"/>
      <c r="C1605" s="16"/>
      <c r="D1605" s="16"/>
      <c r="E1605" s="13"/>
      <c r="F1605" s="13"/>
      <c r="G1605" s="13"/>
    </row>
    <row r="1606" spans="1:7" ht="15" x14ac:dyDescent="0.25">
      <c r="A1606" s="13"/>
      <c r="B1606" s="16"/>
      <c r="C1606" s="16"/>
      <c r="D1606" s="16"/>
      <c r="E1606" s="13"/>
      <c r="F1606" s="13"/>
      <c r="G1606" s="13"/>
    </row>
    <row r="1607" spans="1:7" ht="15" x14ac:dyDescent="0.25">
      <c r="A1607" s="13"/>
      <c r="B1607" s="16"/>
      <c r="C1607" s="16"/>
      <c r="D1607" s="16"/>
      <c r="E1607" s="13"/>
      <c r="F1607" s="13"/>
      <c r="G1607" s="13"/>
    </row>
    <row r="1608" spans="1:7" ht="15" x14ac:dyDescent="0.25">
      <c r="A1608" s="13"/>
      <c r="B1608" s="16"/>
      <c r="C1608" s="16"/>
      <c r="D1608" s="16"/>
      <c r="E1608" s="13"/>
      <c r="F1608" s="13"/>
      <c r="G1608" s="13"/>
    </row>
    <row r="1609" spans="1:7" ht="15" x14ac:dyDescent="0.25">
      <c r="A1609" s="13"/>
      <c r="B1609" s="16"/>
      <c r="C1609" s="16"/>
      <c r="D1609" s="16"/>
      <c r="E1609" s="13"/>
      <c r="F1609" s="13"/>
      <c r="G1609" s="13"/>
    </row>
    <row r="1610" spans="1:7" ht="15" x14ac:dyDescent="0.25">
      <c r="A1610" s="13"/>
      <c r="B1610" s="16"/>
      <c r="C1610" s="16"/>
      <c r="D1610" s="16"/>
      <c r="E1610" s="13"/>
      <c r="F1610" s="13"/>
      <c r="G1610" s="13"/>
    </row>
    <row r="1611" spans="1:7" ht="15" x14ac:dyDescent="0.25">
      <c r="A1611" s="13"/>
      <c r="B1611" s="16"/>
      <c r="C1611" s="16"/>
      <c r="D1611" s="16"/>
      <c r="E1611" s="13"/>
      <c r="F1611" s="13"/>
      <c r="G1611" s="13"/>
    </row>
    <row r="1612" spans="1:7" ht="15" x14ac:dyDescent="0.25">
      <c r="A1612" s="13"/>
      <c r="B1612" s="16"/>
      <c r="C1612" s="16"/>
      <c r="D1612" s="16"/>
      <c r="E1612" s="13"/>
      <c r="F1612" s="13"/>
      <c r="G1612" s="13"/>
    </row>
    <row r="1613" spans="1:7" ht="15" x14ac:dyDescent="0.25">
      <c r="A1613" s="13"/>
      <c r="B1613" s="16"/>
      <c r="C1613" s="16"/>
      <c r="D1613" s="16"/>
      <c r="E1613" s="13"/>
      <c r="F1613" s="13"/>
      <c r="G1613" s="13"/>
    </row>
    <row r="1614" spans="1:7" ht="15" x14ac:dyDescent="0.25">
      <c r="A1614" s="13"/>
      <c r="B1614" s="16"/>
      <c r="C1614" s="16"/>
      <c r="D1614" s="16"/>
      <c r="E1614" s="13"/>
      <c r="F1614" s="13"/>
      <c r="G1614" s="13"/>
    </row>
    <row r="1615" spans="1:7" ht="15" x14ac:dyDescent="0.25">
      <c r="A1615" s="13"/>
      <c r="B1615" s="16"/>
      <c r="C1615" s="16"/>
      <c r="D1615" s="16"/>
      <c r="E1615" s="13"/>
      <c r="F1615" s="13"/>
      <c r="G1615" s="13"/>
    </row>
    <row r="1616" spans="1:7" ht="15" x14ac:dyDescent="0.25">
      <c r="A1616" s="13"/>
      <c r="B1616" s="16"/>
      <c r="C1616" s="16"/>
      <c r="D1616" s="16"/>
      <c r="E1616" s="13"/>
      <c r="F1616" s="13"/>
      <c r="G1616" s="13"/>
    </row>
    <row r="1617" spans="1:7" ht="15" x14ac:dyDescent="0.25">
      <c r="A1617" s="13"/>
      <c r="B1617" s="16"/>
      <c r="C1617" s="16"/>
      <c r="D1617" s="16"/>
      <c r="E1617" s="13"/>
      <c r="F1617" s="13"/>
      <c r="G1617" s="13"/>
    </row>
    <row r="1618" spans="1:7" ht="15" x14ac:dyDescent="0.25">
      <c r="A1618" s="13"/>
      <c r="B1618" s="16"/>
      <c r="C1618" s="16"/>
      <c r="D1618" s="16"/>
      <c r="E1618" s="13"/>
      <c r="F1618" s="13"/>
      <c r="G1618" s="13"/>
    </row>
    <row r="1619" spans="1:7" ht="15" x14ac:dyDescent="0.25">
      <c r="A1619" s="13"/>
      <c r="B1619" s="16"/>
      <c r="C1619" s="16"/>
      <c r="D1619" s="16"/>
      <c r="E1619" s="13"/>
      <c r="F1619" s="13"/>
      <c r="G1619" s="13"/>
    </row>
    <row r="1620" spans="1:7" ht="15" x14ac:dyDescent="0.25">
      <c r="A1620" s="13"/>
      <c r="B1620" s="16"/>
      <c r="C1620" s="16"/>
      <c r="D1620" s="16"/>
      <c r="E1620" s="13"/>
      <c r="F1620" s="13"/>
      <c r="G1620" s="13"/>
    </row>
    <row r="1621" spans="1:7" ht="15" x14ac:dyDescent="0.25">
      <c r="A1621" s="13"/>
      <c r="B1621" s="16"/>
      <c r="C1621" s="16"/>
      <c r="D1621" s="16"/>
      <c r="E1621" s="13"/>
      <c r="F1621" s="13"/>
      <c r="G1621" s="13"/>
    </row>
    <row r="1622" spans="1:7" ht="15" x14ac:dyDescent="0.25">
      <c r="A1622" s="13"/>
      <c r="B1622" s="16"/>
      <c r="C1622" s="16"/>
      <c r="D1622" s="16"/>
      <c r="E1622" s="13"/>
      <c r="F1622" s="13"/>
      <c r="G1622" s="13"/>
    </row>
    <row r="1623" spans="1:7" ht="15" x14ac:dyDescent="0.25">
      <c r="A1623" s="13"/>
      <c r="B1623" s="16"/>
      <c r="C1623" s="16"/>
      <c r="D1623" s="16"/>
      <c r="E1623" s="13"/>
      <c r="F1623" s="13"/>
      <c r="G1623" s="13"/>
    </row>
    <row r="1624" spans="1:7" ht="15" x14ac:dyDescent="0.25">
      <c r="A1624" s="13"/>
      <c r="B1624" s="16"/>
      <c r="C1624" s="16"/>
      <c r="D1624" s="16"/>
      <c r="E1624" s="13"/>
      <c r="F1624" s="13"/>
      <c r="G1624" s="13"/>
    </row>
    <row r="1625" spans="1:7" ht="15" x14ac:dyDescent="0.25">
      <c r="A1625" s="13"/>
      <c r="B1625" s="16"/>
      <c r="C1625" s="16"/>
      <c r="D1625" s="16"/>
      <c r="E1625" s="13"/>
      <c r="F1625" s="13"/>
      <c r="G1625" s="13"/>
    </row>
    <row r="1626" spans="1:7" ht="15" x14ac:dyDescent="0.25">
      <c r="A1626" s="13"/>
      <c r="B1626" s="16"/>
      <c r="C1626" s="16"/>
      <c r="D1626" s="16"/>
      <c r="E1626" s="13"/>
      <c r="F1626" s="13"/>
      <c r="G1626" s="13"/>
    </row>
    <row r="1627" spans="1:7" ht="15" x14ac:dyDescent="0.25">
      <c r="A1627" s="13"/>
      <c r="B1627" s="16"/>
      <c r="C1627" s="16"/>
      <c r="D1627" s="16"/>
      <c r="E1627" s="13"/>
      <c r="F1627" s="13"/>
      <c r="G1627" s="13"/>
    </row>
    <row r="1628" spans="1:7" ht="15" x14ac:dyDescent="0.25">
      <c r="A1628" s="13"/>
      <c r="B1628" s="16"/>
      <c r="C1628" s="16"/>
      <c r="D1628" s="16"/>
      <c r="E1628" s="13"/>
      <c r="F1628" s="13"/>
      <c r="G1628" s="13"/>
    </row>
    <row r="1629" spans="1:7" ht="15" x14ac:dyDescent="0.25">
      <c r="A1629" s="13"/>
      <c r="B1629" s="16"/>
      <c r="C1629" s="16"/>
      <c r="D1629" s="16"/>
      <c r="E1629" s="13"/>
      <c r="F1629" s="13"/>
      <c r="G1629" s="13"/>
    </row>
    <row r="1630" spans="1:7" ht="15" x14ac:dyDescent="0.25">
      <c r="A1630" s="13"/>
      <c r="B1630" s="16"/>
      <c r="C1630" s="16"/>
      <c r="D1630" s="16"/>
      <c r="E1630" s="13"/>
      <c r="F1630" s="13"/>
      <c r="G1630" s="13"/>
    </row>
    <row r="1631" spans="1:7" ht="15" x14ac:dyDescent="0.25">
      <c r="A1631" s="13"/>
      <c r="B1631" s="16"/>
      <c r="C1631" s="16"/>
      <c r="D1631" s="16"/>
      <c r="E1631" s="13"/>
      <c r="F1631" s="13"/>
      <c r="G1631" s="13"/>
    </row>
    <row r="1632" spans="1:7" ht="15" x14ac:dyDescent="0.25">
      <c r="A1632" s="13"/>
      <c r="B1632" s="16"/>
      <c r="C1632" s="16"/>
      <c r="D1632" s="16"/>
      <c r="E1632" s="13"/>
      <c r="F1632" s="13"/>
      <c r="G1632" s="13"/>
    </row>
    <row r="1633" spans="1:7" ht="15" x14ac:dyDescent="0.25">
      <c r="A1633" s="13"/>
      <c r="B1633" s="16"/>
      <c r="C1633" s="16"/>
      <c r="D1633" s="16"/>
      <c r="E1633" s="13"/>
      <c r="F1633" s="13"/>
      <c r="G1633" s="13"/>
    </row>
    <row r="1634" spans="1:7" ht="15" x14ac:dyDescent="0.25">
      <c r="A1634" s="13"/>
      <c r="B1634" s="16"/>
      <c r="C1634" s="16"/>
      <c r="D1634" s="16"/>
      <c r="E1634" s="13"/>
      <c r="F1634" s="13"/>
      <c r="G1634" s="13"/>
    </row>
    <row r="1635" spans="1:7" ht="15" x14ac:dyDescent="0.25">
      <c r="A1635" s="13"/>
      <c r="B1635" s="16"/>
      <c r="C1635" s="16"/>
      <c r="D1635" s="16"/>
      <c r="E1635" s="13"/>
      <c r="F1635" s="13"/>
      <c r="G1635" s="13"/>
    </row>
    <row r="1636" spans="1:7" ht="15" x14ac:dyDescent="0.25">
      <c r="A1636" s="13"/>
      <c r="B1636" s="16"/>
      <c r="C1636" s="16"/>
      <c r="D1636" s="16"/>
      <c r="E1636" s="13"/>
      <c r="F1636" s="13"/>
      <c r="G1636" s="13"/>
    </row>
    <row r="1637" spans="1:7" ht="15" x14ac:dyDescent="0.25">
      <c r="A1637" s="13"/>
      <c r="B1637" s="16"/>
      <c r="C1637" s="16"/>
      <c r="D1637" s="16"/>
      <c r="E1637" s="13"/>
      <c r="F1637" s="13"/>
      <c r="G1637" s="13"/>
    </row>
    <row r="1638" spans="1:7" ht="15" x14ac:dyDescent="0.25">
      <c r="A1638" s="13"/>
      <c r="B1638" s="16"/>
      <c r="C1638" s="16"/>
      <c r="D1638" s="16"/>
      <c r="E1638" s="13"/>
      <c r="F1638" s="13"/>
      <c r="G1638" s="13"/>
    </row>
    <row r="1639" spans="1:7" ht="15" x14ac:dyDescent="0.25">
      <c r="A1639" s="13"/>
      <c r="B1639" s="16"/>
      <c r="C1639" s="16"/>
      <c r="D1639" s="16"/>
      <c r="E1639" s="13"/>
      <c r="F1639" s="13"/>
      <c r="G1639" s="13"/>
    </row>
    <row r="1640" spans="1:7" ht="15" x14ac:dyDescent="0.25">
      <c r="A1640" s="13"/>
      <c r="B1640" s="16"/>
      <c r="C1640" s="16"/>
      <c r="D1640" s="16"/>
      <c r="E1640" s="13"/>
      <c r="F1640" s="13"/>
      <c r="G1640" s="13"/>
    </row>
    <row r="1641" spans="1:7" ht="15" x14ac:dyDescent="0.25">
      <c r="A1641" s="13"/>
      <c r="B1641" s="16"/>
      <c r="C1641" s="16"/>
      <c r="D1641" s="16"/>
      <c r="E1641" s="13"/>
      <c r="F1641" s="13"/>
      <c r="G1641" s="13"/>
    </row>
    <row r="1642" spans="1:7" ht="15" x14ac:dyDescent="0.25">
      <c r="A1642" s="13"/>
      <c r="B1642" s="16"/>
      <c r="C1642" s="16"/>
      <c r="D1642" s="16"/>
      <c r="E1642" s="13"/>
      <c r="F1642" s="13"/>
      <c r="G1642" s="13"/>
    </row>
    <row r="1643" spans="1:7" ht="15" x14ac:dyDescent="0.25">
      <c r="A1643" s="13"/>
      <c r="B1643" s="16"/>
      <c r="C1643" s="16"/>
      <c r="D1643" s="16"/>
      <c r="E1643" s="13"/>
      <c r="F1643" s="13"/>
      <c r="G1643" s="13"/>
    </row>
    <row r="1644" spans="1:7" ht="15" x14ac:dyDescent="0.25">
      <c r="A1644" s="13"/>
      <c r="B1644" s="16"/>
      <c r="C1644" s="16"/>
      <c r="D1644" s="16"/>
      <c r="E1644" s="13"/>
      <c r="F1644" s="13"/>
      <c r="G1644" s="13"/>
    </row>
    <row r="1645" spans="1:7" ht="15" x14ac:dyDescent="0.25">
      <c r="A1645" s="13"/>
      <c r="B1645" s="16"/>
      <c r="C1645" s="16"/>
      <c r="D1645" s="16"/>
      <c r="E1645" s="13"/>
      <c r="F1645" s="13"/>
      <c r="G1645" s="13"/>
    </row>
    <row r="1646" spans="1:7" ht="15" x14ac:dyDescent="0.25">
      <c r="A1646" s="13"/>
      <c r="B1646" s="16"/>
      <c r="C1646" s="16"/>
      <c r="D1646" s="16"/>
      <c r="E1646" s="13"/>
      <c r="F1646" s="13"/>
      <c r="G1646" s="13"/>
    </row>
    <row r="1647" spans="1:7" ht="15" x14ac:dyDescent="0.25">
      <c r="A1647" s="13"/>
      <c r="B1647" s="16"/>
      <c r="C1647" s="16"/>
      <c r="D1647" s="16"/>
      <c r="E1647" s="13"/>
      <c r="F1647" s="13"/>
      <c r="G1647" s="13"/>
    </row>
    <row r="1648" spans="1:7" ht="15" x14ac:dyDescent="0.25">
      <c r="A1648" s="13"/>
      <c r="B1648" s="16"/>
      <c r="C1648" s="16"/>
      <c r="D1648" s="16"/>
      <c r="E1648" s="13"/>
      <c r="F1648" s="13"/>
      <c r="G1648" s="13"/>
    </row>
    <row r="1649" spans="1:7" ht="15" x14ac:dyDescent="0.25">
      <c r="A1649" s="13"/>
      <c r="B1649" s="16"/>
      <c r="C1649" s="16"/>
      <c r="D1649" s="16"/>
      <c r="E1649" s="13"/>
      <c r="F1649" s="13"/>
      <c r="G1649" s="13"/>
    </row>
    <row r="1650" spans="1:7" ht="15" x14ac:dyDescent="0.25">
      <c r="A1650" s="13"/>
      <c r="B1650" s="16"/>
      <c r="C1650" s="16"/>
      <c r="D1650" s="16"/>
      <c r="E1650" s="13"/>
      <c r="F1650" s="13"/>
      <c r="G1650" s="13"/>
    </row>
    <row r="1651" spans="1:7" ht="15" x14ac:dyDescent="0.25">
      <c r="A1651" s="13"/>
      <c r="B1651" s="16"/>
      <c r="C1651" s="16"/>
      <c r="D1651" s="16"/>
      <c r="E1651" s="13"/>
      <c r="F1651" s="13"/>
      <c r="G1651" s="13"/>
    </row>
    <row r="1652" spans="1:7" ht="15" x14ac:dyDescent="0.25">
      <c r="A1652" s="13"/>
      <c r="B1652" s="16"/>
      <c r="C1652" s="16"/>
      <c r="D1652" s="16"/>
      <c r="E1652" s="13"/>
      <c r="F1652" s="13"/>
      <c r="G1652" s="13"/>
    </row>
    <row r="1653" spans="1:7" ht="15" x14ac:dyDescent="0.25">
      <c r="A1653" s="13"/>
      <c r="B1653" s="16"/>
      <c r="C1653" s="16"/>
      <c r="D1653" s="16"/>
      <c r="E1653" s="13"/>
      <c r="F1653" s="13"/>
      <c r="G1653" s="13"/>
    </row>
    <row r="1654" spans="1:7" ht="15" x14ac:dyDescent="0.25">
      <c r="A1654" s="13"/>
      <c r="B1654" s="16"/>
      <c r="C1654" s="16"/>
      <c r="D1654" s="16"/>
      <c r="E1654" s="13"/>
      <c r="F1654" s="13"/>
      <c r="G1654" s="13"/>
    </row>
    <row r="1655" spans="1:7" ht="15" x14ac:dyDescent="0.25">
      <c r="A1655" s="13"/>
      <c r="B1655" s="16"/>
      <c r="C1655" s="16"/>
      <c r="D1655" s="16"/>
      <c r="E1655" s="13"/>
      <c r="F1655" s="13"/>
      <c r="G1655" s="13"/>
    </row>
    <row r="1656" spans="1:7" ht="15" x14ac:dyDescent="0.25">
      <c r="A1656" s="13"/>
      <c r="B1656" s="16"/>
      <c r="C1656" s="16"/>
      <c r="D1656" s="16"/>
      <c r="E1656" s="13"/>
      <c r="F1656" s="13"/>
      <c r="G1656" s="13"/>
    </row>
    <row r="1657" spans="1:7" ht="15" x14ac:dyDescent="0.25">
      <c r="A1657" s="13"/>
      <c r="B1657" s="16"/>
      <c r="C1657" s="16"/>
      <c r="D1657" s="16"/>
      <c r="E1657" s="13"/>
      <c r="F1657" s="13"/>
      <c r="G1657" s="13"/>
    </row>
    <row r="1658" spans="1:7" ht="15" x14ac:dyDescent="0.25">
      <c r="A1658" s="13"/>
      <c r="B1658" s="16"/>
      <c r="C1658" s="16"/>
      <c r="D1658" s="16"/>
      <c r="E1658" s="13"/>
      <c r="F1658" s="13"/>
      <c r="G1658" s="13"/>
    </row>
    <row r="1659" spans="1:7" ht="15" x14ac:dyDescent="0.25">
      <c r="A1659" s="13"/>
      <c r="B1659" s="16"/>
      <c r="C1659" s="16"/>
      <c r="D1659" s="16"/>
      <c r="E1659" s="13"/>
      <c r="F1659" s="13"/>
      <c r="G1659" s="13"/>
    </row>
    <row r="1660" spans="1:7" ht="15" x14ac:dyDescent="0.25">
      <c r="A1660" s="13"/>
      <c r="B1660" s="16"/>
      <c r="C1660" s="16"/>
      <c r="D1660" s="16"/>
      <c r="E1660" s="13"/>
      <c r="F1660" s="13"/>
      <c r="G1660" s="13"/>
    </row>
    <row r="1661" spans="1:7" ht="15" x14ac:dyDescent="0.25">
      <c r="A1661" s="13"/>
      <c r="B1661" s="16"/>
      <c r="C1661" s="16"/>
      <c r="D1661" s="16"/>
      <c r="E1661" s="13"/>
      <c r="F1661" s="13"/>
      <c r="G1661" s="13"/>
    </row>
    <row r="1662" spans="1:7" ht="15" x14ac:dyDescent="0.25">
      <c r="A1662" s="13"/>
      <c r="B1662" s="16"/>
      <c r="C1662" s="16"/>
      <c r="D1662" s="16"/>
      <c r="E1662" s="13"/>
      <c r="F1662" s="13"/>
      <c r="G1662" s="13"/>
    </row>
    <row r="1663" spans="1:7" ht="15" x14ac:dyDescent="0.25">
      <c r="A1663" s="13"/>
      <c r="B1663" s="16"/>
      <c r="C1663" s="16"/>
      <c r="D1663" s="16"/>
      <c r="E1663" s="13"/>
      <c r="F1663" s="13"/>
      <c r="G1663" s="13"/>
    </row>
    <row r="1664" spans="1:7" ht="15" x14ac:dyDescent="0.25">
      <c r="A1664" s="13"/>
      <c r="B1664" s="16"/>
      <c r="C1664" s="16"/>
      <c r="D1664" s="16"/>
      <c r="E1664" s="13"/>
      <c r="F1664" s="13"/>
      <c r="G1664" s="13"/>
    </row>
    <row r="1665" spans="1:7" ht="15" x14ac:dyDescent="0.25">
      <c r="A1665" s="13"/>
      <c r="B1665" s="16"/>
      <c r="C1665" s="16"/>
      <c r="D1665" s="16"/>
      <c r="E1665" s="13"/>
      <c r="F1665" s="13"/>
      <c r="G1665" s="13"/>
    </row>
    <row r="1666" spans="1:7" ht="15" x14ac:dyDescent="0.25">
      <c r="A1666" s="13"/>
      <c r="B1666" s="16"/>
      <c r="C1666" s="16"/>
      <c r="D1666" s="16"/>
      <c r="E1666" s="13"/>
      <c r="F1666" s="13"/>
      <c r="G1666" s="13"/>
    </row>
    <row r="1667" spans="1:7" ht="15" x14ac:dyDescent="0.25">
      <c r="A1667" s="13"/>
      <c r="B1667" s="16"/>
      <c r="C1667" s="16"/>
      <c r="D1667" s="16"/>
      <c r="E1667" s="13"/>
      <c r="F1667" s="13"/>
      <c r="G1667" s="13"/>
    </row>
    <row r="1668" spans="1:7" ht="15" x14ac:dyDescent="0.25">
      <c r="A1668" s="13"/>
      <c r="B1668" s="16"/>
      <c r="C1668" s="16"/>
      <c r="D1668" s="16"/>
      <c r="E1668" s="13"/>
      <c r="F1668" s="13"/>
      <c r="G1668" s="13"/>
    </row>
    <row r="1669" spans="1:7" ht="15" x14ac:dyDescent="0.25">
      <c r="A1669" s="13"/>
      <c r="B1669" s="16"/>
      <c r="C1669" s="16"/>
      <c r="D1669" s="16"/>
      <c r="E1669" s="13"/>
      <c r="F1669" s="13"/>
      <c r="G1669" s="13"/>
    </row>
    <row r="1670" spans="1:7" ht="15" x14ac:dyDescent="0.25">
      <c r="A1670" s="13"/>
      <c r="B1670" s="16"/>
      <c r="C1670" s="16"/>
      <c r="D1670" s="16"/>
      <c r="E1670" s="13"/>
      <c r="F1670" s="13"/>
      <c r="G1670" s="13"/>
    </row>
    <row r="1671" spans="1:7" ht="15" x14ac:dyDescent="0.25">
      <c r="A1671" s="13"/>
      <c r="B1671" s="16"/>
      <c r="C1671" s="16"/>
      <c r="D1671" s="16"/>
      <c r="E1671" s="13"/>
      <c r="F1671" s="13"/>
      <c r="G1671" s="13"/>
    </row>
    <row r="1672" spans="1:7" ht="15" x14ac:dyDescent="0.25">
      <c r="A1672" s="13"/>
      <c r="B1672" s="16"/>
      <c r="C1672" s="16"/>
      <c r="D1672" s="16"/>
      <c r="E1672" s="13"/>
      <c r="F1672" s="13"/>
      <c r="G1672" s="13"/>
    </row>
    <row r="1673" spans="1:7" ht="15" x14ac:dyDescent="0.25">
      <c r="A1673" s="13"/>
      <c r="B1673" s="16"/>
      <c r="C1673" s="16"/>
      <c r="D1673" s="16"/>
      <c r="E1673" s="13"/>
      <c r="F1673" s="13"/>
      <c r="G1673" s="13"/>
    </row>
    <row r="1674" spans="1:7" ht="15" x14ac:dyDescent="0.25">
      <c r="A1674" s="13"/>
      <c r="B1674" s="16"/>
      <c r="C1674" s="16"/>
      <c r="D1674" s="16"/>
      <c r="E1674" s="13"/>
      <c r="F1674" s="13"/>
      <c r="G1674" s="13"/>
    </row>
    <row r="1675" spans="1:7" ht="15" x14ac:dyDescent="0.25">
      <c r="A1675" s="13"/>
      <c r="B1675" s="16"/>
      <c r="C1675" s="16"/>
      <c r="D1675" s="16"/>
      <c r="E1675" s="13"/>
      <c r="F1675" s="13"/>
      <c r="G1675" s="13"/>
    </row>
    <row r="1676" spans="1:7" ht="15" x14ac:dyDescent="0.25">
      <c r="A1676" s="13"/>
      <c r="B1676" s="16"/>
      <c r="C1676" s="16"/>
      <c r="D1676" s="16"/>
      <c r="E1676" s="13"/>
      <c r="F1676" s="13"/>
      <c r="G1676" s="13"/>
    </row>
    <row r="1677" spans="1:7" ht="15" x14ac:dyDescent="0.25">
      <c r="A1677" s="13"/>
      <c r="B1677" s="16"/>
      <c r="C1677" s="16"/>
      <c r="D1677" s="16"/>
      <c r="E1677" s="13"/>
      <c r="F1677" s="13"/>
      <c r="G1677" s="13"/>
    </row>
    <row r="1678" spans="1:7" ht="15" x14ac:dyDescent="0.25">
      <c r="A1678" s="13"/>
      <c r="B1678" s="16"/>
      <c r="C1678" s="16"/>
      <c r="D1678" s="16"/>
      <c r="E1678" s="13"/>
      <c r="F1678" s="13"/>
      <c r="G1678" s="13"/>
    </row>
    <row r="1679" spans="1:7" ht="15" x14ac:dyDescent="0.25">
      <c r="A1679" s="13"/>
      <c r="B1679" s="16"/>
      <c r="C1679" s="16"/>
      <c r="D1679" s="16"/>
      <c r="E1679" s="13"/>
      <c r="F1679" s="13"/>
      <c r="G1679" s="13"/>
    </row>
    <row r="1680" spans="1:7" ht="15" x14ac:dyDescent="0.25">
      <c r="A1680" s="13"/>
      <c r="B1680" s="16"/>
      <c r="C1680" s="16"/>
      <c r="D1680" s="16"/>
      <c r="E1680" s="13"/>
      <c r="F1680" s="13"/>
      <c r="G1680" s="13"/>
    </row>
    <row r="1681" spans="1:7" ht="15" x14ac:dyDescent="0.25">
      <c r="A1681" s="13"/>
      <c r="B1681" s="16"/>
      <c r="C1681" s="16"/>
      <c r="D1681" s="16"/>
      <c r="E1681" s="13"/>
      <c r="F1681" s="13"/>
      <c r="G1681" s="13"/>
    </row>
    <row r="1682" spans="1:7" ht="15" x14ac:dyDescent="0.25">
      <c r="A1682" s="13"/>
      <c r="B1682" s="16"/>
      <c r="C1682" s="16"/>
      <c r="D1682" s="16"/>
      <c r="E1682" s="13"/>
      <c r="F1682" s="13"/>
      <c r="G1682" s="13"/>
    </row>
    <row r="1683" spans="1:7" ht="15" x14ac:dyDescent="0.25">
      <c r="A1683" s="13"/>
      <c r="B1683" s="16"/>
      <c r="C1683" s="16"/>
      <c r="D1683" s="16"/>
      <c r="E1683" s="13"/>
      <c r="F1683" s="13"/>
      <c r="G1683" s="13"/>
    </row>
    <row r="1684" spans="1:7" ht="15" x14ac:dyDescent="0.25">
      <c r="A1684" s="13"/>
      <c r="B1684" s="16"/>
      <c r="C1684" s="16"/>
      <c r="D1684" s="16"/>
      <c r="E1684" s="13"/>
      <c r="F1684" s="13"/>
      <c r="G1684" s="13"/>
    </row>
    <row r="1685" spans="1:7" ht="15" x14ac:dyDescent="0.25">
      <c r="A1685" s="13"/>
      <c r="B1685" s="16"/>
      <c r="C1685" s="16"/>
      <c r="D1685" s="16"/>
      <c r="E1685" s="13"/>
      <c r="F1685" s="13"/>
      <c r="G1685" s="13"/>
    </row>
    <row r="1686" spans="1:7" ht="15" x14ac:dyDescent="0.25">
      <c r="A1686" s="13"/>
      <c r="B1686" s="16"/>
      <c r="C1686" s="16"/>
      <c r="D1686" s="16"/>
      <c r="E1686" s="13"/>
      <c r="F1686" s="13"/>
      <c r="G1686" s="13"/>
    </row>
    <row r="1687" spans="1:7" ht="15" x14ac:dyDescent="0.25">
      <c r="A1687" s="13"/>
      <c r="B1687" s="16"/>
      <c r="C1687" s="16"/>
      <c r="D1687" s="16"/>
      <c r="E1687" s="13"/>
      <c r="F1687" s="13"/>
      <c r="G1687" s="13"/>
    </row>
    <row r="1688" spans="1:7" ht="15" x14ac:dyDescent="0.25">
      <c r="A1688" s="13"/>
      <c r="B1688" s="16"/>
      <c r="C1688" s="16"/>
      <c r="D1688" s="16"/>
      <c r="E1688" s="13"/>
      <c r="F1688" s="13"/>
      <c r="G1688" s="13"/>
    </row>
    <row r="1689" spans="1:7" ht="15" x14ac:dyDescent="0.25">
      <c r="A1689" s="13"/>
      <c r="B1689" s="16"/>
      <c r="C1689" s="16"/>
      <c r="D1689" s="16"/>
      <c r="E1689" s="13"/>
      <c r="F1689" s="13"/>
      <c r="G1689" s="13"/>
    </row>
    <row r="1690" spans="1:7" ht="15" x14ac:dyDescent="0.25">
      <c r="A1690" s="13"/>
      <c r="B1690" s="16"/>
      <c r="C1690" s="16"/>
      <c r="D1690" s="16"/>
      <c r="E1690" s="13"/>
      <c r="F1690" s="13"/>
      <c r="G1690" s="13"/>
    </row>
    <row r="1691" spans="1:7" ht="15" x14ac:dyDescent="0.25">
      <c r="A1691" s="13"/>
      <c r="B1691" s="16"/>
      <c r="C1691" s="16"/>
      <c r="D1691" s="16"/>
      <c r="E1691" s="13"/>
      <c r="F1691" s="13"/>
      <c r="G1691" s="13"/>
    </row>
    <row r="1692" spans="1:7" ht="15" x14ac:dyDescent="0.25">
      <c r="A1692" s="13"/>
      <c r="B1692" s="16"/>
      <c r="C1692" s="16"/>
      <c r="D1692" s="16"/>
      <c r="E1692" s="13"/>
      <c r="F1692" s="13"/>
      <c r="G1692" s="13"/>
    </row>
    <row r="1693" spans="1:7" ht="15" x14ac:dyDescent="0.25">
      <c r="A1693" s="13"/>
      <c r="B1693" s="16"/>
      <c r="C1693" s="16"/>
      <c r="D1693" s="16"/>
      <c r="E1693" s="13"/>
      <c r="F1693" s="13"/>
      <c r="G1693" s="13"/>
    </row>
    <row r="1694" spans="1:7" ht="15" x14ac:dyDescent="0.25">
      <c r="A1694" s="13"/>
      <c r="B1694" s="16"/>
      <c r="C1694" s="16"/>
      <c r="D1694" s="16"/>
      <c r="E1694" s="13"/>
      <c r="F1694" s="13"/>
      <c r="G1694" s="13"/>
    </row>
    <row r="1695" spans="1:7" ht="15" x14ac:dyDescent="0.25">
      <c r="A1695" s="13"/>
      <c r="B1695" s="16"/>
      <c r="C1695" s="16"/>
      <c r="D1695" s="16"/>
      <c r="E1695" s="13"/>
      <c r="F1695" s="13"/>
      <c r="G1695" s="13"/>
    </row>
    <row r="1696" spans="1:7" ht="15" x14ac:dyDescent="0.25">
      <c r="A1696" s="13"/>
      <c r="B1696" s="16"/>
      <c r="C1696" s="16"/>
      <c r="D1696" s="16"/>
      <c r="E1696" s="13"/>
      <c r="F1696" s="13"/>
      <c r="G1696" s="13"/>
    </row>
    <row r="1697" spans="1:7" ht="15" x14ac:dyDescent="0.25">
      <c r="A1697" s="13"/>
      <c r="B1697" s="16"/>
      <c r="C1697" s="16"/>
      <c r="D1697" s="16"/>
      <c r="E1697" s="13"/>
      <c r="F1697" s="13"/>
      <c r="G1697" s="13"/>
    </row>
    <row r="1698" spans="1:7" ht="15" x14ac:dyDescent="0.25">
      <c r="A1698" s="13"/>
      <c r="B1698" s="16"/>
      <c r="C1698" s="16"/>
      <c r="D1698" s="16"/>
      <c r="E1698" s="13"/>
      <c r="F1698" s="13"/>
      <c r="G1698" s="13"/>
    </row>
    <row r="1699" spans="1:7" ht="15" x14ac:dyDescent="0.25">
      <c r="A1699" s="13"/>
      <c r="B1699" s="16"/>
      <c r="C1699" s="16"/>
      <c r="D1699" s="16"/>
      <c r="E1699" s="13"/>
      <c r="F1699" s="13"/>
      <c r="G1699" s="13"/>
    </row>
    <row r="1700" spans="1:7" ht="15" x14ac:dyDescent="0.25">
      <c r="A1700" s="13"/>
      <c r="B1700" s="16"/>
      <c r="C1700" s="16"/>
      <c r="D1700" s="16"/>
      <c r="E1700" s="13"/>
      <c r="F1700" s="13"/>
      <c r="G1700" s="13"/>
    </row>
    <row r="1701" spans="1:7" ht="15" x14ac:dyDescent="0.25">
      <c r="A1701" s="13"/>
      <c r="B1701" s="16"/>
      <c r="C1701" s="16"/>
      <c r="D1701" s="16"/>
      <c r="E1701" s="13"/>
      <c r="F1701" s="13"/>
      <c r="G1701" s="13"/>
    </row>
    <row r="1702" spans="1:7" ht="15" x14ac:dyDescent="0.25">
      <c r="A1702" s="13"/>
      <c r="B1702" s="16"/>
      <c r="C1702" s="16"/>
      <c r="D1702" s="16"/>
      <c r="E1702" s="13"/>
      <c r="F1702" s="13"/>
      <c r="G1702" s="13"/>
    </row>
    <row r="1703" spans="1:7" ht="15" x14ac:dyDescent="0.25">
      <c r="A1703" s="13"/>
      <c r="B1703" s="16"/>
      <c r="C1703" s="16"/>
      <c r="D1703" s="16"/>
      <c r="E1703" s="13"/>
      <c r="F1703" s="13"/>
      <c r="G1703" s="13"/>
    </row>
    <row r="1704" spans="1:7" ht="15" x14ac:dyDescent="0.25">
      <c r="A1704" s="13"/>
      <c r="B1704" s="16"/>
      <c r="C1704" s="16"/>
      <c r="D1704" s="16"/>
      <c r="E1704" s="13"/>
      <c r="F1704" s="13"/>
      <c r="G1704" s="13"/>
    </row>
    <row r="1705" spans="1:7" ht="15" x14ac:dyDescent="0.25">
      <c r="A1705" s="13"/>
      <c r="B1705" s="16"/>
      <c r="C1705" s="16"/>
      <c r="D1705" s="16"/>
      <c r="E1705" s="13"/>
      <c r="F1705" s="13"/>
      <c r="G1705" s="13"/>
    </row>
    <row r="1706" spans="1:7" ht="15" x14ac:dyDescent="0.25">
      <c r="A1706" s="13"/>
      <c r="B1706" s="16"/>
      <c r="C1706" s="16"/>
      <c r="D1706" s="16"/>
      <c r="E1706" s="13"/>
      <c r="F1706" s="13"/>
      <c r="G1706" s="13"/>
    </row>
    <row r="1707" spans="1:7" ht="15" x14ac:dyDescent="0.25">
      <c r="A1707" s="13"/>
      <c r="B1707" s="16"/>
      <c r="C1707" s="16"/>
      <c r="D1707" s="16"/>
      <c r="E1707" s="13"/>
      <c r="F1707" s="13"/>
      <c r="G1707" s="13"/>
    </row>
    <row r="1708" spans="1:7" ht="15" x14ac:dyDescent="0.25">
      <c r="A1708" s="13"/>
      <c r="B1708" s="16"/>
      <c r="C1708" s="16"/>
      <c r="D1708" s="16"/>
      <c r="E1708" s="13"/>
      <c r="F1708" s="13"/>
      <c r="G1708" s="13"/>
    </row>
    <row r="1709" spans="1:7" ht="15" x14ac:dyDescent="0.25">
      <c r="A1709" s="13"/>
      <c r="B1709" s="16"/>
      <c r="C1709" s="16"/>
      <c r="D1709" s="16"/>
      <c r="E1709" s="13"/>
      <c r="F1709" s="13"/>
      <c r="G1709" s="13"/>
    </row>
    <row r="1710" spans="1:7" ht="15" x14ac:dyDescent="0.25">
      <c r="A1710" s="13"/>
      <c r="B1710" s="16"/>
      <c r="C1710" s="16"/>
      <c r="D1710" s="16"/>
      <c r="E1710" s="13"/>
      <c r="F1710" s="13"/>
      <c r="G1710" s="13"/>
    </row>
    <row r="1711" spans="1:7" ht="15" x14ac:dyDescent="0.25">
      <c r="A1711" s="13"/>
      <c r="B1711" s="16"/>
      <c r="C1711" s="16"/>
      <c r="D1711" s="16"/>
      <c r="E1711" s="13"/>
      <c r="F1711" s="13"/>
      <c r="G1711" s="13"/>
    </row>
    <row r="1712" spans="1:7" ht="15" x14ac:dyDescent="0.25">
      <c r="A1712" s="13"/>
      <c r="B1712" s="16"/>
      <c r="C1712" s="16"/>
      <c r="D1712" s="16"/>
      <c r="E1712" s="13"/>
      <c r="F1712" s="13"/>
      <c r="G1712" s="13"/>
    </row>
    <row r="1713" spans="1:7" ht="15" x14ac:dyDescent="0.25">
      <c r="A1713" s="13"/>
      <c r="B1713" s="16"/>
      <c r="C1713" s="16"/>
      <c r="D1713" s="16"/>
      <c r="E1713" s="13"/>
      <c r="F1713" s="13"/>
      <c r="G1713" s="13"/>
    </row>
    <row r="1714" spans="1:7" ht="15" x14ac:dyDescent="0.25">
      <c r="A1714" s="13"/>
      <c r="B1714" s="16"/>
      <c r="C1714" s="16"/>
      <c r="D1714" s="16"/>
      <c r="E1714" s="13"/>
      <c r="F1714" s="13"/>
      <c r="G1714" s="13"/>
    </row>
    <row r="1715" spans="1:7" ht="15" x14ac:dyDescent="0.25">
      <c r="A1715" s="13"/>
      <c r="B1715" s="16"/>
      <c r="C1715" s="16"/>
      <c r="D1715" s="16"/>
      <c r="E1715" s="13"/>
      <c r="F1715" s="13"/>
      <c r="G1715" s="13"/>
    </row>
    <row r="1716" spans="1:7" ht="15" x14ac:dyDescent="0.25">
      <c r="A1716" s="13"/>
      <c r="B1716" s="16"/>
      <c r="C1716" s="16"/>
      <c r="D1716" s="16"/>
      <c r="E1716" s="13"/>
      <c r="F1716" s="13"/>
      <c r="G1716" s="13"/>
    </row>
    <row r="1717" spans="1:7" ht="15" x14ac:dyDescent="0.25">
      <c r="A1717" s="13"/>
      <c r="B1717" s="16"/>
      <c r="C1717" s="16"/>
      <c r="D1717" s="16"/>
      <c r="E1717" s="13"/>
      <c r="F1717" s="13"/>
      <c r="G1717" s="13"/>
    </row>
    <row r="1718" spans="1:7" ht="15" x14ac:dyDescent="0.25">
      <c r="A1718" s="13"/>
      <c r="B1718" s="16"/>
      <c r="C1718" s="16"/>
      <c r="D1718" s="16"/>
      <c r="E1718" s="13"/>
      <c r="F1718" s="13"/>
      <c r="G1718" s="13"/>
    </row>
    <row r="1719" spans="1:7" ht="15" x14ac:dyDescent="0.25">
      <c r="A1719" s="13"/>
      <c r="B1719" s="16"/>
      <c r="C1719" s="16"/>
      <c r="D1719" s="16"/>
      <c r="E1719" s="13"/>
      <c r="F1719" s="13"/>
      <c r="G1719" s="13"/>
    </row>
    <row r="1720" spans="1:7" ht="15" x14ac:dyDescent="0.25">
      <c r="A1720" s="13"/>
      <c r="B1720" s="16"/>
      <c r="C1720" s="16"/>
      <c r="D1720" s="16"/>
      <c r="E1720" s="13"/>
      <c r="F1720" s="13"/>
      <c r="G1720" s="13"/>
    </row>
    <row r="1721" spans="1:7" ht="15" x14ac:dyDescent="0.25">
      <c r="A1721" s="13"/>
      <c r="B1721" s="16"/>
      <c r="C1721" s="16"/>
      <c r="D1721" s="16"/>
      <c r="E1721" s="13"/>
      <c r="F1721" s="13"/>
      <c r="G1721" s="13"/>
    </row>
    <row r="1722" spans="1:7" ht="15" x14ac:dyDescent="0.25">
      <c r="A1722" s="13"/>
      <c r="B1722" s="16"/>
      <c r="C1722" s="16"/>
      <c r="D1722" s="16"/>
      <c r="E1722" s="13"/>
      <c r="F1722" s="13"/>
      <c r="G1722" s="13"/>
    </row>
    <row r="1723" spans="1:7" ht="15" x14ac:dyDescent="0.25">
      <c r="A1723" s="13"/>
      <c r="B1723" s="16"/>
      <c r="C1723" s="16"/>
      <c r="D1723" s="16"/>
      <c r="E1723" s="13"/>
      <c r="F1723" s="13"/>
      <c r="G1723" s="13"/>
    </row>
    <row r="1724" spans="1:7" ht="15" x14ac:dyDescent="0.25">
      <c r="A1724" s="13"/>
      <c r="B1724" s="16"/>
      <c r="C1724" s="16"/>
      <c r="D1724" s="16"/>
      <c r="E1724" s="13"/>
      <c r="F1724" s="13"/>
      <c r="G1724" s="13"/>
    </row>
    <row r="1725" spans="1:7" ht="15" x14ac:dyDescent="0.25">
      <c r="A1725" s="13"/>
      <c r="B1725" s="16"/>
      <c r="C1725" s="16"/>
      <c r="D1725" s="16"/>
      <c r="E1725" s="13"/>
      <c r="F1725" s="13"/>
      <c r="G1725" s="13"/>
    </row>
    <row r="1726" spans="1:7" ht="15" x14ac:dyDescent="0.25">
      <c r="A1726" s="13"/>
      <c r="B1726" s="16"/>
      <c r="C1726" s="16"/>
      <c r="D1726" s="16"/>
      <c r="E1726" s="13"/>
      <c r="F1726" s="13"/>
      <c r="G1726" s="13"/>
    </row>
    <row r="1727" spans="1:7" ht="15" x14ac:dyDescent="0.25">
      <c r="A1727" s="13"/>
      <c r="B1727" s="16"/>
      <c r="C1727" s="16"/>
      <c r="D1727" s="16"/>
      <c r="E1727" s="13"/>
      <c r="F1727" s="13"/>
      <c r="G1727" s="13"/>
    </row>
    <row r="1728" spans="1:7" ht="15" x14ac:dyDescent="0.25">
      <c r="A1728" s="13"/>
      <c r="B1728" s="16"/>
      <c r="C1728" s="16"/>
      <c r="D1728" s="16"/>
      <c r="E1728" s="13"/>
      <c r="F1728" s="13"/>
      <c r="G1728" s="13"/>
    </row>
    <row r="1729" spans="1:7" ht="15" x14ac:dyDescent="0.25">
      <c r="A1729" s="13"/>
      <c r="B1729" s="16"/>
      <c r="C1729" s="16"/>
      <c r="D1729" s="16"/>
      <c r="E1729" s="13"/>
      <c r="F1729" s="13"/>
      <c r="G1729" s="13"/>
    </row>
    <row r="1730" spans="1:7" ht="15" x14ac:dyDescent="0.25">
      <c r="A1730" s="13"/>
      <c r="B1730" s="16"/>
      <c r="C1730" s="16"/>
      <c r="D1730" s="16"/>
      <c r="E1730" s="13"/>
      <c r="F1730" s="13"/>
      <c r="G1730" s="13"/>
    </row>
    <row r="1731" spans="1:7" ht="15" x14ac:dyDescent="0.25">
      <c r="A1731" s="13"/>
      <c r="B1731" s="16"/>
      <c r="C1731" s="16"/>
      <c r="D1731" s="16"/>
      <c r="E1731" s="13"/>
      <c r="F1731" s="13"/>
      <c r="G1731" s="13"/>
    </row>
    <row r="1732" spans="1:7" ht="15" x14ac:dyDescent="0.25">
      <c r="A1732" s="13"/>
      <c r="B1732" s="16"/>
      <c r="C1732" s="16"/>
      <c r="D1732" s="16"/>
      <c r="E1732" s="13"/>
      <c r="F1732" s="13"/>
      <c r="G1732" s="13"/>
    </row>
    <row r="1733" spans="1:7" ht="15" x14ac:dyDescent="0.25">
      <c r="A1733" s="13"/>
      <c r="B1733" s="16"/>
      <c r="C1733" s="16"/>
      <c r="D1733" s="16"/>
      <c r="E1733" s="13"/>
      <c r="F1733" s="13"/>
      <c r="G1733" s="13"/>
    </row>
    <row r="1734" spans="1:7" ht="15" x14ac:dyDescent="0.25">
      <c r="A1734" s="13"/>
      <c r="B1734" s="16"/>
      <c r="C1734" s="16"/>
      <c r="D1734" s="16"/>
      <c r="E1734" s="13"/>
      <c r="F1734" s="13"/>
      <c r="G1734" s="13"/>
    </row>
    <row r="1735" spans="1:7" ht="15" x14ac:dyDescent="0.25">
      <c r="A1735" s="13"/>
      <c r="B1735" s="16"/>
      <c r="C1735" s="16"/>
      <c r="D1735" s="16"/>
      <c r="E1735" s="13"/>
      <c r="F1735" s="13"/>
      <c r="G1735" s="13"/>
    </row>
    <row r="1736" spans="1:7" ht="15" x14ac:dyDescent="0.25">
      <c r="A1736" s="13"/>
      <c r="B1736" s="16"/>
      <c r="C1736" s="16"/>
      <c r="D1736" s="16"/>
      <c r="E1736" s="13"/>
      <c r="F1736" s="13"/>
      <c r="G1736" s="13"/>
    </row>
    <row r="1737" spans="1:7" ht="15" x14ac:dyDescent="0.25">
      <c r="A1737" s="13"/>
      <c r="B1737" s="16"/>
      <c r="C1737" s="16"/>
      <c r="D1737" s="16"/>
      <c r="E1737" s="13"/>
      <c r="F1737" s="13"/>
      <c r="G1737" s="13"/>
    </row>
    <row r="1738" spans="1:7" ht="15" x14ac:dyDescent="0.25">
      <c r="A1738" s="13"/>
      <c r="B1738" s="16"/>
      <c r="C1738" s="16"/>
      <c r="D1738" s="16"/>
      <c r="E1738" s="13"/>
      <c r="F1738" s="13"/>
      <c r="G1738" s="13"/>
    </row>
    <row r="1739" spans="1:7" ht="15" x14ac:dyDescent="0.25">
      <c r="A1739" s="13"/>
      <c r="B1739" s="16"/>
      <c r="C1739" s="16"/>
      <c r="D1739" s="16"/>
      <c r="E1739" s="13"/>
      <c r="F1739" s="13"/>
      <c r="G1739" s="13"/>
    </row>
    <row r="1740" spans="1:7" ht="15" x14ac:dyDescent="0.25">
      <c r="A1740" s="13"/>
      <c r="B1740" s="16"/>
      <c r="C1740" s="16"/>
      <c r="D1740" s="16"/>
      <c r="E1740" s="13"/>
      <c r="F1740" s="13"/>
      <c r="G1740" s="13"/>
    </row>
    <row r="1741" spans="1:7" ht="15" x14ac:dyDescent="0.25">
      <c r="A1741" s="13"/>
      <c r="B1741" s="16"/>
      <c r="C1741" s="16"/>
      <c r="D1741" s="16"/>
      <c r="E1741" s="13"/>
      <c r="F1741" s="13"/>
      <c r="G1741" s="13"/>
    </row>
    <row r="1742" spans="1:7" ht="15" x14ac:dyDescent="0.25">
      <c r="A1742" s="13"/>
      <c r="B1742" s="16"/>
      <c r="C1742" s="16"/>
      <c r="D1742" s="16"/>
      <c r="E1742" s="13"/>
      <c r="F1742" s="13"/>
      <c r="G1742" s="13"/>
    </row>
    <row r="1743" spans="1:7" ht="15" x14ac:dyDescent="0.25">
      <c r="A1743" s="13"/>
      <c r="B1743" s="16"/>
      <c r="C1743" s="16"/>
      <c r="D1743" s="16"/>
      <c r="E1743" s="13"/>
      <c r="F1743" s="13"/>
      <c r="G1743" s="13"/>
    </row>
    <row r="1744" spans="1:7" ht="15" x14ac:dyDescent="0.25">
      <c r="A1744" s="13"/>
      <c r="B1744" s="16"/>
      <c r="C1744" s="16"/>
      <c r="D1744" s="16"/>
      <c r="E1744" s="13"/>
      <c r="F1744" s="13"/>
      <c r="G1744" s="13"/>
    </row>
    <row r="1745" spans="1:7" ht="15" x14ac:dyDescent="0.25">
      <c r="A1745" s="13"/>
      <c r="B1745" s="16"/>
      <c r="C1745" s="16"/>
      <c r="D1745" s="16"/>
      <c r="E1745" s="13"/>
      <c r="F1745" s="13"/>
      <c r="G1745" s="13"/>
    </row>
    <row r="1746" spans="1:7" ht="15" x14ac:dyDescent="0.25">
      <c r="A1746" s="13"/>
      <c r="B1746" s="16"/>
      <c r="C1746" s="16"/>
      <c r="D1746" s="16"/>
      <c r="E1746" s="13"/>
      <c r="F1746" s="13"/>
      <c r="G1746" s="13"/>
    </row>
    <row r="1747" spans="1:7" ht="15" x14ac:dyDescent="0.25">
      <c r="A1747" s="13"/>
      <c r="B1747" s="16"/>
      <c r="C1747" s="16"/>
      <c r="D1747" s="16"/>
      <c r="E1747" s="13"/>
      <c r="F1747" s="13"/>
      <c r="G1747" s="13"/>
    </row>
    <row r="1748" spans="1:7" ht="15" x14ac:dyDescent="0.25">
      <c r="A1748" s="13"/>
      <c r="B1748" s="16"/>
      <c r="C1748" s="16"/>
      <c r="D1748" s="16"/>
      <c r="E1748" s="13"/>
      <c r="F1748" s="13"/>
      <c r="G1748" s="13"/>
    </row>
    <row r="1749" spans="1:7" ht="15" x14ac:dyDescent="0.25">
      <c r="A1749" s="13"/>
      <c r="B1749" s="16"/>
      <c r="C1749" s="16"/>
      <c r="D1749" s="16"/>
      <c r="E1749" s="13"/>
      <c r="F1749" s="13"/>
      <c r="G1749" s="13"/>
    </row>
    <row r="1750" spans="1:7" ht="15" x14ac:dyDescent="0.25">
      <c r="A1750" s="13"/>
      <c r="B1750" s="16"/>
      <c r="C1750" s="16"/>
      <c r="D1750" s="16"/>
      <c r="E1750" s="13"/>
      <c r="F1750" s="13"/>
      <c r="G1750" s="13"/>
    </row>
    <row r="1751" spans="1:7" ht="15" x14ac:dyDescent="0.25">
      <c r="A1751" s="13"/>
      <c r="B1751" s="16"/>
      <c r="C1751" s="16"/>
      <c r="D1751" s="16"/>
      <c r="E1751" s="13"/>
      <c r="F1751" s="13"/>
      <c r="G1751" s="13"/>
    </row>
    <row r="1752" spans="1:7" ht="15" x14ac:dyDescent="0.25">
      <c r="A1752" s="13"/>
      <c r="B1752" s="16"/>
      <c r="C1752" s="16"/>
      <c r="D1752" s="16"/>
      <c r="E1752" s="13"/>
      <c r="F1752" s="13"/>
      <c r="G1752" s="13"/>
    </row>
    <row r="1753" spans="1:7" ht="15" x14ac:dyDescent="0.25">
      <c r="A1753" s="13"/>
      <c r="B1753" s="16"/>
      <c r="C1753" s="16"/>
      <c r="D1753" s="16"/>
      <c r="E1753" s="13"/>
      <c r="F1753" s="13"/>
      <c r="G1753" s="13"/>
    </row>
    <row r="1754" spans="1:7" ht="15" x14ac:dyDescent="0.25">
      <c r="A1754" s="13"/>
      <c r="B1754" s="16"/>
      <c r="C1754" s="16"/>
      <c r="D1754" s="16"/>
      <c r="E1754" s="13"/>
      <c r="F1754" s="13"/>
      <c r="G1754" s="13"/>
    </row>
    <row r="1755" spans="1:7" ht="15" x14ac:dyDescent="0.25">
      <c r="A1755" s="13"/>
      <c r="B1755" s="16"/>
      <c r="C1755" s="16"/>
      <c r="D1755" s="16"/>
      <c r="E1755" s="13"/>
      <c r="F1755" s="13"/>
      <c r="G1755" s="13"/>
    </row>
    <row r="1756" spans="1:7" ht="15" x14ac:dyDescent="0.25">
      <c r="A1756" s="13"/>
      <c r="B1756" s="16"/>
      <c r="C1756" s="16"/>
      <c r="D1756" s="16"/>
      <c r="E1756" s="13"/>
      <c r="F1756" s="13"/>
      <c r="G1756" s="13"/>
    </row>
    <row r="1757" spans="1:7" ht="15" x14ac:dyDescent="0.25">
      <c r="A1757" s="13"/>
      <c r="B1757" s="16"/>
      <c r="C1757" s="16"/>
      <c r="D1757" s="16"/>
      <c r="E1757" s="13"/>
      <c r="F1757" s="13"/>
      <c r="G1757" s="13"/>
    </row>
    <row r="1758" spans="1:7" ht="15" x14ac:dyDescent="0.25">
      <c r="A1758" s="13"/>
      <c r="B1758" s="16"/>
      <c r="C1758" s="16"/>
      <c r="D1758" s="16"/>
      <c r="E1758" s="13"/>
      <c r="F1758" s="13"/>
      <c r="G1758" s="13"/>
    </row>
    <row r="1759" spans="1:7" ht="15" x14ac:dyDescent="0.25">
      <c r="A1759" s="13"/>
      <c r="B1759" s="16"/>
      <c r="C1759" s="16"/>
      <c r="D1759" s="16"/>
      <c r="E1759" s="13"/>
      <c r="F1759" s="13"/>
      <c r="G1759" s="13"/>
    </row>
    <row r="1760" spans="1:7" ht="15" x14ac:dyDescent="0.25">
      <c r="A1760" s="13"/>
      <c r="B1760" s="16"/>
      <c r="C1760" s="16"/>
      <c r="D1760" s="16"/>
      <c r="E1760" s="13"/>
      <c r="F1760" s="13"/>
      <c r="G1760" s="13"/>
    </row>
    <row r="1761" spans="1:7" ht="15" x14ac:dyDescent="0.25">
      <c r="A1761" s="13"/>
      <c r="B1761" s="16"/>
      <c r="C1761" s="16"/>
      <c r="D1761" s="16"/>
      <c r="E1761" s="13"/>
      <c r="F1761" s="13"/>
      <c r="G1761" s="13"/>
    </row>
    <row r="1762" spans="1:7" ht="15" x14ac:dyDescent="0.25">
      <c r="A1762" s="13"/>
      <c r="B1762" s="16"/>
      <c r="C1762" s="16"/>
      <c r="D1762" s="16"/>
      <c r="E1762" s="13"/>
      <c r="F1762" s="13"/>
      <c r="G1762" s="13"/>
    </row>
    <row r="1763" spans="1:7" ht="15" x14ac:dyDescent="0.25">
      <c r="A1763" s="13"/>
      <c r="B1763" s="16"/>
      <c r="C1763" s="16"/>
      <c r="D1763" s="16"/>
      <c r="E1763" s="13"/>
      <c r="F1763" s="13"/>
      <c r="G1763" s="13"/>
    </row>
    <row r="1764" spans="1:7" ht="15" x14ac:dyDescent="0.25">
      <c r="A1764" s="13"/>
      <c r="B1764" s="16"/>
      <c r="C1764" s="16"/>
      <c r="D1764" s="16"/>
      <c r="E1764" s="13"/>
      <c r="F1764" s="13"/>
      <c r="G1764" s="13"/>
    </row>
    <row r="1765" spans="1:7" ht="15" x14ac:dyDescent="0.25">
      <c r="A1765" s="13"/>
      <c r="B1765" s="16"/>
      <c r="C1765" s="16"/>
      <c r="D1765" s="16"/>
      <c r="E1765" s="13"/>
      <c r="F1765" s="13"/>
      <c r="G1765" s="13"/>
    </row>
    <row r="1766" spans="1:7" ht="15" x14ac:dyDescent="0.25">
      <c r="A1766" s="13"/>
      <c r="B1766" s="16"/>
      <c r="C1766" s="16"/>
      <c r="D1766" s="16"/>
      <c r="E1766" s="13"/>
      <c r="F1766" s="13"/>
      <c r="G1766" s="13"/>
    </row>
    <row r="1767" spans="1:7" ht="15" x14ac:dyDescent="0.25">
      <c r="A1767" s="13"/>
      <c r="B1767" s="16"/>
      <c r="C1767" s="16"/>
      <c r="D1767" s="16"/>
      <c r="E1767" s="13"/>
      <c r="F1767" s="13"/>
      <c r="G1767" s="13"/>
    </row>
    <row r="1768" spans="1:7" ht="15" x14ac:dyDescent="0.25">
      <c r="A1768" s="13"/>
      <c r="B1768" s="16"/>
      <c r="C1768" s="16"/>
      <c r="D1768" s="16"/>
      <c r="E1768" s="13"/>
      <c r="F1768" s="13"/>
      <c r="G1768" s="13"/>
    </row>
    <row r="1769" spans="1:7" ht="15" x14ac:dyDescent="0.25">
      <c r="A1769" s="13"/>
      <c r="B1769" s="16"/>
      <c r="C1769" s="16"/>
      <c r="D1769" s="16"/>
      <c r="E1769" s="13"/>
      <c r="F1769" s="13"/>
      <c r="G1769" s="13"/>
    </row>
    <row r="1770" spans="1:7" ht="15" x14ac:dyDescent="0.25">
      <c r="A1770" s="13"/>
      <c r="B1770" s="16"/>
      <c r="C1770" s="16"/>
      <c r="D1770" s="16"/>
      <c r="E1770" s="13"/>
      <c r="F1770" s="13"/>
      <c r="G1770" s="13"/>
    </row>
    <row r="1771" spans="1:7" ht="15" x14ac:dyDescent="0.25">
      <c r="A1771" s="13"/>
      <c r="B1771" s="16"/>
      <c r="C1771" s="16"/>
      <c r="D1771" s="16"/>
      <c r="E1771" s="13"/>
      <c r="F1771" s="13"/>
      <c r="G1771" s="13"/>
    </row>
    <row r="1772" spans="1:7" ht="15" x14ac:dyDescent="0.25">
      <c r="A1772" s="13"/>
      <c r="B1772" s="16"/>
      <c r="C1772" s="16"/>
      <c r="D1772" s="16"/>
      <c r="E1772" s="13"/>
      <c r="F1772" s="13"/>
      <c r="G1772" s="13"/>
    </row>
    <row r="1773" spans="1:7" ht="15" x14ac:dyDescent="0.25">
      <c r="A1773" s="13"/>
      <c r="B1773" s="16"/>
      <c r="C1773" s="16"/>
      <c r="D1773" s="16"/>
      <c r="E1773" s="13"/>
      <c r="F1773" s="13"/>
      <c r="G1773" s="13"/>
    </row>
    <row r="1774" spans="1:7" ht="15" x14ac:dyDescent="0.25">
      <c r="A1774" s="13"/>
      <c r="B1774" s="16"/>
      <c r="C1774" s="16"/>
      <c r="D1774" s="16"/>
      <c r="E1774" s="13"/>
      <c r="F1774" s="13"/>
      <c r="G1774" s="13"/>
    </row>
    <row r="1775" spans="1:7" ht="15" x14ac:dyDescent="0.25">
      <c r="A1775" s="13"/>
      <c r="B1775" s="16"/>
      <c r="C1775" s="16"/>
      <c r="D1775" s="16"/>
      <c r="E1775" s="13"/>
      <c r="F1775" s="13"/>
      <c r="G1775" s="13"/>
    </row>
    <row r="1776" spans="1:7" ht="15" x14ac:dyDescent="0.25">
      <c r="A1776" s="13"/>
      <c r="B1776" s="16"/>
      <c r="C1776" s="16"/>
      <c r="D1776" s="16"/>
      <c r="E1776" s="13"/>
      <c r="F1776" s="13"/>
      <c r="G1776" s="13"/>
    </row>
    <row r="1777" spans="1:7" ht="15" x14ac:dyDescent="0.25">
      <c r="A1777" s="13"/>
      <c r="B1777" s="16"/>
      <c r="C1777" s="16"/>
      <c r="D1777" s="16"/>
      <c r="E1777" s="13"/>
      <c r="F1777" s="13"/>
      <c r="G1777" s="13"/>
    </row>
    <row r="1778" spans="1:7" ht="15" x14ac:dyDescent="0.25">
      <c r="A1778" s="13"/>
      <c r="B1778" s="16"/>
      <c r="C1778" s="16"/>
      <c r="D1778" s="16"/>
      <c r="E1778" s="13"/>
      <c r="F1778" s="13"/>
      <c r="G1778" s="13"/>
    </row>
    <row r="1779" spans="1:7" ht="15" x14ac:dyDescent="0.25">
      <c r="A1779" s="13"/>
      <c r="B1779" s="16"/>
      <c r="C1779" s="16"/>
      <c r="D1779" s="16"/>
      <c r="E1779" s="13"/>
      <c r="F1779" s="13"/>
      <c r="G1779" s="13"/>
    </row>
    <row r="1780" spans="1:7" ht="15" x14ac:dyDescent="0.25">
      <c r="A1780" s="13"/>
      <c r="B1780" s="16"/>
      <c r="C1780" s="16"/>
      <c r="D1780" s="16"/>
      <c r="E1780" s="13"/>
      <c r="F1780" s="13"/>
      <c r="G1780" s="13"/>
    </row>
    <row r="1781" spans="1:7" ht="15" x14ac:dyDescent="0.25">
      <c r="A1781" s="13"/>
      <c r="B1781" s="16"/>
      <c r="C1781" s="16"/>
      <c r="D1781" s="16"/>
      <c r="E1781" s="13"/>
      <c r="F1781" s="13"/>
      <c r="G1781" s="13"/>
    </row>
    <row r="1782" spans="1:7" ht="15" x14ac:dyDescent="0.25">
      <c r="A1782" s="13"/>
      <c r="B1782" s="16"/>
      <c r="C1782" s="16"/>
      <c r="D1782" s="16"/>
      <c r="E1782" s="13"/>
      <c r="F1782" s="13"/>
      <c r="G1782" s="13"/>
    </row>
    <row r="1783" spans="1:7" ht="15" x14ac:dyDescent="0.25">
      <c r="A1783" s="13"/>
      <c r="B1783" s="16"/>
      <c r="C1783" s="16"/>
      <c r="D1783" s="16"/>
      <c r="E1783" s="13"/>
      <c r="F1783" s="13"/>
      <c r="G1783" s="13"/>
    </row>
    <row r="1784" spans="1:7" ht="15" x14ac:dyDescent="0.25">
      <c r="A1784" s="13"/>
      <c r="B1784" s="16"/>
      <c r="C1784" s="16"/>
      <c r="D1784" s="16"/>
      <c r="E1784" s="13"/>
      <c r="F1784" s="13"/>
      <c r="G1784" s="13"/>
    </row>
    <row r="1785" spans="1:7" ht="15" x14ac:dyDescent="0.25">
      <c r="A1785" s="13"/>
      <c r="B1785" s="16"/>
      <c r="C1785" s="16"/>
      <c r="D1785" s="16"/>
      <c r="E1785" s="13"/>
      <c r="F1785" s="13"/>
      <c r="G1785" s="13"/>
    </row>
    <row r="1786" spans="1:7" ht="15" x14ac:dyDescent="0.25">
      <c r="A1786" s="13"/>
      <c r="B1786" s="16"/>
      <c r="C1786" s="16"/>
      <c r="D1786" s="16"/>
      <c r="E1786" s="13"/>
      <c r="F1786" s="13"/>
      <c r="G1786" s="13"/>
    </row>
    <row r="1787" spans="1:7" ht="15" x14ac:dyDescent="0.25">
      <c r="A1787" s="13"/>
      <c r="B1787" s="16"/>
      <c r="C1787" s="16"/>
      <c r="D1787" s="16"/>
      <c r="E1787" s="13"/>
      <c r="F1787" s="13"/>
      <c r="G1787" s="13"/>
    </row>
    <row r="1788" spans="1:7" ht="15" x14ac:dyDescent="0.25">
      <c r="A1788" s="13"/>
      <c r="B1788" s="16"/>
      <c r="C1788" s="16"/>
      <c r="D1788" s="16"/>
      <c r="E1788" s="13"/>
      <c r="F1788" s="13"/>
      <c r="G1788" s="13"/>
    </row>
    <row r="1789" spans="1:7" ht="15" x14ac:dyDescent="0.25">
      <c r="A1789" s="13"/>
      <c r="B1789" s="16"/>
      <c r="C1789" s="16"/>
      <c r="D1789" s="16"/>
      <c r="E1789" s="13"/>
      <c r="F1789" s="13"/>
      <c r="G1789" s="13"/>
    </row>
    <row r="1790" spans="1:7" ht="15" x14ac:dyDescent="0.25">
      <c r="A1790" s="13"/>
      <c r="B1790" s="16"/>
      <c r="C1790" s="16"/>
      <c r="D1790" s="16"/>
      <c r="E1790" s="13"/>
      <c r="F1790" s="13"/>
      <c r="G1790" s="13"/>
    </row>
    <row r="1791" spans="1:7" ht="15" x14ac:dyDescent="0.25">
      <c r="A1791" s="13"/>
      <c r="B1791" s="16"/>
      <c r="C1791" s="16"/>
      <c r="D1791" s="16"/>
      <c r="E1791" s="13"/>
      <c r="F1791" s="13"/>
      <c r="G1791" s="13"/>
    </row>
    <row r="1792" spans="1:7" ht="15" x14ac:dyDescent="0.25">
      <c r="A1792" s="13"/>
      <c r="B1792" s="16"/>
      <c r="C1792" s="16"/>
      <c r="D1792" s="16"/>
      <c r="E1792" s="13"/>
      <c r="F1792" s="13"/>
      <c r="G1792" s="13"/>
    </row>
    <row r="1793" spans="1:7" ht="15" x14ac:dyDescent="0.25">
      <c r="A1793" s="13"/>
      <c r="B1793" s="16"/>
      <c r="C1793" s="16"/>
      <c r="D1793" s="16"/>
      <c r="E1793" s="13"/>
      <c r="F1793" s="13"/>
      <c r="G1793" s="13"/>
    </row>
    <row r="1794" spans="1:7" ht="15" x14ac:dyDescent="0.25">
      <c r="A1794" s="13"/>
      <c r="B1794" s="16"/>
      <c r="C1794" s="16"/>
      <c r="D1794" s="16"/>
      <c r="E1794" s="13"/>
      <c r="F1794" s="13"/>
      <c r="G1794" s="13"/>
    </row>
    <row r="1795" spans="1:7" ht="15" x14ac:dyDescent="0.25">
      <c r="A1795" s="13"/>
      <c r="B1795" s="16"/>
      <c r="C1795" s="16"/>
      <c r="D1795" s="16"/>
      <c r="E1795" s="13"/>
      <c r="F1795" s="13"/>
      <c r="G1795" s="13"/>
    </row>
    <row r="1796" spans="1:7" ht="15" x14ac:dyDescent="0.25">
      <c r="A1796" s="13"/>
      <c r="B1796" s="16"/>
      <c r="C1796" s="16"/>
      <c r="D1796" s="16"/>
      <c r="E1796" s="13"/>
      <c r="F1796" s="13"/>
      <c r="G1796" s="13"/>
    </row>
    <row r="1797" spans="1:7" ht="15" x14ac:dyDescent="0.25">
      <c r="A1797" s="13"/>
      <c r="B1797" s="16"/>
      <c r="C1797" s="16"/>
      <c r="D1797" s="16"/>
      <c r="E1797" s="13"/>
      <c r="F1797" s="13"/>
      <c r="G1797" s="13"/>
    </row>
    <row r="1798" spans="1:7" ht="15" x14ac:dyDescent="0.25">
      <c r="A1798" s="13"/>
      <c r="B1798" s="16"/>
      <c r="C1798" s="16"/>
      <c r="D1798" s="16"/>
      <c r="E1798" s="13"/>
      <c r="F1798" s="13"/>
      <c r="G1798" s="13"/>
    </row>
    <row r="1799" spans="1:7" ht="15" x14ac:dyDescent="0.25">
      <c r="A1799" s="13"/>
      <c r="B1799" s="16"/>
      <c r="C1799" s="16"/>
      <c r="D1799" s="16"/>
      <c r="E1799" s="13"/>
      <c r="F1799" s="13"/>
      <c r="G1799" s="13"/>
    </row>
    <row r="1800" spans="1:7" ht="15" x14ac:dyDescent="0.25">
      <c r="A1800" s="13"/>
      <c r="B1800" s="16"/>
      <c r="C1800" s="16"/>
      <c r="D1800" s="16"/>
      <c r="E1800" s="13"/>
      <c r="F1800" s="13"/>
      <c r="G1800" s="13"/>
    </row>
    <row r="1801" spans="1:7" ht="15" x14ac:dyDescent="0.25">
      <c r="A1801" s="13"/>
      <c r="B1801" s="16"/>
      <c r="C1801" s="16"/>
      <c r="D1801" s="16"/>
      <c r="E1801" s="13"/>
      <c r="F1801" s="13"/>
      <c r="G1801" s="13"/>
    </row>
    <row r="1802" spans="1:7" ht="15" x14ac:dyDescent="0.25">
      <c r="A1802" s="13"/>
      <c r="B1802" s="16"/>
      <c r="C1802" s="16"/>
      <c r="D1802" s="16"/>
      <c r="E1802" s="13"/>
      <c r="F1802" s="13"/>
      <c r="G1802" s="13"/>
    </row>
    <row r="1803" spans="1:7" ht="15" x14ac:dyDescent="0.25">
      <c r="A1803" s="13"/>
      <c r="B1803" s="16"/>
      <c r="C1803" s="16"/>
      <c r="D1803" s="16"/>
      <c r="E1803" s="13"/>
      <c r="F1803" s="13"/>
      <c r="G1803" s="13"/>
    </row>
    <row r="1804" spans="1:7" ht="15" x14ac:dyDescent="0.25">
      <c r="A1804" s="13"/>
      <c r="B1804" s="16"/>
      <c r="C1804" s="16"/>
      <c r="D1804" s="16"/>
      <c r="E1804" s="13"/>
      <c r="F1804" s="13"/>
      <c r="G1804" s="13"/>
    </row>
    <row r="1805" spans="1:7" ht="15" x14ac:dyDescent="0.25">
      <c r="A1805" s="13"/>
      <c r="B1805" s="16"/>
      <c r="C1805" s="16"/>
      <c r="D1805" s="16"/>
      <c r="E1805" s="13"/>
      <c r="F1805" s="13"/>
      <c r="G1805" s="13"/>
    </row>
    <row r="1806" spans="1:7" ht="15" x14ac:dyDescent="0.25">
      <c r="A1806" s="13"/>
      <c r="B1806" s="16"/>
      <c r="C1806" s="16"/>
      <c r="D1806" s="16"/>
      <c r="E1806" s="13"/>
      <c r="F1806" s="13"/>
      <c r="G1806" s="13"/>
    </row>
    <row r="1807" spans="1:7" ht="15" x14ac:dyDescent="0.25">
      <c r="A1807" s="13"/>
      <c r="B1807" s="16"/>
      <c r="C1807" s="16"/>
      <c r="D1807" s="16"/>
      <c r="E1807" s="13"/>
      <c r="F1807" s="13"/>
      <c r="G1807" s="13"/>
    </row>
    <row r="1808" spans="1:7" ht="15" x14ac:dyDescent="0.25">
      <c r="A1808" s="13"/>
      <c r="B1808" s="16"/>
      <c r="C1808" s="16"/>
      <c r="D1808" s="16"/>
      <c r="E1808" s="13"/>
      <c r="F1808" s="13"/>
      <c r="G1808" s="13"/>
    </row>
    <row r="1809" spans="1:7" ht="15" x14ac:dyDescent="0.25">
      <c r="A1809" s="13"/>
      <c r="B1809" s="16"/>
      <c r="C1809" s="16"/>
      <c r="D1809" s="16"/>
      <c r="E1809" s="13"/>
      <c r="F1809" s="13"/>
      <c r="G1809" s="13"/>
    </row>
    <row r="1810" spans="1:7" ht="15" x14ac:dyDescent="0.25">
      <c r="A1810" s="13"/>
      <c r="B1810" s="16"/>
      <c r="C1810" s="16"/>
      <c r="D1810" s="16"/>
      <c r="E1810" s="13"/>
      <c r="F1810" s="13"/>
      <c r="G1810" s="13"/>
    </row>
    <row r="1811" spans="1:7" ht="15" x14ac:dyDescent="0.25">
      <c r="A1811" s="13"/>
      <c r="B1811" s="16"/>
      <c r="C1811" s="16"/>
      <c r="D1811" s="16"/>
      <c r="E1811" s="13"/>
      <c r="F1811" s="13"/>
      <c r="G1811" s="13"/>
    </row>
    <row r="1812" spans="1:7" ht="15" x14ac:dyDescent="0.25">
      <c r="A1812" s="13"/>
      <c r="B1812" s="16"/>
      <c r="C1812" s="16"/>
      <c r="D1812" s="16"/>
      <c r="E1812" s="13"/>
      <c r="F1812" s="13"/>
      <c r="G1812" s="13"/>
    </row>
    <row r="1813" spans="1:7" ht="15" x14ac:dyDescent="0.25">
      <c r="A1813" s="13"/>
      <c r="B1813" s="16"/>
      <c r="C1813" s="16"/>
      <c r="D1813" s="16"/>
      <c r="E1813" s="13"/>
      <c r="F1813" s="13"/>
      <c r="G1813" s="13"/>
    </row>
    <row r="1814" spans="1:7" ht="15" x14ac:dyDescent="0.25">
      <c r="A1814" s="13"/>
      <c r="B1814" s="16"/>
      <c r="C1814" s="16"/>
      <c r="D1814" s="16"/>
      <c r="E1814" s="13"/>
      <c r="F1814" s="13"/>
      <c r="G1814" s="13"/>
    </row>
    <row r="1815" spans="1:7" ht="15" x14ac:dyDescent="0.25">
      <c r="A1815" s="13"/>
      <c r="B1815" s="16"/>
      <c r="C1815" s="16"/>
      <c r="D1815" s="16"/>
      <c r="E1815" s="13"/>
      <c r="F1815" s="13"/>
      <c r="G1815" s="13"/>
    </row>
    <row r="1816" spans="1:7" ht="15" x14ac:dyDescent="0.25">
      <c r="A1816" s="13"/>
      <c r="B1816" s="16"/>
      <c r="C1816" s="16"/>
      <c r="D1816" s="16"/>
      <c r="E1816" s="13"/>
      <c r="F1816" s="13"/>
      <c r="G1816" s="13"/>
    </row>
    <row r="1817" spans="1:7" ht="15" x14ac:dyDescent="0.25">
      <c r="A1817" s="13"/>
      <c r="B1817" s="16"/>
      <c r="C1817" s="16"/>
      <c r="D1817" s="16"/>
      <c r="E1817" s="13"/>
      <c r="F1817" s="13"/>
      <c r="G1817" s="13"/>
    </row>
    <row r="1818" spans="1:7" ht="15" x14ac:dyDescent="0.25">
      <c r="A1818" s="13"/>
      <c r="B1818" s="16"/>
      <c r="C1818" s="16"/>
      <c r="D1818" s="16"/>
      <c r="E1818" s="13"/>
      <c r="F1818" s="13"/>
      <c r="G1818" s="13"/>
    </row>
    <row r="1819" spans="1:7" ht="15" x14ac:dyDescent="0.25">
      <c r="A1819" s="13"/>
      <c r="B1819" s="16"/>
      <c r="C1819" s="16"/>
      <c r="D1819" s="16"/>
      <c r="E1819" s="13"/>
      <c r="F1819" s="13"/>
      <c r="G1819" s="13"/>
    </row>
    <row r="1820" spans="1:7" ht="15" x14ac:dyDescent="0.25">
      <c r="A1820" s="13"/>
      <c r="B1820" s="16"/>
      <c r="C1820" s="16"/>
      <c r="D1820" s="16"/>
      <c r="E1820" s="13"/>
      <c r="F1820" s="13"/>
      <c r="G1820" s="13"/>
    </row>
    <row r="1821" spans="1:7" ht="15" x14ac:dyDescent="0.25">
      <c r="A1821" s="13"/>
      <c r="B1821" s="16"/>
      <c r="C1821" s="16"/>
      <c r="D1821" s="16"/>
      <c r="E1821" s="13"/>
      <c r="F1821" s="13"/>
      <c r="G1821" s="13"/>
    </row>
    <row r="1822" spans="1:7" ht="15" x14ac:dyDescent="0.25">
      <c r="A1822" s="13"/>
      <c r="B1822" s="16"/>
      <c r="C1822" s="16"/>
      <c r="D1822" s="16"/>
      <c r="E1822" s="13"/>
      <c r="F1822" s="13"/>
      <c r="G1822" s="13"/>
    </row>
    <row r="1823" spans="1:7" ht="15" x14ac:dyDescent="0.25">
      <c r="A1823" s="13"/>
      <c r="B1823" s="16"/>
      <c r="C1823" s="16"/>
      <c r="D1823" s="16"/>
      <c r="E1823" s="13"/>
      <c r="F1823" s="13"/>
      <c r="G1823" s="13"/>
    </row>
    <row r="1824" spans="1:7" ht="15" x14ac:dyDescent="0.25">
      <c r="A1824" s="13"/>
      <c r="B1824" s="16"/>
      <c r="C1824" s="16"/>
      <c r="D1824" s="16"/>
      <c r="E1824" s="13"/>
      <c r="F1824" s="13"/>
      <c r="G1824" s="13"/>
    </row>
    <row r="1825" spans="1:7" ht="15" x14ac:dyDescent="0.25">
      <c r="A1825" s="13"/>
      <c r="B1825" s="16"/>
      <c r="C1825" s="16"/>
      <c r="D1825" s="16"/>
      <c r="E1825" s="13"/>
      <c r="F1825" s="13"/>
      <c r="G1825" s="13"/>
    </row>
    <row r="1826" spans="1:7" ht="15" x14ac:dyDescent="0.25">
      <c r="A1826" s="13"/>
      <c r="B1826" s="16"/>
      <c r="C1826" s="16"/>
      <c r="D1826" s="16"/>
      <c r="E1826" s="13"/>
      <c r="F1826" s="13"/>
      <c r="G1826" s="13"/>
    </row>
    <row r="1827" spans="1:7" ht="15" x14ac:dyDescent="0.25">
      <c r="A1827" s="13"/>
      <c r="B1827" s="16"/>
      <c r="C1827" s="16"/>
      <c r="D1827" s="16"/>
      <c r="E1827" s="13"/>
      <c r="F1827" s="13"/>
      <c r="G1827" s="13"/>
    </row>
    <row r="1828" spans="1:7" ht="15" x14ac:dyDescent="0.25">
      <c r="A1828" s="13"/>
      <c r="B1828" s="16"/>
      <c r="C1828" s="16"/>
      <c r="D1828" s="16"/>
      <c r="E1828" s="13"/>
      <c r="F1828" s="13"/>
      <c r="G1828" s="13"/>
    </row>
    <row r="1829" spans="1:7" ht="15" x14ac:dyDescent="0.25">
      <c r="A1829" s="13"/>
      <c r="B1829" s="16"/>
      <c r="C1829" s="16"/>
      <c r="D1829" s="16"/>
      <c r="E1829" s="13"/>
      <c r="F1829" s="13"/>
      <c r="G1829" s="13"/>
    </row>
    <row r="1830" spans="1:7" ht="15" x14ac:dyDescent="0.25">
      <c r="A1830" s="13"/>
      <c r="B1830" s="16"/>
      <c r="C1830" s="16"/>
      <c r="D1830" s="16"/>
      <c r="E1830" s="13"/>
      <c r="F1830" s="13"/>
      <c r="G1830" s="13"/>
    </row>
    <row r="1831" spans="1:7" ht="15" x14ac:dyDescent="0.25">
      <c r="A1831" s="13"/>
      <c r="B1831" s="16"/>
      <c r="C1831" s="16"/>
      <c r="D1831" s="16"/>
      <c r="E1831" s="13"/>
      <c r="F1831" s="13"/>
      <c r="G1831" s="13"/>
    </row>
    <row r="1832" spans="1:7" ht="15" x14ac:dyDescent="0.25">
      <c r="A1832" s="13"/>
      <c r="B1832" s="16"/>
      <c r="C1832" s="16"/>
      <c r="D1832" s="16"/>
      <c r="E1832" s="13"/>
      <c r="F1832" s="13"/>
      <c r="G1832" s="13"/>
    </row>
    <row r="1833" spans="1:7" ht="15" x14ac:dyDescent="0.25">
      <c r="A1833" s="13"/>
      <c r="B1833" s="16"/>
      <c r="C1833" s="16"/>
      <c r="D1833" s="16"/>
      <c r="E1833" s="13"/>
      <c r="F1833" s="13"/>
      <c r="G1833" s="13"/>
    </row>
    <row r="1834" spans="1:7" ht="15" x14ac:dyDescent="0.25">
      <c r="A1834" s="13"/>
      <c r="B1834" s="16"/>
      <c r="C1834" s="16"/>
      <c r="D1834" s="16"/>
      <c r="E1834" s="13"/>
      <c r="F1834" s="13"/>
      <c r="G1834" s="13"/>
    </row>
    <row r="1835" spans="1:7" ht="15" x14ac:dyDescent="0.25">
      <c r="A1835" s="13"/>
      <c r="B1835" s="16"/>
      <c r="C1835" s="16"/>
      <c r="D1835" s="16"/>
      <c r="E1835" s="13"/>
      <c r="F1835" s="13"/>
      <c r="G1835" s="13"/>
    </row>
    <row r="1836" spans="1:7" ht="15" x14ac:dyDescent="0.25">
      <c r="A1836" s="13"/>
      <c r="B1836" s="16"/>
      <c r="C1836" s="16"/>
      <c r="D1836" s="16"/>
      <c r="E1836" s="13"/>
      <c r="F1836" s="13"/>
      <c r="G1836" s="13"/>
    </row>
    <row r="1837" spans="1:7" ht="15" x14ac:dyDescent="0.25">
      <c r="A1837" s="13"/>
      <c r="B1837" s="16"/>
      <c r="C1837" s="16"/>
      <c r="D1837" s="16"/>
      <c r="E1837" s="13"/>
      <c r="F1837" s="13"/>
      <c r="G1837" s="13"/>
    </row>
    <row r="1838" spans="1:7" ht="15" x14ac:dyDescent="0.25">
      <c r="A1838" s="13"/>
      <c r="B1838" s="16"/>
      <c r="C1838" s="16"/>
      <c r="D1838" s="16"/>
      <c r="E1838" s="13"/>
      <c r="F1838" s="13"/>
      <c r="G1838" s="13"/>
    </row>
    <row r="1839" spans="1:7" ht="15" x14ac:dyDescent="0.25">
      <c r="A1839" s="13"/>
      <c r="B1839" s="16"/>
      <c r="C1839" s="16"/>
      <c r="D1839" s="16"/>
      <c r="E1839" s="13"/>
      <c r="F1839" s="13"/>
      <c r="G1839" s="13"/>
    </row>
    <row r="1840" spans="1:7" ht="15" x14ac:dyDescent="0.25">
      <c r="A1840" s="13"/>
      <c r="B1840" s="16"/>
      <c r="C1840" s="16"/>
      <c r="D1840" s="16"/>
      <c r="E1840" s="13"/>
      <c r="F1840" s="13"/>
      <c r="G1840" s="13"/>
    </row>
    <row r="1841" spans="1:7" ht="15" x14ac:dyDescent="0.25">
      <c r="A1841" s="13"/>
      <c r="B1841" s="16"/>
      <c r="C1841" s="16"/>
      <c r="D1841" s="16"/>
      <c r="E1841" s="13"/>
      <c r="F1841" s="13"/>
      <c r="G1841" s="13"/>
    </row>
    <row r="1842" spans="1:7" ht="15" x14ac:dyDescent="0.25">
      <c r="A1842" s="13"/>
      <c r="B1842" s="16"/>
      <c r="C1842" s="16"/>
      <c r="D1842" s="16"/>
      <c r="E1842" s="13"/>
      <c r="F1842" s="13"/>
      <c r="G1842" s="13"/>
    </row>
    <row r="1843" spans="1:7" ht="15" x14ac:dyDescent="0.25">
      <c r="A1843" s="13"/>
      <c r="B1843" s="16"/>
      <c r="C1843" s="16"/>
      <c r="D1843" s="16"/>
      <c r="E1843" s="13"/>
      <c r="F1843" s="13"/>
      <c r="G1843" s="13"/>
    </row>
    <row r="1844" spans="1:7" ht="15" x14ac:dyDescent="0.25">
      <c r="A1844" s="13"/>
      <c r="B1844" s="16"/>
      <c r="C1844" s="16"/>
      <c r="D1844" s="16"/>
      <c r="E1844" s="13"/>
      <c r="F1844" s="13"/>
      <c r="G1844" s="13"/>
    </row>
    <row r="1845" spans="1:7" ht="15" x14ac:dyDescent="0.25">
      <c r="A1845" s="13"/>
      <c r="B1845" s="16"/>
      <c r="C1845" s="16"/>
      <c r="D1845" s="16"/>
      <c r="E1845" s="13"/>
      <c r="F1845" s="13"/>
      <c r="G1845" s="13"/>
    </row>
    <row r="1846" spans="1:7" ht="15" x14ac:dyDescent="0.25">
      <c r="A1846" s="13"/>
      <c r="B1846" s="16"/>
      <c r="C1846" s="16"/>
      <c r="D1846" s="16"/>
      <c r="E1846" s="13"/>
      <c r="F1846" s="13"/>
      <c r="G1846" s="13"/>
    </row>
    <row r="1847" spans="1:7" ht="15" x14ac:dyDescent="0.25">
      <c r="A1847" s="13"/>
      <c r="B1847" s="16"/>
      <c r="C1847" s="16"/>
      <c r="D1847" s="16"/>
      <c r="E1847" s="13"/>
      <c r="F1847" s="13"/>
      <c r="G1847" s="13"/>
    </row>
    <row r="1848" spans="1:7" ht="15" x14ac:dyDescent="0.25">
      <c r="A1848" s="13"/>
      <c r="B1848" s="16"/>
      <c r="C1848" s="16"/>
      <c r="D1848" s="16"/>
      <c r="E1848" s="13"/>
      <c r="F1848" s="13"/>
      <c r="G1848" s="13"/>
    </row>
    <row r="1849" spans="1:7" ht="15" x14ac:dyDescent="0.25">
      <c r="A1849" s="13"/>
      <c r="B1849" s="16"/>
      <c r="C1849" s="16"/>
      <c r="D1849" s="16"/>
      <c r="E1849" s="13"/>
      <c r="F1849" s="13"/>
      <c r="G1849" s="13"/>
    </row>
    <row r="1850" spans="1:7" ht="15" x14ac:dyDescent="0.25">
      <c r="A1850" s="13"/>
      <c r="B1850" s="16"/>
      <c r="C1850" s="16"/>
      <c r="D1850" s="16"/>
      <c r="E1850" s="13"/>
      <c r="F1850" s="13"/>
      <c r="G1850" s="13"/>
    </row>
    <row r="1851" spans="1:7" ht="15" x14ac:dyDescent="0.25">
      <c r="A1851" s="13"/>
      <c r="B1851" s="16"/>
      <c r="C1851" s="16"/>
      <c r="D1851" s="16"/>
      <c r="E1851" s="13"/>
      <c r="F1851" s="13"/>
      <c r="G1851" s="13"/>
    </row>
    <row r="1852" spans="1:7" ht="15" x14ac:dyDescent="0.25">
      <c r="A1852" s="13"/>
      <c r="B1852" s="16"/>
      <c r="C1852" s="16"/>
      <c r="D1852" s="16"/>
      <c r="E1852" s="13"/>
      <c r="F1852" s="13"/>
      <c r="G1852" s="13"/>
    </row>
    <row r="1853" spans="1:7" ht="15" x14ac:dyDescent="0.25">
      <c r="A1853" s="13"/>
      <c r="B1853" s="16"/>
      <c r="C1853" s="16"/>
      <c r="D1853" s="16"/>
      <c r="E1853" s="13"/>
      <c r="F1853" s="13"/>
      <c r="G1853" s="13"/>
    </row>
    <row r="1854" spans="1:7" ht="15" x14ac:dyDescent="0.25">
      <c r="A1854" s="13"/>
      <c r="B1854" s="16"/>
      <c r="C1854" s="16"/>
      <c r="D1854" s="16"/>
      <c r="E1854" s="13"/>
      <c r="F1854" s="13"/>
      <c r="G1854" s="13"/>
    </row>
    <row r="1855" spans="1:7" ht="15" x14ac:dyDescent="0.25">
      <c r="A1855" s="13"/>
      <c r="B1855" s="16"/>
      <c r="C1855" s="16"/>
      <c r="D1855" s="16"/>
      <c r="E1855" s="13"/>
      <c r="F1855" s="13"/>
      <c r="G1855" s="13"/>
    </row>
    <row r="1856" spans="1:7" ht="15" x14ac:dyDescent="0.25">
      <c r="A1856" s="13"/>
      <c r="B1856" s="16"/>
      <c r="C1856" s="16"/>
      <c r="D1856" s="16"/>
      <c r="E1856" s="13"/>
      <c r="F1856" s="13"/>
      <c r="G1856" s="13"/>
    </row>
    <row r="1857" spans="1:7" ht="15" x14ac:dyDescent="0.25">
      <c r="A1857" s="13"/>
      <c r="B1857" s="16"/>
      <c r="C1857" s="16"/>
      <c r="D1857" s="16"/>
      <c r="E1857" s="13"/>
      <c r="F1857" s="13"/>
      <c r="G1857" s="13"/>
    </row>
    <row r="1858" spans="1:7" ht="15" x14ac:dyDescent="0.25">
      <c r="A1858" s="13"/>
      <c r="B1858" s="16"/>
      <c r="C1858" s="16"/>
      <c r="D1858" s="16"/>
      <c r="E1858" s="13"/>
      <c r="F1858" s="13"/>
      <c r="G1858" s="13"/>
    </row>
    <row r="1859" spans="1:7" ht="15" x14ac:dyDescent="0.25">
      <c r="A1859" s="13"/>
      <c r="B1859" s="16"/>
      <c r="C1859" s="16"/>
      <c r="D1859" s="16"/>
      <c r="E1859" s="13"/>
      <c r="F1859" s="13"/>
      <c r="G1859" s="13"/>
    </row>
    <row r="1860" spans="1:7" ht="15" x14ac:dyDescent="0.25">
      <c r="A1860" s="13"/>
      <c r="B1860" s="16"/>
      <c r="C1860" s="16"/>
      <c r="D1860" s="16"/>
      <c r="E1860" s="13"/>
      <c r="F1860" s="13"/>
      <c r="G1860" s="13"/>
    </row>
    <row r="1861" spans="1:7" ht="15" x14ac:dyDescent="0.25">
      <c r="A1861" s="13"/>
      <c r="B1861" s="16"/>
      <c r="C1861" s="16"/>
      <c r="D1861" s="16"/>
      <c r="E1861" s="13"/>
      <c r="F1861" s="13"/>
      <c r="G1861" s="13"/>
    </row>
    <row r="1862" spans="1:7" ht="15" x14ac:dyDescent="0.25">
      <c r="A1862" s="13"/>
      <c r="B1862" s="16"/>
      <c r="C1862" s="16"/>
      <c r="D1862" s="16"/>
      <c r="E1862" s="13"/>
      <c r="F1862" s="13"/>
      <c r="G1862" s="13"/>
    </row>
    <row r="1863" spans="1:7" ht="15" x14ac:dyDescent="0.25">
      <c r="A1863" s="13"/>
      <c r="B1863" s="16"/>
      <c r="C1863" s="16"/>
      <c r="D1863" s="16"/>
      <c r="E1863" s="13"/>
      <c r="F1863" s="13"/>
      <c r="G1863" s="13"/>
    </row>
    <row r="1864" spans="1:7" ht="15" x14ac:dyDescent="0.25">
      <c r="A1864" s="13"/>
      <c r="B1864" s="16"/>
      <c r="C1864" s="16"/>
      <c r="D1864" s="16"/>
      <c r="E1864" s="13"/>
      <c r="F1864" s="13"/>
      <c r="G1864" s="13"/>
    </row>
    <row r="1865" spans="1:7" ht="15" x14ac:dyDescent="0.25">
      <c r="A1865" s="13"/>
      <c r="B1865" s="16"/>
      <c r="C1865" s="16"/>
      <c r="D1865" s="16"/>
      <c r="E1865" s="13"/>
      <c r="F1865" s="13"/>
      <c r="G1865" s="13"/>
    </row>
    <row r="1866" spans="1:7" ht="15" x14ac:dyDescent="0.25">
      <c r="A1866" s="13"/>
      <c r="B1866" s="16"/>
      <c r="C1866" s="16"/>
      <c r="D1866" s="16"/>
      <c r="E1866" s="13"/>
      <c r="F1866" s="13"/>
      <c r="G1866" s="13"/>
    </row>
    <row r="1867" spans="1:7" ht="15" x14ac:dyDescent="0.25">
      <c r="A1867" s="13"/>
      <c r="B1867" s="16"/>
      <c r="C1867" s="16"/>
      <c r="D1867" s="16"/>
      <c r="E1867" s="13"/>
      <c r="F1867" s="13"/>
      <c r="G1867" s="13"/>
    </row>
    <row r="1868" spans="1:7" ht="15" x14ac:dyDescent="0.25">
      <c r="A1868" s="13"/>
      <c r="B1868" s="16"/>
      <c r="C1868" s="16"/>
      <c r="D1868" s="16"/>
      <c r="E1868" s="13"/>
      <c r="F1868" s="13"/>
      <c r="G1868" s="13"/>
    </row>
    <row r="1869" spans="1:7" ht="15" x14ac:dyDescent="0.25">
      <c r="A1869" s="13"/>
      <c r="B1869" s="16"/>
      <c r="C1869" s="16"/>
      <c r="D1869" s="16"/>
      <c r="E1869" s="13"/>
      <c r="F1869" s="13"/>
      <c r="G1869" s="13"/>
    </row>
    <row r="1870" spans="1:7" ht="15" x14ac:dyDescent="0.25">
      <c r="A1870" s="13"/>
      <c r="B1870" s="16"/>
      <c r="C1870" s="16"/>
      <c r="D1870" s="16"/>
      <c r="E1870" s="13"/>
      <c r="F1870" s="13"/>
      <c r="G1870" s="13"/>
    </row>
    <row r="1871" spans="1:7" ht="15" x14ac:dyDescent="0.25">
      <c r="A1871" s="13"/>
      <c r="B1871" s="16"/>
      <c r="C1871" s="16"/>
      <c r="D1871" s="16"/>
      <c r="E1871" s="13"/>
      <c r="F1871" s="13"/>
      <c r="G1871" s="13"/>
    </row>
    <row r="1872" spans="1:7" ht="15" x14ac:dyDescent="0.25">
      <c r="A1872" s="13"/>
      <c r="B1872" s="16"/>
      <c r="C1872" s="16"/>
      <c r="D1872" s="16"/>
      <c r="E1872" s="13"/>
      <c r="F1872" s="13"/>
      <c r="G1872" s="13"/>
    </row>
    <row r="1873" spans="1:7" ht="15" x14ac:dyDescent="0.25">
      <c r="A1873" s="13"/>
      <c r="B1873" s="16"/>
      <c r="C1873" s="16"/>
      <c r="D1873" s="16"/>
      <c r="E1873" s="13"/>
      <c r="F1873" s="13"/>
      <c r="G1873" s="13"/>
    </row>
    <row r="1874" spans="1:7" ht="15" x14ac:dyDescent="0.25">
      <c r="A1874" s="13"/>
      <c r="B1874" s="16"/>
      <c r="C1874" s="16"/>
      <c r="D1874" s="16"/>
      <c r="E1874" s="13"/>
      <c r="F1874" s="13"/>
      <c r="G1874" s="13"/>
    </row>
    <row r="1875" spans="1:7" ht="15" x14ac:dyDescent="0.25">
      <c r="A1875" s="13"/>
      <c r="B1875" s="16"/>
      <c r="C1875" s="16"/>
      <c r="D1875" s="16"/>
      <c r="E1875" s="13"/>
      <c r="F1875" s="13"/>
      <c r="G1875" s="13"/>
    </row>
    <row r="1876" spans="1:7" ht="15" x14ac:dyDescent="0.25">
      <c r="A1876" s="13"/>
      <c r="B1876" s="16"/>
      <c r="C1876" s="16"/>
      <c r="D1876" s="16"/>
      <c r="E1876" s="13"/>
      <c r="F1876" s="13"/>
      <c r="G1876" s="13"/>
    </row>
    <row r="1877" spans="1:7" ht="15" x14ac:dyDescent="0.25">
      <c r="A1877" s="13"/>
      <c r="B1877" s="16"/>
      <c r="C1877" s="16"/>
      <c r="D1877" s="16"/>
      <c r="E1877" s="13"/>
      <c r="F1877" s="13"/>
      <c r="G1877" s="13"/>
    </row>
    <row r="1878" spans="1:7" ht="15" x14ac:dyDescent="0.25">
      <c r="A1878" s="13"/>
      <c r="B1878" s="16"/>
      <c r="C1878" s="16"/>
      <c r="D1878" s="16"/>
      <c r="E1878" s="13"/>
      <c r="F1878" s="13"/>
      <c r="G1878" s="13"/>
    </row>
    <row r="1879" spans="1:7" ht="15" x14ac:dyDescent="0.25">
      <c r="A1879" s="13"/>
      <c r="B1879" s="16"/>
      <c r="C1879" s="16"/>
      <c r="D1879" s="16"/>
      <c r="E1879" s="13"/>
      <c r="F1879" s="13"/>
      <c r="G1879" s="13"/>
    </row>
    <row r="1880" spans="1:7" ht="15" x14ac:dyDescent="0.25">
      <c r="A1880" s="13"/>
      <c r="B1880" s="16"/>
      <c r="C1880" s="16"/>
      <c r="D1880" s="16"/>
      <c r="E1880" s="13"/>
      <c r="F1880" s="13"/>
      <c r="G1880" s="13"/>
    </row>
    <row r="1881" spans="1:7" ht="15" x14ac:dyDescent="0.25">
      <c r="A1881" s="13"/>
      <c r="B1881" s="16"/>
      <c r="C1881" s="16"/>
      <c r="D1881" s="16"/>
      <c r="E1881" s="13"/>
      <c r="F1881" s="13"/>
      <c r="G1881" s="13"/>
    </row>
    <row r="1882" spans="1:7" ht="15" x14ac:dyDescent="0.25">
      <c r="A1882" s="13"/>
      <c r="B1882" s="16"/>
      <c r="C1882" s="16"/>
      <c r="D1882" s="16"/>
      <c r="E1882" s="13"/>
      <c r="F1882" s="13"/>
      <c r="G1882" s="13"/>
    </row>
    <row r="1883" spans="1:7" ht="15" x14ac:dyDescent="0.25">
      <c r="A1883" s="13"/>
      <c r="B1883" s="16"/>
      <c r="C1883" s="16"/>
      <c r="D1883" s="16"/>
      <c r="E1883" s="13"/>
      <c r="F1883" s="13"/>
      <c r="G1883" s="13"/>
    </row>
    <row r="1884" spans="1:7" ht="15" x14ac:dyDescent="0.25">
      <c r="A1884" s="13"/>
      <c r="B1884" s="16"/>
      <c r="C1884" s="16"/>
      <c r="D1884" s="16"/>
      <c r="E1884" s="13"/>
      <c r="F1884" s="13"/>
      <c r="G1884" s="13"/>
    </row>
    <row r="1885" spans="1:7" ht="15" x14ac:dyDescent="0.25">
      <c r="A1885" s="13"/>
      <c r="B1885" s="16"/>
      <c r="C1885" s="16"/>
      <c r="D1885" s="16"/>
      <c r="E1885" s="13"/>
      <c r="F1885" s="13"/>
      <c r="G1885" s="13"/>
    </row>
    <row r="1886" spans="1:7" ht="15" x14ac:dyDescent="0.25">
      <c r="A1886" s="13"/>
      <c r="B1886" s="16"/>
      <c r="C1886" s="16"/>
      <c r="D1886" s="16"/>
      <c r="E1886" s="13"/>
      <c r="F1886" s="13"/>
      <c r="G1886" s="13"/>
    </row>
    <row r="1887" spans="1:7" ht="15" x14ac:dyDescent="0.25">
      <c r="A1887" s="13"/>
      <c r="B1887" s="16"/>
      <c r="C1887" s="16"/>
      <c r="D1887" s="16"/>
      <c r="E1887" s="13"/>
      <c r="F1887" s="13"/>
      <c r="G1887" s="13"/>
    </row>
    <row r="1888" spans="1:7" ht="15" x14ac:dyDescent="0.25">
      <c r="A1888" s="13"/>
      <c r="B1888" s="16"/>
      <c r="C1888" s="16"/>
      <c r="D1888" s="16"/>
      <c r="E1888" s="13"/>
      <c r="F1888" s="13"/>
      <c r="G1888" s="13"/>
    </row>
    <row r="1889" spans="1:7" ht="15" x14ac:dyDescent="0.25">
      <c r="A1889" s="13"/>
      <c r="B1889" s="16"/>
      <c r="C1889" s="16"/>
      <c r="D1889" s="16"/>
      <c r="E1889" s="13"/>
      <c r="F1889" s="13"/>
      <c r="G1889" s="13"/>
    </row>
    <row r="1890" spans="1:7" ht="15" x14ac:dyDescent="0.25">
      <c r="A1890" s="13"/>
      <c r="B1890" s="16"/>
      <c r="C1890" s="16"/>
      <c r="D1890" s="16"/>
      <c r="E1890" s="13"/>
      <c r="F1890" s="13"/>
      <c r="G1890" s="13"/>
    </row>
    <row r="1891" spans="1:7" ht="15" x14ac:dyDescent="0.25">
      <c r="A1891" s="13"/>
      <c r="B1891" s="16"/>
      <c r="C1891" s="16"/>
      <c r="D1891" s="16"/>
      <c r="E1891" s="13"/>
      <c r="F1891" s="13"/>
      <c r="G1891" s="13"/>
    </row>
    <row r="1892" spans="1:7" ht="15" x14ac:dyDescent="0.25">
      <c r="A1892" s="13"/>
      <c r="B1892" s="16"/>
      <c r="C1892" s="16"/>
      <c r="D1892" s="16"/>
      <c r="E1892" s="13"/>
      <c r="F1892" s="13"/>
      <c r="G1892" s="13"/>
    </row>
    <row r="1893" spans="1:7" ht="15" x14ac:dyDescent="0.25">
      <c r="A1893" s="13"/>
      <c r="B1893" s="16"/>
      <c r="C1893" s="16"/>
      <c r="D1893" s="16"/>
      <c r="E1893" s="13"/>
      <c r="F1893" s="13"/>
      <c r="G1893" s="13"/>
    </row>
    <row r="1894" spans="1:7" ht="15" x14ac:dyDescent="0.25">
      <c r="A1894" s="13"/>
      <c r="B1894" s="16"/>
      <c r="C1894" s="16"/>
      <c r="D1894" s="16"/>
      <c r="E1894" s="13"/>
      <c r="F1894" s="13"/>
      <c r="G1894" s="13"/>
    </row>
    <row r="1895" spans="1:7" ht="15" x14ac:dyDescent="0.25">
      <c r="A1895" s="13"/>
      <c r="B1895" s="16"/>
      <c r="C1895" s="16"/>
      <c r="D1895" s="16"/>
      <c r="E1895" s="13"/>
      <c r="F1895" s="13"/>
      <c r="G1895" s="13"/>
    </row>
    <row r="1896" spans="1:7" ht="15" x14ac:dyDescent="0.25">
      <c r="A1896" s="13"/>
      <c r="B1896" s="16"/>
      <c r="C1896" s="16"/>
      <c r="D1896" s="16"/>
      <c r="E1896" s="13"/>
      <c r="F1896" s="13"/>
      <c r="G1896" s="13"/>
    </row>
    <row r="1897" spans="1:7" ht="15" x14ac:dyDescent="0.25">
      <c r="A1897" s="13"/>
      <c r="B1897" s="16"/>
      <c r="C1897" s="16"/>
      <c r="D1897" s="16"/>
      <c r="E1897" s="13"/>
      <c r="F1897" s="13"/>
      <c r="G1897" s="13"/>
    </row>
    <row r="1898" spans="1:7" ht="15" x14ac:dyDescent="0.25">
      <c r="A1898" s="13"/>
      <c r="B1898" s="16"/>
      <c r="C1898" s="16"/>
      <c r="D1898" s="16"/>
      <c r="E1898" s="13"/>
      <c r="F1898" s="13"/>
      <c r="G1898" s="13"/>
    </row>
    <row r="1899" spans="1:7" ht="15" x14ac:dyDescent="0.25">
      <c r="A1899" s="13"/>
      <c r="B1899" s="16"/>
      <c r="C1899" s="16"/>
      <c r="D1899" s="16"/>
      <c r="E1899" s="13"/>
      <c r="F1899" s="13"/>
      <c r="G1899" s="13"/>
    </row>
    <row r="1900" spans="1:7" ht="15" x14ac:dyDescent="0.25">
      <c r="A1900" s="13"/>
      <c r="B1900" s="16"/>
      <c r="C1900" s="16"/>
      <c r="D1900" s="16"/>
      <c r="E1900" s="13"/>
      <c r="F1900" s="13"/>
      <c r="G1900" s="13"/>
    </row>
    <row r="1901" spans="1:7" ht="15" x14ac:dyDescent="0.25">
      <c r="A1901" s="13"/>
      <c r="B1901" s="16"/>
      <c r="C1901" s="16"/>
      <c r="D1901" s="16"/>
      <c r="E1901" s="13"/>
      <c r="F1901" s="13"/>
      <c r="G1901" s="13"/>
    </row>
    <row r="1902" spans="1:7" ht="15" x14ac:dyDescent="0.25">
      <c r="A1902" s="13"/>
      <c r="B1902" s="16"/>
      <c r="C1902" s="16"/>
      <c r="D1902" s="16"/>
      <c r="E1902" s="13"/>
      <c r="F1902" s="13"/>
      <c r="G1902" s="13"/>
    </row>
    <row r="1903" spans="1:7" ht="15" x14ac:dyDescent="0.25">
      <c r="A1903" s="13"/>
      <c r="B1903" s="16"/>
      <c r="C1903" s="16"/>
      <c r="D1903" s="16"/>
      <c r="E1903" s="13"/>
      <c r="F1903" s="13"/>
      <c r="G1903" s="13"/>
    </row>
    <row r="1904" spans="1:7" ht="15" x14ac:dyDescent="0.25">
      <c r="A1904" s="13"/>
      <c r="B1904" s="16"/>
      <c r="C1904" s="16"/>
      <c r="D1904" s="16"/>
      <c r="E1904" s="13"/>
      <c r="F1904" s="13"/>
      <c r="G1904" s="13"/>
    </row>
    <row r="1905" spans="1:7" ht="15" x14ac:dyDescent="0.25">
      <c r="A1905" s="13"/>
      <c r="B1905" s="16"/>
      <c r="C1905" s="16"/>
      <c r="D1905" s="16"/>
      <c r="E1905" s="13"/>
      <c r="F1905" s="13"/>
      <c r="G1905" s="13"/>
    </row>
    <row r="1906" spans="1:7" ht="15" x14ac:dyDescent="0.25">
      <c r="A1906" s="13"/>
      <c r="B1906" s="16"/>
      <c r="C1906" s="16"/>
      <c r="D1906" s="16"/>
      <c r="E1906" s="13"/>
      <c r="F1906" s="13"/>
      <c r="G1906" s="13"/>
    </row>
    <row r="1907" spans="1:7" ht="15" x14ac:dyDescent="0.25">
      <c r="A1907" s="13"/>
      <c r="B1907" s="16"/>
      <c r="C1907" s="16"/>
      <c r="D1907" s="16"/>
      <c r="E1907" s="13"/>
      <c r="F1907" s="13"/>
      <c r="G1907" s="13"/>
    </row>
    <row r="1908" spans="1:7" ht="15" x14ac:dyDescent="0.25">
      <c r="A1908" s="13"/>
      <c r="B1908" s="16"/>
      <c r="C1908" s="16"/>
      <c r="D1908" s="16"/>
      <c r="E1908" s="13"/>
      <c r="F1908" s="13"/>
      <c r="G1908" s="13"/>
    </row>
    <row r="1909" spans="1:7" ht="15" x14ac:dyDescent="0.25">
      <c r="A1909" s="13"/>
      <c r="B1909" s="16"/>
      <c r="C1909" s="16"/>
      <c r="D1909" s="16"/>
      <c r="E1909" s="13"/>
      <c r="F1909" s="13"/>
      <c r="G1909" s="13"/>
    </row>
    <row r="1910" spans="1:7" ht="15" x14ac:dyDescent="0.25">
      <c r="A1910" s="13"/>
      <c r="B1910" s="16"/>
      <c r="C1910" s="16"/>
      <c r="D1910" s="16"/>
      <c r="E1910" s="13"/>
      <c r="F1910" s="13"/>
      <c r="G1910" s="13"/>
    </row>
    <row r="1911" spans="1:7" ht="15" x14ac:dyDescent="0.25">
      <c r="A1911" s="13"/>
      <c r="B1911" s="16"/>
      <c r="C1911" s="16"/>
      <c r="D1911" s="16"/>
      <c r="E1911" s="13"/>
      <c r="F1911" s="13"/>
      <c r="G1911" s="13"/>
    </row>
    <row r="1912" spans="1:7" ht="15" x14ac:dyDescent="0.25">
      <c r="A1912" s="13"/>
      <c r="B1912" s="16"/>
      <c r="C1912" s="16"/>
      <c r="D1912" s="16"/>
      <c r="E1912" s="13"/>
      <c r="F1912" s="13"/>
      <c r="G1912" s="13"/>
    </row>
    <row r="1913" spans="1:7" ht="15" x14ac:dyDescent="0.25">
      <c r="A1913" s="13"/>
      <c r="B1913" s="16"/>
      <c r="C1913" s="16"/>
      <c r="D1913" s="16"/>
      <c r="E1913" s="13"/>
      <c r="F1913" s="13"/>
      <c r="G1913" s="13"/>
    </row>
    <row r="1914" spans="1:7" ht="15" x14ac:dyDescent="0.25">
      <c r="A1914" s="13"/>
      <c r="B1914" s="16"/>
      <c r="C1914" s="16"/>
      <c r="D1914" s="16"/>
      <c r="E1914" s="13"/>
      <c r="F1914" s="13"/>
      <c r="G1914" s="13"/>
    </row>
    <row r="1915" spans="1:7" ht="15" x14ac:dyDescent="0.25">
      <c r="A1915" s="13"/>
      <c r="B1915" s="16"/>
      <c r="C1915" s="16"/>
      <c r="D1915" s="16"/>
      <c r="E1915" s="13"/>
      <c r="F1915" s="13"/>
      <c r="G1915" s="13"/>
    </row>
    <row r="1916" spans="1:7" ht="15" x14ac:dyDescent="0.25">
      <c r="A1916" s="13"/>
      <c r="B1916" s="16"/>
      <c r="C1916" s="16"/>
      <c r="D1916" s="16"/>
      <c r="E1916" s="13"/>
      <c r="F1916" s="13"/>
      <c r="G1916" s="13"/>
    </row>
    <row r="1917" spans="1:7" ht="15" x14ac:dyDescent="0.25">
      <c r="A1917" s="13"/>
      <c r="B1917" s="16"/>
      <c r="C1917" s="16"/>
      <c r="D1917" s="16"/>
      <c r="E1917" s="13"/>
      <c r="F1917" s="13"/>
      <c r="G1917" s="13"/>
    </row>
    <row r="1918" spans="1:7" ht="15" x14ac:dyDescent="0.25">
      <c r="A1918" s="13"/>
      <c r="B1918" s="16"/>
      <c r="C1918" s="16"/>
      <c r="D1918" s="16"/>
      <c r="E1918" s="13"/>
      <c r="F1918" s="13"/>
      <c r="G1918" s="13"/>
    </row>
    <row r="1919" spans="1:7" ht="15" x14ac:dyDescent="0.25">
      <c r="A1919" s="13"/>
      <c r="B1919" s="16"/>
      <c r="C1919" s="16"/>
      <c r="D1919" s="16"/>
      <c r="E1919" s="13"/>
      <c r="F1919" s="13"/>
      <c r="G1919" s="13"/>
    </row>
    <row r="1920" spans="1:7" ht="15" x14ac:dyDescent="0.25">
      <c r="A1920" s="13"/>
      <c r="B1920" s="16"/>
      <c r="C1920" s="16"/>
      <c r="D1920" s="16"/>
      <c r="E1920" s="13"/>
      <c r="F1920" s="13"/>
      <c r="G1920" s="13"/>
    </row>
    <row r="1921" spans="1:7" ht="15" x14ac:dyDescent="0.25">
      <c r="A1921" s="13"/>
      <c r="B1921" s="16"/>
      <c r="C1921" s="16"/>
      <c r="D1921" s="16"/>
      <c r="E1921" s="13"/>
      <c r="F1921" s="13"/>
      <c r="G1921" s="13"/>
    </row>
    <row r="1922" spans="1:7" ht="15" x14ac:dyDescent="0.25">
      <c r="A1922" s="13"/>
      <c r="B1922" s="16"/>
      <c r="C1922" s="16"/>
      <c r="D1922" s="16"/>
      <c r="E1922" s="13"/>
      <c r="F1922" s="13"/>
      <c r="G1922" s="13"/>
    </row>
    <row r="1923" spans="1:7" ht="15" x14ac:dyDescent="0.25">
      <c r="A1923" s="13"/>
      <c r="B1923" s="16"/>
      <c r="C1923" s="16"/>
      <c r="D1923" s="16"/>
      <c r="E1923" s="13"/>
      <c r="F1923" s="13"/>
      <c r="G1923" s="13"/>
    </row>
    <row r="1924" spans="1:7" ht="15" x14ac:dyDescent="0.25">
      <c r="A1924" s="13"/>
      <c r="B1924" s="16"/>
      <c r="C1924" s="16"/>
      <c r="D1924" s="16"/>
      <c r="E1924" s="13"/>
      <c r="F1924" s="13"/>
      <c r="G1924" s="13"/>
    </row>
    <row r="1925" spans="1:7" ht="15" x14ac:dyDescent="0.25">
      <c r="A1925" s="13"/>
      <c r="B1925" s="16"/>
      <c r="C1925" s="16"/>
      <c r="D1925" s="16"/>
      <c r="E1925" s="13"/>
      <c r="F1925" s="13"/>
      <c r="G1925" s="13"/>
    </row>
    <row r="1926" spans="1:7" ht="15" x14ac:dyDescent="0.25">
      <c r="A1926" s="13"/>
      <c r="B1926" s="16"/>
      <c r="C1926" s="16"/>
      <c r="D1926" s="16"/>
      <c r="E1926" s="13"/>
      <c r="F1926" s="13"/>
      <c r="G1926" s="13"/>
    </row>
    <row r="1927" spans="1:7" ht="15" x14ac:dyDescent="0.25">
      <c r="A1927" s="13"/>
      <c r="B1927" s="16"/>
      <c r="C1927" s="16"/>
      <c r="D1927" s="16"/>
      <c r="E1927" s="13"/>
      <c r="F1927" s="13"/>
      <c r="G1927" s="13"/>
    </row>
    <row r="1928" spans="1:7" ht="15" x14ac:dyDescent="0.25">
      <c r="A1928" s="13"/>
      <c r="B1928" s="16"/>
      <c r="C1928" s="16"/>
      <c r="D1928" s="16"/>
      <c r="E1928" s="13"/>
      <c r="F1928" s="13"/>
      <c r="G1928" s="13"/>
    </row>
    <row r="1929" spans="1:7" ht="15" x14ac:dyDescent="0.25">
      <c r="A1929" s="13"/>
      <c r="B1929" s="16"/>
      <c r="C1929" s="16"/>
      <c r="D1929" s="16"/>
      <c r="E1929" s="13"/>
      <c r="F1929" s="13"/>
      <c r="G1929" s="13"/>
    </row>
    <row r="1930" spans="1:7" ht="15" x14ac:dyDescent="0.25">
      <c r="A1930" s="13"/>
      <c r="B1930" s="16"/>
      <c r="C1930" s="16"/>
      <c r="D1930" s="16"/>
      <c r="E1930" s="13"/>
      <c r="F1930" s="13"/>
      <c r="G1930" s="13"/>
    </row>
    <row r="1931" spans="1:7" ht="15" x14ac:dyDescent="0.25">
      <c r="A1931" s="13"/>
      <c r="B1931" s="16"/>
      <c r="C1931" s="16"/>
      <c r="D1931" s="16"/>
      <c r="E1931" s="13"/>
      <c r="F1931" s="13"/>
      <c r="G1931" s="13"/>
    </row>
    <row r="1932" spans="1:7" ht="15" x14ac:dyDescent="0.25">
      <c r="A1932" s="13"/>
      <c r="B1932" s="16"/>
      <c r="C1932" s="16"/>
      <c r="D1932" s="16"/>
      <c r="E1932" s="13"/>
      <c r="F1932" s="13"/>
      <c r="G1932" s="13"/>
    </row>
    <row r="1933" spans="1:7" ht="15" x14ac:dyDescent="0.25">
      <c r="A1933" s="13"/>
      <c r="B1933" s="16"/>
      <c r="C1933" s="16"/>
      <c r="D1933" s="16"/>
      <c r="E1933" s="13"/>
      <c r="F1933" s="13"/>
      <c r="G1933" s="13"/>
    </row>
    <row r="1934" spans="1:7" ht="15" x14ac:dyDescent="0.25">
      <c r="A1934" s="13"/>
      <c r="B1934" s="16"/>
      <c r="C1934" s="16"/>
      <c r="D1934" s="16"/>
      <c r="E1934" s="13"/>
      <c r="F1934" s="13"/>
      <c r="G1934" s="13"/>
    </row>
    <row r="1935" spans="1:7" ht="15" x14ac:dyDescent="0.25">
      <c r="A1935" s="13"/>
      <c r="B1935" s="16"/>
      <c r="C1935" s="16"/>
      <c r="D1935" s="16"/>
      <c r="E1935" s="13"/>
      <c r="F1935" s="13"/>
      <c r="G1935" s="13"/>
    </row>
    <row r="1936" spans="1:7" ht="15" x14ac:dyDescent="0.25">
      <c r="A1936" s="13"/>
      <c r="B1936" s="16"/>
      <c r="C1936" s="16"/>
      <c r="D1936" s="16"/>
      <c r="E1936" s="13"/>
      <c r="F1936" s="13"/>
      <c r="G1936" s="13"/>
    </row>
    <row r="1937" spans="1:7" ht="15" x14ac:dyDescent="0.25">
      <c r="A1937" s="13"/>
      <c r="B1937" s="16"/>
      <c r="C1937" s="16"/>
      <c r="D1937" s="16"/>
      <c r="E1937" s="13"/>
      <c r="F1937" s="13"/>
      <c r="G1937" s="13"/>
    </row>
    <row r="1938" spans="1:7" ht="15" x14ac:dyDescent="0.25">
      <c r="A1938" s="13"/>
      <c r="B1938" s="16"/>
      <c r="C1938" s="16"/>
      <c r="D1938" s="16"/>
      <c r="E1938" s="13"/>
      <c r="F1938" s="13"/>
      <c r="G1938" s="13"/>
    </row>
    <row r="1939" spans="1:7" ht="15" x14ac:dyDescent="0.25">
      <c r="A1939" s="13"/>
      <c r="B1939" s="16"/>
      <c r="C1939" s="16"/>
      <c r="D1939" s="16"/>
      <c r="E1939" s="13"/>
      <c r="F1939" s="13"/>
      <c r="G1939" s="13"/>
    </row>
    <row r="1940" spans="1:7" ht="15" x14ac:dyDescent="0.25">
      <c r="A1940" s="13"/>
      <c r="B1940" s="16"/>
      <c r="C1940" s="16"/>
      <c r="D1940" s="16"/>
      <c r="E1940" s="13"/>
      <c r="F1940" s="13"/>
      <c r="G1940" s="13"/>
    </row>
    <row r="1941" spans="1:7" ht="15" x14ac:dyDescent="0.25">
      <c r="A1941" s="13"/>
      <c r="B1941" s="16"/>
      <c r="C1941" s="16"/>
      <c r="D1941" s="16"/>
      <c r="E1941" s="13"/>
      <c r="F1941" s="13"/>
      <c r="G1941" s="13"/>
    </row>
    <row r="1942" spans="1:7" ht="15" x14ac:dyDescent="0.25">
      <c r="A1942" s="13"/>
      <c r="B1942" s="16"/>
      <c r="C1942" s="16"/>
      <c r="D1942" s="16"/>
      <c r="E1942" s="13"/>
      <c r="F1942" s="13"/>
      <c r="G1942" s="13"/>
    </row>
    <row r="1943" spans="1:7" ht="15" x14ac:dyDescent="0.25">
      <c r="A1943" s="13"/>
      <c r="B1943" s="16"/>
      <c r="C1943" s="16"/>
      <c r="D1943" s="16"/>
      <c r="E1943" s="13"/>
      <c r="F1943" s="13"/>
      <c r="G1943" s="13"/>
    </row>
    <row r="1944" spans="1:7" ht="15" x14ac:dyDescent="0.25">
      <c r="A1944" s="13"/>
      <c r="B1944" s="16"/>
      <c r="C1944" s="16"/>
      <c r="D1944" s="16"/>
      <c r="E1944" s="13"/>
      <c r="F1944" s="13"/>
      <c r="G1944" s="13"/>
    </row>
    <row r="1945" spans="1:7" ht="15" x14ac:dyDescent="0.25">
      <c r="A1945" s="13"/>
      <c r="B1945" s="16"/>
      <c r="C1945" s="16"/>
      <c r="D1945" s="16"/>
      <c r="E1945" s="13"/>
      <c r="F1945" s="13"/>
      <c r="G1945" s="13"/>
    </row>
    <row r="1946" spans="1:7" ht="15" x14ac:dyDescent="0.25">
      <c r="A1946" s="13"/>
      <c r="B1946" s="16"/>
      <c r="C1946" s="16"/>
      <c r="D1946" s="16"/>
      <c r="E1946" s="13"/>
      <c r="F1946" s="13"/>
      <c r="G1946" s="13"/>
    </row>
    <row r="1947" spans="1:7" ht="15" x14ac:dyDescent="0.25">
      <c r="A1947" s="13"/>
      <c r="B1947" s="16"/>
      <c r="C1947" s="16"/>
      <c r="D1947" s="16"/>
      <c r="E1947" s="13"/>
      <c r="F1947" s="13"/>
      <c r="G1947" s="13"/>
    </row>
    <row r="1948" spans="1:7" ht="15" x14ac:dyDescent="0.25">
      <c r="A1948" s="13"/>
      <c r="B1948" s="16"/>
      <c r="C1948" s="16"/>
      <c r="D1948" s="16"/>
      <c r="E1948" s="13"/>
      <c r="F1948" s="13"/>
      <c r="G1948" s="13"/>
    </row>
    <row r="1949" spans="1:7" ht="15" x14ac:dyDescent="0.25">
      <c r="A1949" s="13"/>
      <c r="B1949" s="16"/>
      <c r="C1949" s="16"/>
      <c r="D1949" s="16"/>
      <c r="E1949" s="13"/>
      <c r="F1949" s="13"/>
      <c r="G1949" s="13"/>
    </row>
    <row r="1950" spans="1:7" ht="15" x14ac:dyDescent="0.25">
      <c r="A1950" s="13"/>
      <c r="B1950" s="16"/>
      <c r="C1950" s="16"/>
      <c r="D1950" s="16"/>
      <c r="E1950" s="13"/>
      <c r="F1950" s="13"/>
      <c r="G1950" s="13"/>
    </row>
    <row r="1951" spans="1:7" ht="15" x14ac:dyDescent="0.25">
      <c r="A1951" s="13"/>
      <c r="B1951" s="16"/>
      <c r="C1951" s="16"/>
      <c r="D1951" s="16"/>
      <c r="E1951" s="13"/>
      <c r="F1951" s="13"/>
      <c r="G1951" s="13"/>
    </row>
    <row r="1952" spans="1:7" ht="15" x14ac:dyDescent="0.25">
      <c r="A1952" s="13"/>
      <c r="B1952" s="16"/>
      <c r="C1952" s="16"/>
      <c r="D1952" s="16"/>
      <c r="E1952" s="13"/>
      <c r="F1952" s="13"/>
      <c r="G1952" s="13"/>
    </row>
    <row r="1953" spans="1:7" ht="15" x14ac:dyDescent="0.25">
      <c r="A1953" s="13"/>
      <c r="B1953" s="16"/>
      <c r="C1953" s="16"/>
      <c r="D1953" s="16"/>
      <c r="E1953" s="13"/>
      <c r="F1953" s="13"/>
      <c r="G1953" s="13"/>
    </row>
    <row r="1954" spans="1:7" ht="15" x14ac:dyDescent="0.25">
      <c r="A1954" s="13"/>
      <c r="B1954" s="16"/>
      <c r="C1954" s="16"/>
      <c r="D1954" s="16"/>
      <c r="E1954" s="13"/>
      <c r="F1954" s="13"/>
      <c r="G1954" s="13"/>
    </row>
    <row r="1955" spans="1:7" ht="15" x14ac:dyDescent="0.25">
      <c r="A1955" s="13"/>
      <c r="B1955" s="16"/>
      <c r="C1955" s="16"/>
      <c r="D1955" s="16"/>
      <c r="E1955" s="13"/>
      <c r="F1955" s="13"/>
      <c r="G1955" s="13"/>
    </row>
    <row r="1956" spans="1:7" ht="15" x14ac:dyDescent="0.25">
      <c r="A1956" s="13"/>
      <c r="B1956" s="16"/>
      <c r="C1956" s="16"/>
      <c r="D1956" s="16"/>
      <c r="E1956" s="13"/>
      <c r="F1956" s="13"/>
      <c r="G1956" s="13"/>
    </row>
    <row r="1957" spans="1:7" ht="15" x14ac:dyDescent="0.25">
      <c r="A1957" s="13"/>
      <c r="B1957" s="16"/>
      <c r="C1957" s="16"/>
      <c r="D1957" s="16"/>
      <c r="E1957" s="13"/>
      <c r="F1957" s="13"/>
      <c r="G1957" s="13"/>
    </row>
    <row r="1958" spans="1:7" ht="15" x14ac:dyDescent="0.25">
      <c r="A1958" s="13"/>
      <c r="B1958" s="16"/>
      <c r="C1958" s="16"/>
      <c r="D1958" s="16"/>
      <c r="E1958" s="13"/>
      <c r="F1958" s="13"/>
      <c r="G1958" s="13"/>
    </row>
    <row r="1959" spans="1:7" ht="15" x14ac:dyDescent="0.25">
      <c r="A1959" s="13"/>
      <c r="B1959" s="16"/>
      <c r="C1959" s="16"/>
      <c r="D1959" s="16"/>
      <c r="E1959" s="13"/>
      <c r="F1959" s="13"/>
      <c r="G1959" s="13"/>
    </row>
    <row r="1960" spans="1:7" ht="15" x14ac:dyDescent="0.25">
      <c r="A1960" s="13"/>
      <c r="B1960" s="16"/>
      <c r="C1960" s="16"/>
      <c r="D1960" s="16"/>
      <c r="E1960" s="13"/>
      <c r="F1960" s="13"/>
      <c r="G1960" s="13"/>
    </row>
    <row r="1961" spans="1:7" ht="15" x14ac:dyDescent="0.25">
      <c r="A1961" s="13"/>
      <c r="B1961" s="16"/>
      <c r="C1961" s="16"/>
      <c r="D1961" s="16"/>
      <c r="E1961" s="13"/>
      <c r="F1961" s="13"/>
      <c r="G1961" s="13"/>
    </row>
    <row r="1962" spans="1:7" ht="15" x14ac:dyDescent="0.25">
      <c r="A1962" s="13"/>
      <c r="B1962" s="16"/>
      <c r="C1962" s="16"/>
      <c r="D1962" s="16"/>
      <c r="E1962" s="13"/>
      <c r="F1962" s="13"/>
      <c r="G1962" s="13"/>
    </row>
    <row r="1963" spans="1:7" ht="15" x14ac:dyDescent="0.25">
      <c r="A1963" s="13"/>
      <c r="B1963" s="16"/>
      <c r="C1963" s="16"/>
      <c r="D1963" s="16"/>
      <c r="E1963" s="13"/>
      <c r="F1963" s="13"/>
      <c r="G1963" s="13"/>
    </row>
    <row r="1964" spans="1:7" ht="15" x14ac:dyDescent="0.25">
      <c r="A1964" s="13"/>
      <c r="B1964" s="16"/>
      <c r="C1964" s="16"/>
      <c r="D1964" s="16"/>
      <c r="E1964" s="13"/>
      <c r="F1964" s="13"/>
      <c r="G1964" s="13"/>
    </row>
    <row r="1965" spans="1:7" ht="15" x14ac:dyDescent="0.25">
      <c r="A1965" s="13"/>
      <c r="B1965" s="16"/>
      <c r="C1965" s="16"/>
      <c r="D1965" s="16"/>
      <c r="E1965" s="13"/>
      <c r="F1965" s="13"/>
      <c r="G1965" s="13"/>
    </row>
    <row r="1966" spans="1:7" ht="15" x14ac:dyDescent="0.25">
      <c r="A1966" s="13"/>
      <c r="B1966" s="16"/>
      <c r="C1966" s="16"/>
      <c r="D1966" s="16"/>
      <c r="E1966" s="13"/>
      <c r="F1966" s="13"/>
      <c r="G1966" s="13"/>
    </row>
    <row r="1967" spans="1:7" ht="15" x14ac:dyDescent="0.25">
      <c r="A1967" s="13"/>
      <c r="B1967" s="16"/>
      <c r="C1967" s="16"/>
      <c r="D1967" s="16"/>
      <c r="E1967" s="13"/>
      <c r="F1967" s="13"/>
      <c r="G1967" s="13"/>
    </row>
    <row r="1968" spans="1:7" ht="15" x14ac:dyDescent="0.25">
      <c r="A1968" s="13"/>
      <c r="B1968" s="16"/>
      <c r="C1968" s="16"/>
      <c r="D1968" s="16"/>
      <c r="E1968" s="13"/>
      <c r="F1968" s="13"/>
      <c r="G1968" s="13"/>
    </row>
    <row r="1969" spans="1:7" ht="15" x14ac:dyDescent="0.25">
      <c r="A1969" s="13"/>
      <c r="B1969" s="16"/>
      <c r="C1969" s="16"/>
      <c r="D1969" s="16"/>
      <c r="E1969" s="13"/>
      <c r="F1969" s="13"/>
      <c r="G1969" s="13"/>
    </row>
    <row r="1970" spans="1:7" ht="15" x14ac:dyDescent="0.25">
      <c r="A1970" s="13"/>
      <c r="B1970" s="16"/>
      <c r="C1970" s="16"/>
      <c r="D1970" s="16"/>
      <c r="E1970" s="13"/>
      <c r="F1970" s="13"/>
      <c r="G1970" s="13"/>
    </row>
    <row r="1971" spans="1:7" ht="15" x14ac:dyDescent="0.25">
      <c r="A1971" s="13"/>
      <c r="B1971" s="16"/>
      <c r="C1971" s="16"/>
      <c r="D1971" s="16"/>
      <c r="E1971" s="13"/>
      <c r="F1971" s="13"/>
      <c r="G1971" s="13"/>
    </row>
    <row r="1972" spans="1:7" ht="15" x14ac:dyDescent="0.25">
      <c r="A1972" s="13"/>
      <c r="B1972" s="16"/>
      <c r="C1972" s="16"/>
      <c r="D1972" s="16"/>
      <c r="E1972" s="13"/>
      <c r="F1972" s="13"/>
      <c r="G1972" s="13"/>
    </row>
    <row r="1973" spans="1:7" ht="15" x14ac:dyDescent="0.25">
      <c r="A1973" s="13"/>
      <c r="B1973" s="16"/>
      <c r="C1973" s="16"/>
      <c r="D1973" s="16"/>
      <c r="E1973" s="13"/>
      <c r="F1973" s="13"/>
      <c r="G1973" s="13"/>
    </row>
    <row r="1974" spans="1:7" ht="15" x14ac:dyDescent="0.25">
      <c r="A1974" s="13"/>
      <c r="B1974" s="16"/>
      <c r="C1974" s="16"/>
      <c r="D1974" s="16"/>
      <c r="E1974" s="13"/>
      <c r="F1974" s="13"/>
      <c r="G1974" s="13"/>
    </row>
    <row r="1975" spans="1:7" ht="15" x14ac:dyDescent="0.25">
      <c r="A1975" s="13"/>
      <c r="B1975" s="16"/>
      <c r="C1975" s="16"/>
      <c r="D1975" s="16"/>
      <c r="E1975" s="13"/>
      <c r="F1975" s="13"/>
      <c r="G1975" s="13"/>
    </row>
    <row r="1976" spans="1:7" ht="15" x14ac:dyDescent="0.25">
      <c r="A1976" s="13"/>
      <c r="B1976" s="16"/>
      <c r="C1976" s="16"/>
      <c r="D1976" s="16"/>
      <c r="E1976" s="13"/>
      <c r="F1976" s="13"/>
      <c r="G1976" s="13"/>
    </row>
    <row r="1977" spans="1:7" ht="15" x14ac:dyDescent="0.25">
      <c r="A1977" s="13"/>
      <c r="B1977" s="16"/>
      <c r="C1977" s="16"/>
      <c r="D1977" s="16"/>
      <c r="E1977" s="13"/>
      <c r="F1977" s="13"/>
      <c r="G1977" s="13"/>
    </row>
    <row r="1978" spans="1:7" ht="15" x14ac:dyDescent="0.25">
      <c r="A1978" s="13"/>
      <c r="B1978" s="16"/>
      <c r="C1978" s="16"/>
      <c r="D1978" s="16"/>
      <c r="E1978" s="13"/>
      <c r="F1978" s="13"/>
      <c r="G1978" s="13"/>
    </row>
    <row r="1979" spans="1:7" ht="15" x14ac:dyDescent="0.25">
      <c r="A1979" s="13"/>
      <c r="B1979" s="16"/>
      <c r="C1979" s="16"/>
      <c r="D1979" s="16"/>
      <c r="E1979" s="13"/>
      <c r="F1979" s="13"/>
      <c r="G1979" s="13"/>
    </row>
    <row r="1980" spans="1:7" ht="15" x14ac:dyDescent="0.25">
      <c r="A1980" s="13"/>
      <c r="B1980" s="16"/>
      <c r="C1980" s="16"/>
      <c r="D1980" s="16"/>
      <c r="E1980" s="13"/>
      <c r="F1980" s="13"/>
      <c r="G1980" s="13"/>
    </row>
    <row r="1981" spans="1:7" ht="15" x14ac:dyDescent="0.25">
      <c r="A1981" s="13"/>
      <c r="B1981" s="16"/>
      <c r="C1981" s="16"/>
      <c r="D1981" s="16"/>
      <c r="E1981" s="13"/>
      <c r="F1981" s="13"/>
      <c r="G1981" s="13"/>
    </row>
    <row r="1982" spans="1:7" ht="15" x14ac:dyDescent="0.25">
      <c r="A1982" s="13"/>
      <c r="B1982" s="16"/>
      <c r="C1982" s="16"/>
      <c r="D1982" s="16"/>
      <c r="E1982" s="13"/>
      <c r="F1982" s="13"/>
      <c r="G1982" s="13"/>
    </row>
    <row r="1983" spans="1:7" ht="15" x14ac:dyDescent="0.25">
      <c r="A1983" s="13"/>
      <c r="B1983" s="16"/>
      <c r="C1983" s="16"/>
      <c r="D1983" s="16"/>
      <c r="E1983" s="13"/>
      <c r="F1983" s="13"/>
      <c r="G1983" s="13"/>
    </row>
    <row r="1984" spans="1:7" ht="15" x14ac:dyDescent="0.25">
      <c r="A1984" s="13"/>
      <c r="B1984" s="16"/>
      <c r="C1984" s="16"/>
      <c r="D1984" s="16"/>
      <c r="E1984" s="13"/>
      <c r="F1984" s="13"/>
      <c r="G1984" s="13"/>
    </row>
    <row r="1985" spans="1:7" ht="15" x14ac:dyDescent="0.25">
      <c r="A1985" s="13"/>
      <c r="B1985" s="16"/>
      <c r="C1985" s="16"/>
      <c r="D1985" s="16"/>
      <c r="E1985" s="13"/>
      <c r="F1985" s="13"/>
      <c r="G1985" s="13"/>
    </row>
    <row r="1986" spans="1:7" ht="15" x14ac:dyDescent="0.25">
      <c r="A1986" s="13"/>
      <c r="B1986" s="16"/>
      <c r="C1986" s="16"/>
      <c r="D1986" s="16"/>
      <c r="E1986" s="13"/>
      <c r="F1986" s="13"/>
      <c r="G1986" s="13"/>
    </row>
    <row r="1987" spans="1:7" ht="15" x14ac:dyDescent="0.25">
      <c r="A1987" s="13"/>
      <c r="B1987" s="16"/>
      <c r="C1987" s="16"/>
      <c r="D1987" s="16"/>
      <c r="E1987" s="13"/>
      <c r="F1987" s="13"/>
      <c r="G1987" s="13"/>
    </row>
    <row r="1988" spans="1:7" ht="15" x14ac:dyDescent="0.25">
      <c r="A1988" s="13"/>
      <c r="B1988" s="16"/>
      <c r="C1988" s="16"/>
      <c r="D1988" s="16"/>
      <c r="E1988" s="13"/>
      <c r="F1988" s="13"/>
      <c r="G1988" s="13"/>
    </row>
    <row r="1989" spans="1:7" ht="15" x14ac:dyDescent="0.25">
      <c r="A1989" s="13"/>
      <c r="B1989" s="16"/>
      <c r="C1989" s="16"/>
      <c r="D1989" s="16"/>
      <c r="E1989" s="13"/>
      <c r="F1989" s="13"/>
      <c r="G1989" s="13"/>
    </row>
    <row r="1990" spans="1:7" ht="15" x14ac:dyDescent="0.25">
      <c r="A1990" s="13"/>
      <c r="B1990" s="16"/>
      <c r="C1990" s="16"/>
      <c r="D1990" s="16"/>
      <c r="E1990" s="13"/>
      <c r="F1990" s="13"/>
      <c r="G1990" s="13"/>
    </row>
    <row r="1991" spans="1:7" ht="15" x14ac:dyDescent="0.25">
      <c r="A1991" s="13"/>
      <c r="B1991" s="16"/>
      <c r="C1991" s="16"/>
      <c r="D1991" s="16"/>
      <c r="E1991" s="13"/>
      <c r="F1991" s="13"/>
      <c r="G1991" s="13"/>
    </row>
    <row r="1992" spans="1:7" ht="15" x14ac:dyDescent="0.25">
      <c r="A1992" s="13"/>
      <c r="B1992" s="16"/>
      <c r="C1992" s="16"/>
      <c r="D1992" s="16"/>
      <c r="E1992" s="13"/>
      <c r="F1992" s="13"/>
      <c r="G1992" s="13"/>
    </row>
    <row r="1993" spans="1:7" ht="15" x14ac:dyDescent="0.25">
      <c r="A1993" s="13"/>
      <c r="B1993" s="16"/>
      <c r="C1993" s="16"/>
      <c r="D1993" s="16"/>
      <c r="E1993" s="13"/>
      <c r="F1993" s="13"/>
      <c r="G1993" s="13"/>
    </row>
    <row r="1994" spans="1:7" ht="15" x14ac:dyDescent="0.25">
      <c r="A1994" s="13"/>
      <c r="B1994" s="16"/>
      <c r="C1994" s="16"/>
      <c r="D1994" s="16"/>
      <c r="E1994" s="13"/>
      <c r="F1994" s="13"/>
      <c r="G1994" s="13"/>
    </row>
    <row r="1995" spans="1:7" ht="15" x14ac:dyDescent="0.25">
      <c r="A1995" s="13"/>
      <c r="B1995" s="16"/>
      <c r="C1995" s="16"/>
      <c r="D1995" s="16"/>
      <c r="E1995" s="13"/>
      <c r="F1995" s="13"/>
      <c r="G1995" s="13"/>
    </row>
    <row r="1996" spans="1:7" ht="15" x14ac:dyDescent="0.25">
      <c r="A1996" s="13"/>
      <c r="B1996" s="16"/>
      <c r="C1996" s="16"/>
      <c r="D1996" s="16"/>
      <c r="E1996" s="13"/>
      <c r="F1996" s="13"/>
      <c r="G1996" s="13"/>
    </row>
    <row r="1997" spans="1:7" ht="15" x14ac:dyDescent="0.25">
      <c r="A1997" s="13"/>
      <c r="B1997" s="16"/>
      <c r="C1997" s="16"/>
      <c r="D1997" s="16"/>
      <c r="E1997" s="13"/>
      <c r="F1997" s="13"/>
      <c r="G1997" s="13"/>
    </row>
    <row r="1998" spans="1:7" ht="15" x14ac:dyDescent="0.25">
      <c r="A1998" s="13"/>
      <c r="B1998" s="16"/>
      <c r="C1998" s="16"/>
      <c r="D1998" s="16"/>
      <c r="E1998" s="13"/>
      <c r="F1998" s="13"/>
      <c r="G1998" s="13"/>
    </row>
    <row r="1999" spans="1:7" ht="15" x14ac:dyDescent="0.25">
      <c r="A1999" s="13"/>
      <c r="B1999" s="16"/>
      <c r="C1999" s="16"/>
      <c r="D1999" s="16"/>
      <c r="E1999" s="13"/>
      <c r="F1999" s="13"/>
      <c r="G1999" s="13"/>
    </row>
    <row r="2000" spans="1:7" ht="15" x14ac:dyDescent="0.25">
      <c r="A2000" s="13"/>
      <c r="B2000" s="16"/>
      <c r="C2000" s="16"/>
      <c r="D2000" s="16"/>
      <c r="E2000" s="13"/>
      <c r="F2000" s="13"/>
      <c r="G2000" s="13"/>
    </row>
    <row r="2001" spans="1:7" ht="15" x14ac:dyDescent="0.25">
      <c r="A2001" s="13"/>
      <c r="B2001" s="16"/>
      <c r="C2001" s="16"/>
      <c r="D2001" s="16"/>
      <c r="E2001" s="13"/>
      <c r="F2001" s="13"/>
      <c r="G2001" s="13"/>
    </row>
    <row r="2002" spans="1:7" ht="15" x14ac:dyDescent="0.25">
      <c r="A2002" s="13"/>
      <c r="B2002" s="16"/>
      <c r="C2002" s="16"/>
      <c r="D2002" s="16"/>
      <c r="E2002" s="13"/>
      <c r="F2002" s="13"/>
      <c r="G2002" s="13"/>
    </row>
    <row r="2003" spans="1:7" ht="15" x14ac:dyDescent="0.25">
      <c r="A2003" s="13"/>
      <c r="B2003" s="16"/>
      <c r="C2003" s="16"/>
      <c r="D2003" s="16"/>
      <c r="E2003" s="13"/>
      <c r="F2003" s="13"/>
      <c r="G2003" s="13"/>
    </row>
    <row r="2004" spans="1:7" ht="15" x14ac:dyDescent="0.25">
      <c r="A2004" s="13"/>
      <c r="B2004" s="16"/>
      <c r="C2004" s="16"/>
      <c r="D2004" s="16"/>
      <c r="E2004" s="13"/>
      <c r="F2004" s="13"/>
      <c r="G2004" s="13"/>
    </row>
    <row r="2005" spans="1:7" ht="15" x14ac:dyDescent="0.25">
      <c r="A2005" s="13"/>
      <c r="B2005" s="16"/>
      <c r="C2005" s="16"/>
      <c r="D2005" s="16"/>
      <c r="E2005" s="13"/>
      <c r="F2005" s="13"/>
      <c r="G2005" s="13"/>
    </row>
    <row r="2006" spans="1:7" ht="15" x14ac:dyDescent="0.25">
      <c r="A2006" s="13"/>
      <c r="B2006" s="16"/>
      <c r="C2006" s="16"/>
      <c r="D2006" s="16"/>
      <c r="E2006" s="13"/>
      <c r="F2006" s="13"/>
      <c r="G2006" s="13"/>
    </row>
    <row r="2007" spans="1:7" ht="15" x14ac:dyDescent="0.25">
      <c r="A2007" s="13"/>
      <c r="B2007" s="16"/>
      <c r="C2007" s="16"/>
      <c r="D2007" s="16"/>
      <c r="E2007" s="13"/>
      <c r="F2007" s="13"/>
      <c r="G2007" s="13"/>
    </row>
    <row r="2008" spans="1:7" ht="15" x14ac:dyDescent="0.25">
      <c r="A2008" s="13"/>
      <c r="B2008" s="16"/>
      <c r="C2008" s="16"/>
      <c r="D2008" s="16"/>
      <c r="E2008" s="13"/>
      <c r="F2008" s="13"/>
      <c r="G2008" s="13"/>
    </row>
    <row r="2009" spans="1:7" ht="15" x14ac:dyDescent="0.25">
      <c r="A2009" s="13"/>
      <c r="B2009" s="16"/>
      <c r="C2009" s="16"/>
      <c r="D2009" s="16"/>
      <c r="E2009" s="13"/>
      <c r="F2009" s="13"/>
      <c r="G2009" s="13"/>
    </row>
    <row r="2010" spans="1:7" ht="15" x14ac:dyDescent="0.25">
      <c r="A2010" s="13"/>
      <c r="B2010" s="16"/>
      <c r="C2010" s="16"/>
      <c r="D2010" s="16"/>
      <c r="E2010" s="13"/>
      <c r="F2010" s="13"/>
      <c r="G2010" s="13"/>
    </row>
    <row r="2011" spans="1:7" ht="15" x14ac:dyDescent="0.25">
      <c r="A2011" s="13"/>
      <c r="B2011" s="16"/>
      <c r="C2011" s="16"/>
      <c r="D2011" s="16"/>
      <c r="E2011" s="13"/>
      <c r="F2011" s="13"/>
      <c r="G2011" s="13"/>
    </row>
    <row r="2012" spans="1:7" ht="15" x14ac:dyDescent="0.25">
      <c r="A2012" s="13"/>
      <c r="B2012" s="16"/>
      <c r="C2012" s="16"/>
      <c r="D2012" s="16"/>
      <c r="E2012" s="13"/>
      <c r="F2012" s="13"/>
      <c r="G2012" s="13"/>
    </row>
    <row r="2013" spans="1:7" ht="15" x14ac:dyDescent="0.25">
      <c r="A2013" s="13"/>
      <c r="B2013" s="16"/>
      <c r="C2013" s="16"/>
      <c r="D2013" s="16"/>
      <c r="E2013" s="13"/>
      <c r="F2013" s="13"/>
      <c r="G2013" s="13"/>
    </row>
    <row r="2014" spans="1:7" ht="15" x14ac:dyDescent="0.25">
      <c r="A2014" s="13"/>
      <c r="B2014" s="16"/>
      <c r="C2014" s="16"/>
      <c r="D2014" s="16"/>
      <c r="E2014" s="13"/>
      <c r="F2014" s="13"/>
      <c r="G2014" s="13"/>
    </row>
    <row r="2015" spans="1:7" ht="15" x14ac:dyDescent="0.25">
      <c r="A2015" s="13"/>
      <c r="B2015" s="16"/>
      <c r="C2015" s="16"/>
      <c r="D2015" s="16"/>
      <c r="E2015" s="13"/>
      <c r="F2015" s="13"/>
      <c r="G2015" s="13"/>
    </row>
    <row r="2016" spans="1:7" ht="15" x14ac:dyDescent="0.25">
      <c r="A2016" s="13"/>
      <c r="B2016" s="16"/>
      <c r="C2016" s="16"/>
      <c r="D2016" s="16"/>
      <c r="E2016" s="13"/>
      <c r="F2016" s="13"/>
      <c r="G2016" s="13"/>
    </row>
    <row r="2017" spans="1:7" ht="15" x14ac:dyDescent="0.25">
      <c r="A2017" s="13"/>
      <c r="B2017" s="16"/>
      <c r="C2017" s="16"/>
      <c r="D2017" s="16"/>
      <c r="E2017" s="13"/>
      <c r="F2017" s="13"/>
      <c r="G2017" s="13"/>
    </row>
    <row r="2018" spans="1:7" ht="15" x14ac:dyDescent="0.25">
      <c r="A2018" s="13"/>
      <c r="B2018" s="16"/>
      <c r="C2018" s="16"/>
      <c r="D2018" s="16"/>
      <c r="E2018" s="13"/>
      <c r="F2018" s="13"/>
      <c r="G2018" s="13"/>
    </row>
    <row r="2019" spans="1:7" ht="15" x14ac:dyDescent="0.25">
      <c r="A2019" s="13"/>
      <c r="B2019" s="16"/>
      <c r="C2019" s="16"/>
      <c r="D2019" s="16"/>
      <c r="E2019" s="13"/>
      <c r="F2019" s="13"/>
      <c r="G2019" s="13"/>
    </row>
    <row r="2020" spans="1:7" ht="15" x14ac:dyDescent="0.25">
      <c r="A2020" s="13"/>
      <c r="B2020" s="16"/>
      <c r="C2020" s="16"/>
      <c r="D2020" s="16"/>
      <c r="E2020" s="13"/>
      <c r="F2020" s="13"/>
      <c r="G2020" s="13"/>
    </row>
    <row r="2021" spans="1:7" ht="15" x14ac:dyDescent="0.25">
      <c r="A2021" s="13"/>
      <c r="B2021" s="16"/>
      <c r="C2021" s="16"/>
      <c r="D2021" s="16"/>
      <c r="E2021" s="13"/>
      <c r="F2021" s="13"/>
      <c r="G2021" s="13"/>
    </row>
    <row r="2022" spans="1:7" ht="15" x14ac:dyDescent="0.25">
      <c r="A2022" s="13"/>
      <c r="B2022" s="16"/>
      <c r="C2022" s="16"/>
      <c r="D2022" s="16"/>
      <c r="E2022" s="13"/>
      <c r="F2022" s="13"/>
      <c r="G2022" s="13"/>
    </row>
    <row r="2023" spans="1:7" ht="15" x14ac:dyDescent="0.25">
      <c r="A2023" s="13"/>
      <c r="B2023" s="16"/>
      <c r="C2023" s="16"/>
      <c r="D2023" s="16"/>
      <c r="E2023" s="13"/>
      <c r="F2023" s="13"/>
      <c r="G2023" s="13"/>
    </row>
    <row r="2024" spans="1:7" ht="15" x14ac:dyDescent="0.25">
      <c r="A2024" s="13"/>
      <c r="B2024" s="16"/>
      <c r="C2024" s="16"/>
      <c r="D2024" s="16"/>
      <c r="E2024" s="13"/>
      <c r="F2024" s="13"/>
      <c r="G2024" s="13"/>
    </row>
    <row r="2025" spans="1:7" ht="15" x14ac:dyDescent="0.25">
      <c r="A2025" s="13"/>
      <c r="B2025" s="16"/>
      <c r="C2025" s="16"/>
      <c r="D2025" s="16"/>
      <c r="E2025" s="13"/>
      <c r="F2025" s="13"/>
      <c r="G2025" s="13"/>
    </row>
    <row r="2026" spans="1:7" ht="15" x14ac:dyDescent="0.25">
      <c r="A2026" s="13"/>
      <c r="B2026" s="16"/>
      <c r="C2026" s="16"/>
      <c r="D2026" s="16"/>
      <c r="E2026" s="13"/>
      <c r="F2026" s="13"/>
      <c r="G2026" s="13"/>
    </row>
    <row r="2027" spans="1:7" ht="15" x14ac:dyDescent="0.25">
      <c r="A2027" s="13"/>
      <c r="B2027" s="16"/>
      <c r="C2027" s="16"/>
      <c r="D2027" s="16"/>
      <c r="E2027" s="13"/>
      <c r="F2027" s="13"/>
      <c r="G2027" s="13"/>
    </row>
    <row r="2028" spans="1:7" ht="15" x14ac:dyDescent="0.25">
      <c r="A2028" s="13"/>
      <c r="B2028" s="16"/>
      <c r="C2028" s="16"/>
      <c r="D2028" s="16"/>
      <c r="E2028" s="13"/>
      <c r="F2028" s="13"/>
      <c r="G2028" s="13"/>
    </row>
    <row r="2029" spans="1:7" ht="15" x14ac:dyDescent="0.25">
      <c r="A2029" s="13"/>
      <c r="B2029" s="16"/>
      <c r="C2029" s="16"/>
      <c r="D2029" s="16"/>
      <c r="E2029" s="13"/>
      <c r="F2029" s="13"/>
      <c r="G2029" s="13"/>
    </row>
    <row r="2030" spans="1:7" ht="15" x14ac:dyDescent="0.25">
      <c r="A2030" s="13"/>
      <c r="B2030" s="16"/>
      <c r="C2030" s="16"/>
      <c r="D2030" s="16"/>
      <c r="E2030" s="13"/>
      <c r="F2030" s="13"/>
      <c r="G2030" s="13"/>
    </row>
    <row r="2031" spans="1:7" ht="15" x14ac:dyDescent="0.25">
      <c r="A2031" s="13"/>
      <c r="B2031" s="16"/>
      <c r="C2031" s="16"/>
      <c r="D2031" s="16"/>
      <c r="E2031" s="13"/>
      <c r="F2031" s="13"/>
      <c r="G2031" s="13"/>
    </row>
    <row r="2032" spans="1:7" ht="15" x14ac:dyDescent="0.25">
      <c r="A2032" s="13"/>
      <c r="B2032" s="16"/>
      <c r="C2032" s="16"/>
      <c r="D2032" s="16"/>
      <c r="E2032" s="13"/>
      <c r="F2032" s="13"/>
      <c r="G2032" s="13"/>
    </row>
    <row r="2033" spans="1:7" ht="15" x14ac:dyDescent="0.25">
      <c r="A2033" s="13"/>
      <c r="B2033" s="16"/>
      <c r="C2033" s="16"/>
      <c r="D2033" s="16"/>
      <c r="E2033" s="13"/>
      <c r="F2033" s="13"/>
      <c r="G2033" s="13"/>
    </row>
    <row r="2034" spans="1:7" ht="15" x14ac:dyDescent="0.25">
      <c r="A2034" s="13"/>
      <c r="B2034" s="16"/>
      <c r="C2034" s="16"/>
      <c r="D2034" s="16"/>
      <c r="E2034" s="13"/>
      <c r="F2034" s="13"/>
      <c r="G2034" s="13"/>
    </row>
    <row r="2035" spans="1:7" ht="15" x14ac:dyDescent="0.25">
      <c r="A2035" s="13"/>
      <c r="B2035" s="16"/>
      <c r="C2035" s="16"/>
      <c r="D2035" s="16"/>
      <c r="E2035" s="13"/>
      <c r="F2035" s="13"/>
      <c r="G2035" s="13"/>
    </row>
    <row r="2036" spans="1:7" ht="15" x14ac:dyDescent="0.25">
      <c r="A2036" s="13"/>
      <c r="B2036" s="16"/>
      <c r="C2036" s="16"/>
      <c r="D2036" s="16"/>
      <c r="E2036" s="13"/>
      <c r="F2036" s="13"/>
      <c r="G2036" s="13"/>
    </row>
    <row r="2037" spans="1:7" ht="15" x14ac:dyDescent="0.25">
      <c r="A2037" s="13"/>
      <c r="B2037" s="16"/>
      <c r="C2037" s="16"/>
      <c r="D2037" s="16"/>
      <c r="E2037" s="13"/>
      <c r="F2037" s="13"/>
      <c r="G2037" s="13"/>
    </row>
    <row r="2038" spans="1:7" ht="15" x14ac:dyDescent="0.25">
      <c r="A2038" s="13"/>
      <c r="B2038" s="16"/>
      <c r="C2038" s="16"/>
      <c r="D2038" s="16"/>
      <c r="E2038" s="13"/>
      <c r="F2038" s="13"/>
      <c r="G2038" s="13"/>
    </row>
    <row r="2039" spans="1:7" ht="15" x14ac:dyDescent="0.25">
      <c r="A2039" s="13"/>
      <c r="B2039" s="16"/>
      <c r="C2039" s="16"/>
      <c r="D2039" s="16"/>
      <c r="E2039" s="13"/>
      <c r="F2039" s="13"/>
      <c r="G2039" s="13"/>
    </row>
    <row r="2040" spans="1:7" ht="15" x14ac:dyDescent="0.25">
      <c r="A2040" s="13"/>
      <c r="B2040" s="16"/>
      <c r="C2040" s="16"/>
      <c r="D2040" s="16"/>
      <c r="E2040" s="13"/>
      <c r="F2040" s="13"/>
      <c r="G2040" s="13"/>
    </row>
    <row r="2041" spans="1:7" ht="15" x14ac:dyDescent="0.25">
      <c r="A2041" s="13"/>
      <c r="B2041" s="16"/>
      <c r="C2041" s="16"/>
      <c r="D2041" s="16"/>
      <c r="E2041" s="13"/>
      <c r="F2041" s="13"/>
      <c r="G2041" s="13"/>
    </row>
    <row r="2042" spans="1:7" ht="15" x14ac:dyDescent="0.25">
      <c r="A2042" s="13"/>
      <c r="B2042" s="16"/>
      <c r="C2042" s="16"/>
      <c r="D2042" s="16"/>
      <c r="E2042" s="13"/>
      <c r="F2042" s="13"/>
      <c r="G2042" s="13"/>
    </row>
    <row r="2043" spans="1:7" ht="15" x14ac:dyDescent="0.25">
      <c r="A2043" s="13"/>
      <c r="B2043" s="16"/>
      <c r="C2043" s="16"/>
      <c r="D2043" s="16"/>
      <c r="E2043" s="13"/>
      <c r="F2043" s="13"/>
      <c r="G2043" s="13"/>
    </row>
    <row r="2044" spans="1:7" ht="15" x14ac:dyDescent="0.25">
      <c r="A2044" s="13"/>
      <c r="B2044" s="16"/>
      <c r="C2044" s="16"/>
      <c r="D2044" s="16"/>
      <c r="E2044" s="13"/>
      <c r="F2044" s="13"/>
      <c r="G2044" s="13"/>
    </row>
    <row r="2045" spans="1:7" ht="15" x14ac:dyDescent="0.25">
      <c r="A2045" s="13"/>
      <c r="B2045" s="16"/>
      <c r="C2045" s="16"/>
      <c r="D2045" s="16"/>
      <c r="E2045" s="13"/>
      <c r="F2045" s="13"/>
      <c r="G2045" s="13"/>
    </row>
    <row r="2046" spans="1:7" ht="15" x14ac:dyDescent="0.25">
      <c r="A2046" s="13"/>
      <c r="B2046" s="16"/>
      <c r="C2046" s="16"/>
      <c r="D2046" s="16"/>
      <c r="E2046" s="13"/>
      <c r="F2046" s="13"/>
      <c r="G2046" s="13"/>
    </row>
    <row r="2047" spans="1:7" ht="15" x14ac:dyDescent="0.25">
      <c r="A2047" s="13"/>
      <c r="B2047" s="16"/>
      <c r="C2047" s="16"/>
      <c r="D2047" s="16"/>
      <c r="E2047" s="13"/>
      <c r="F2047" s="13"/>
      <c r="G2047" s="13"/>
    </row>
    <row r="2048" spans="1:7" ht="15" x14ac:dyDescent="0.25">
      <c r="A2048" s="13"/>
      <c r="B2048" s="16"/>
      <c r="C2048" s="16"/>
      <c r="D2048" s="16"/>
      <c r="E2048" s="13"/>
      <c r="F2048" s="13"/>
      <c r="G2048" s="13"/>
    </row>
    <row r="2049" spans="1:7" ht="15" x14ac:dyDescent="0.25">
      <c r="A2049" s="13"/>
      <c r="B2049" s="16"/>
      <c r="C2049" s="16"/>
      <c r="D2049" s="16"/>
      <c r="E2049" s="13"/>
      <c r="F2049" s="13"/>
      <c r="G2049" s="13"/>
    </row>
    <row r="2050" spans="1:7" ht="15" x14ac:dyDescent="0.25">
      <c r="A2050" s="13"/>
      <c r="B2050" s="16"/>
      <c r="C2050" s="16"/>
      <c r="D2050" s="16"/>
      <c r="E2050" s="13"/>
      <c r="F2050" s="13"/>
      <c r="G2050" s="13"/>
    </row>
    <row r="2051" spans="1:7" ht="15" x14ac:dyDescent="0.25">
      <c r="A2051" s="13"/>
      <c r="B2051" s="16"/>
      <c r="C2051" s="16"/>
      <c r="D2051" s="16"/>
      <c r="E2051" s="13"/>
      <c r="F2051" s="13"/>
      <c r="G2051" s="13"/>
    </row>
    <row r="2052" spans="1:7" ht="15" x14ac:dyDescent="0.25">
      <c r="A2052" s="13"/>
      <c r="B2052" s="16"/>
      <c r="C2052" s="16"/>
      <c r="D2052" s="16"/>
      <c r="E2052" s="13"/>
      <c r="F2052" s="13"/>
      <c r="G2052" s="13"/>
    </row>
    <row r="2053" spans="1:7" ht="15" x14ac:dyDescent="0.25">
      <c r="A2053" s="13"/>
      <c r="B2053" s="16"/>
      <c r="C2053" s="16"/>
      <c r="D2053" s="16"/>
      <c r="E2053" s="13"/>
      <c r="F2053" s="13"/>
      <c r="G2053" s="13"/>
    </row>
    <row r="2054" spans="1:7" ht="15" x14ac:dyDescent="0.25">
      <c r="A2054" s="13"/>
      <c r="B2054" s="16"/>
      <c r="C2054" s="16"/>
      <c r="D2054" s="16"/>
      <c r="E2054" s="13"/>
      <c r="F2054" s="13"/>
      <c r="G2054" s="13"/>
    </row>
    <row r="2055" spans="1:7" ht="15" x14ac:dyDescent="0.25">
      <c r="A2055" s="13"/>
      <c r="B2055" s="16"/>
      <c r="C2055" s="16"/>
      <c r="D2055" s="16"/>
      <c r="E2055" s="13"/>
      <c r="F2055" s="13"/>
      <c r="G2055" s="13"/>
    </row>
    <row r="2056" spans="1:7" ht="15" x14ac:dyDescent="0.25">
      <c r="A2056" s="13"/>
      <c r="B2056" s="16"/>
      <c r="C2056" s="16"/>
      <c r="D2056" s="16"/>
      <c r="E2056" s="13"/>
      <c r="F2056" s="13"/>
      <c r="G2056" s="13"/>
    </row>
    <row r="2057" spans="1:7" ht="15" x14ac:dyDescent="0.25">
      <c r="A2057" s="13"/>
      <c r="B2057" s="16"/>
      <c r="C2057" s="16"/>
      <c r="D2057" s="16"/>
      <c r="E2057" s="13"/>
      <c r="F2057" s="13"/>
      <c r="G2057" s="13"/>
    </row>
    <row r="2058" spans="1:7" ht="15" x14ac:dyDescent="0.25">
      <c r="A2058" s="13"/>
      <c r="B2058" s="16"/>
      <c r="C2058" s="16"/>
      <c r="D2058" s="16"/>
      <c r="E2058" s="13"/>
      <c r="F2058" s="13"/>
      <c r="G2058" s="13"/>
    </row>
    <row r="2059" spans="1:7" ht="15" x14ac:dyDescent="0.25">
      <c r="A2059" s="13"/>
      <c r="B2059" s="16"/>
      <c r="C2059" s="16"/>
      <c r="D2059" s="16"/>
      <c r="E2059" s="13"/>
      <c r="F2059" s="13"/>
      <c r="G2059" s="13"/>
    </row>
    <row r="2060" spans="1:7" ht="15" x14ac:dyDescent="0.25">
      <c r="A2060" s="13"/>
      <c r="B2060" s="16"/>
      <c r="C2060" s="16"/>
      <c r="D2060" s="16"/>
      <c r="E2060" s="13"/>
      <c r="F2060" s="13"/>
      <c r="G2060" s="13"/>
    </row>
    <row r="2061" spans="1:7" ht="15" x14ac:dyDescent="0.25">
      <c r="A2061" s="13"/>
      <c r="B2061" s="16"/>
      <c r="C2061" s="16"/>
      <c r="D2061" s="16"/>
      <c r="E2061" s="13"/>
      <c r="F2061" s="13"/>
      <c r="G2061" s="13"/>
    </row>
    <row r="2062" spans="1:7" ht="15" x14ac:dyDescent="0.25">
      <c r="A2062" s="13"/>
      <c r="B2062" s="16"/>
      <c r="C2062" s="16"/>
      <c r="D2062" s="16"/>
      <c r="E2062" s="13"/>
      <c r="F2062" s="13"/>
      <c r="G2062" s="13"/>
    </row>
    <row r="2063" spans="1:7" ht="15" x14ac:dyDescent="0.25">
      <c r="A2063" s="13"/>
      <c r="B2063" s="16"/>
      <c r="C2063" s="16"/>
      <c r="D2063" s="16"/>
      <c r="E2063" s="13"/>
      <c r="F2063" s="13"/>
      <c r="G2063" s="13"/>
    </row>
    <row r="2064" spans="1:7" ht="15" x14ac:dyDescent="0.25">
      <c r="A2064" s="13"/>
      <c r="B2064" s="16"/>
      <c r="C2064" s="16"/>
      <c r="D2064" s="16"/>
      <c r="E2064" s="13"/>
      <c r="F2064" s="13"/>
      <c r="G2064" s="13"/>
    </row>
    <row r="2065" spans="1:7" ht="15" x14ac:dyDescent="0.25">
      <c r="A2065" s="13"/>
      <c r="B2065" s="16"/>
      <c r="C2065" s="16"/>
      <c r="D2065" s="16"/>
      <c r="E2065" s="13"/>
      <c r="F2065" s="13"/>
      <c r="G2065" s="13"/>
    </row>
    <row r="2066" spans="1:7" ht="15" x14ac:dyDescent="0.25">
      <c r="A2066" s="13"/>
      <c r="B2066" s="16"/>
      <c r="C2066" s="16"/>
      <c r="D2066" s="16"/>
      <c r="E2066" s="13"/>
      <c r="F2066" s="13"/>
      <c r="G2066" s="13"/>
    </row>
    <row r="2067" spans="1:7" ht="15" x14ac:dyDescent="0.25">
      <c r="A2067" s="13"/>
      <c r="B2067" s="16"/>
      <c r="C2067" s="16"/>
      <c r="D2067" s="16"/>
      <c r="E2067" s="13"/>
      <c r="F2067" s="13"/>
      <c r="G2067" s="13"/>
    </row>
    <row r="2068" spans="1:7" ht="15" x14ac:dyDescent="0.25">
      <c r="A2068" s="13"/>
      <c r="B2068" s="16"/>
      <c r="C2068" s="16"/>
      <c r="D2068" s="16"/>
      <c r="E2068" s="13"/>
      <c r="F2068" s="13"/>
      <c r="G2068" s="13"/>
    </row>
    <row r="2069" spans="1:7" ht="15" x14ac:dyDescent="0.25">
      <c r="A2069" s="13"/>
      <c r="B2069" s="16"/>
      <c r="C2069" s="16"/>
      <c r="D2069" s="16"/>
      <c r="E2069" s="13"/>
      <c r="F2069" s="13"/>
      <c r="G2069" s="13"/>
    </row>
    <row r="2070" spans="1:7" ht="15" x14ac:dyDescent="0.25">
      <c r="A2070" s="13"/>
      <c r="B2070" s="16"/>
      <c r="C2070" s="16"/>
      <c r="D2070" s="16"/>
      <c r="E2070" s="13"/>
      <c r="F2070" s="13"/>
      <c r="G2070" s="13"/>
    </row>
    <row r="2071" spans="1:7" ht="15" x14ac:dyDescent="0.25">
      <c r="A2071" s="13"/>
      <c r="B2071" s="16"/>
      <c r="C2071" s="16"/>
      <c r="D2071" s="16"/>
      <c r="E2071" s="13"/>
      <c r="F2071" s="13"/>
      <c r="G2071" s="13"/>
    </row>
    <row r="2072" spans="1:7" ht="15" x14ac:dyDescent="0.25">
      <c r="A2072" s="13"/>
      <c r="B2072" s="16"/>
      <c r="C2072" s="16"/>
      <c r="D2072" s="16"/>
      <c r="E2072" s="13"/>
      <c r="F2072" s="13"/>
      <c r="G2072" s="13"/>
    </row>
    <row r="2073" spans="1:7" ht="15" x14ac:dyDescent="0.25">
      <c r="A2073" s="13"/>
      <c r="B2073" s="16"/>
      <c r="C2073" s="16"/>
      <c r="D2073" s="16"/>
      <c r="E2073" s="13"/>
      <c r="F2073" s="13"/>
      <c r="G2073" s="13"/>
    </row>
    <row r="2074" spans="1:7" ht="15" x14ac:dyDescent="0.25">
      <c r="A2074" s="13"/>
      <c r="B2074" s="16"/>
      <c r="C2074" s="16"/>
      <c r="D2074" s="16"/>
      <c r="E2074" s="13"/>
      <c r="F2074" s="13"/>
      <c r="G2074" s="13"/>
    </row>
    <row r="2075" spans="1:7" ht="15" x14ac:dyDescent="0.25">
      <c r="A2075" s="13"/>
      <c r="B2075" s="16"/>
      <c r="C2075" s="16"/>
      <c r="D2075" s="16"/>
      <c r="E2075" s="13"/>
      <c r="F2075" s="13"/>
      <c r="G2075" s="13"/>
    </row>
    <row r="2076" spans="1:7" ht="15" x14ac:dyDescent="0.25">
      <c r="A2076" s="13"/>
      <c r="B2076" s="16"/>
      <c r="C2076" s="16"/>
      <c r="D2076" s="16"/>
      <c r="E2076" s="13"/>
      <c r="F2076" s="13"/>
      <c r="G2076" s="13"/>
    </row>
    <row r="2077" spans="1:7" ht="15" x14ac:dyDescent="0.25">
      <c r="A2077" s="13"/>
      <c r="B2077" s="16"/>
      <c r="C2077" s="16"/>
      <c r="D2077" s="16"/>
      <c r="E2077" s="13"/>
      <c r="F2077" s="13"/>
      <c r="G2077" s="13"/>
    </row>
    <row r="2078" spans="1:7" ht="15" x14ac:dyDescent="0.25">
      <c r="A2078" s="13"/>
      <c r="B2078" s="16"/>
      <c r="C2078" s="16"/>
      <c r="D2078" s="16"/>
      <c r="E2078" s="13"/>
      <c r="F2078" s="13"/>
      <c r="G2078" s="13"/>
    </row>
    <row r="2079" spans="1:7" ht="15" x14ac:dyDescent="0.25">
      <c r="A2079" s="13"/>
      <c r="B2079" s="16"/>
      <c r="C2079" s="16"/>
      <c r="D2079" s="16"/>
      <c r="E2079" s="13"/>
      <c r="F2079" s="13"/>
      <c r="G2079" s="13"/>
    </row>
    <row r="2080" spans="1:7" ht="15" x14ac:dyDescent="0.25">
      <c r="A2080" s="13"/>
      <c r="B2080" s="16"/>
      <c r="C2080" s="16"/>
      <c r="D2080" s="16"/>
      <c r="E2080" s="13"/>
      <c r="F2080" s="13"/>
      <c r="G2080" s="13"/>
    </row>
    <row r="2081" spans="1:7" ht="15" x14ac:dyDescent="0.25">
      <c r="A2081" s="13"/>
      <c r="B2081" s="16"/>
      <c r="C2081" s="16"/>
      <c r="D2081" s="16"/>
      <c r="E2081" s="13"/>
      <c r="F2081" s="13"/>
      <c r="G2081" s="13"/>
    </row>
    <row r="2082" spans="1:7" ht="15" x14ac:dyDescent="0.25">
      <c r="A2082" s="13"/>
      <c r="B2082" s="16"/>
      <c r="C2082" s="16"/>
      <c r="D2082" s="16"/>
      <c r="E2082" s="13"/>
      <c r="F2082" s="13"/>
      <c r="G2082" s="13"/>
    </row>
    <row r="2083" spans="1:7" ht="15" x14ac:dyDescent="0.25">
      <c r="A2083" s="13"/>
      <c r="B2083" s="16"/>
      <c r="C2083" s="16"/>
      <c r="D2083" s="16"/>
      <c r="E2083" s="13"/>
      <c r="F2083" s="13"/>
      <c r="G2083" s="13"/>
    </row>
    <row r="2084" spans="1:7" ht="15" x14ac:dyDescent="0.25">
      <c r="A2084" s="13"/>
      <c r="B2084" s="16"/>
      <c r="C2084" s="16"/>
      <c r="D2084" s="16"/>
      <c r="E2084" s="13"/>
      <c r="F2084" s="13"/>
      <c r="G2084" s="13"/>
    </row>
    <row r="2085" spans="1:7" ht="15" x14ac:dyDescent="0.25">
      <c r="A2085" s="13"/>
      <c r="B2085" s="16"/>
      <c r="C2085" s="16"/>
      <c r="D2085" s="16"/>
      <c r="E2085" s="13"/>
      <c r="F2085" s="13"/>
      <c r="G2085" s="13"/>
    </row>
    <row r="2086" spans="1:7" ht="15" x14ac:dyDescent="0.25">
      <c r="A2086" s="13"/>
      <c r="B2086" s="16"/>
      <c r="C2086" s="16"/>
      <c r="D2086" s="16"/>
      <c r="E2086" s="13"/>
      <c r="F2086" s="13"/>
      <c r="G2086" s="13"/>
    </row>
    <row r="2087" spans="1:7" ht="15" x14ac:dyDescent="0.25">
      <c r="A2087" s="13"/>
      <c r="B2087" s="16"/>
      <c r="C2087" s="16"/>
      <c r="D2087" s="16"/>
      <c r="E2087" s="13"/>
      <c r="F2087" s="13"/>
      <c r="G2087" s="13"/>
    </row>
    <row r="2088" spans="1:7" ht="15" x14ac:dyDescent="0.25">
      <c r="A2088" s="13"/>
      <c r="B2088" s="16"/>
      <c r="C2088" s="16"/>
      <c r="D2088" s="16"/>
      <c r="E2088" s="13"/>
      <c r="F2088" s="13"/>
      <c r="G2088" s="13"/>
    </row>
    <row r="2089" spans="1:7" ht="15" x14ac:dyDescent="0.25">
      <c r="A2089" s="13"/>
      <c r="B2089" s="16"/>
      <c r="C2089" s="16"/>
      <c r="D2089" s="16"/>
      <c r="E2089" s="13"/>
      <c r="F2089" s="13"/>
      <c r="G2089" s="13"/>
    </row>
    <row r="2090" spans="1:7" ht="15" x14ac:dyDescent="0.25">
      <c r="A2090" s="13"/>
      <c r="B2090" s="16"/>
      <c r="C2090" s="16"/>
      <c r="D2090" s="16"/>
      <c r="E2090" s="13"/>
      <c r="F2090" s="13"/>
      <c r="G2090" s="13"/>
    </row>
    <row r="2091" spans="1:7" ht="15" x14ac:dyDescent="0.25">
      <c r="A2091" s="13"/>
      <c r="B2091" s="16"/>
      <c r="C2091" s="16"/>
      <c r="D2091" s="16"/>
      <c r="E2091" s="13"/>
      <c r="F2091" s="13"/>
      <c r="G2091" s="13"/>
    </row>
    <row r="2092" spans="1:7" ht="15" x14ac:dyDescent="0.25">
      <c r="A2092" s="13"/>
      <c r="B2092" s="16"/>
      <c r="C2092" s="16"/>
      <c r="D2092" s="16"/>
      <c r="E2092" s="13"/>
      <c r="F2092" s="13"/>
      <c r="G2092" s="13"/>
    </row>
    <row r="2093" spans="1:7" ht="15" x14ac:dyDescent="0.25">
      <c r="A2093" s="13"/>
      <c r="B2093" s="16"/>
      <c r="C2093" s="16"/>
      <c r="D2093" s="16"/>
      <c r="E2093" s="13"/>
      <c r="F2093" s="13"/>
      <c r="G2093" s="13"/>
    </row>
    <row r="2094" spans="1:7" ht="15" x14ac:dyDescent="0.25">
      <c r="A2094" s="13"/>
      <c r="B2094" s="16"/>
      <c r="C2094" s="16"/>
      <c r="D2094" s="16"/>
      <c r="E2094" s="13"/>
      <c r="F2094" s="13"/>
      <c r="G2094" s="13"/>
    </row>
    <row r="2095" spans="1:7" ht="15" x14ac:dyDescent="0.25">
      <c r="A2095" s="13"/>
      <c r="B2095" s="16"/>
      <c r="C2095" s="16"/>
      <c r="D2095" s="16"/>
      <c r="E2095" s="13"/>
      <c r="F2095" s="13"/>
      <c r="G2095" s="13"/>
    </row>
    <row r="2096" spans="1:7" ht="15" x14ac:dyDescent="0.25">
      <c r="A2096" s="13"/>
      <c r="B2096" s="16"/>
      <c r="C2096" s="16"/>
      <c r="D2096" s="16"/>
      <c r="E2096" s="13"/>
      <c r="F2096" s="13"/>
      <c r="G2096" s="13"/>
    </row>
    <row r="2097" spans="1:7" ht="15" x14ac:dyDescent="0.25">
      <c r="A2097" s="13"/>
      <c r="B2097" s="16"/>
      <c r="C2097" s="16"/>
      <c r="D2097" s="16"/>
      <c r="E2097" s="13"/>
      <c r="F2097" s="13"/>
      <c r="G2097" s="13"/>
    </row>
    <row r="2098" spans="1:7" ht="15" x14ac:dyDescent="0.25">
      <c r="A2098" s="13"/>
      <c r="B2098" s="16"/>
      <c r="C2098" s="16"/>
      <c r="D2098" s="16"/>
      <c r="E2098" s="13"/>
      <c r="F2098" s="13"/>
      <c r="G2098" s="13"/>
    </row>
    <row r="2099" spans="1:7" ht="15" x14ac:dyDescent="0.25">
      <c r="A2099" s="13"/>
      <c r="B2099" s="16"/>
      <c r="C2099" s="16"/>
      <c r="D2099" s="16"/>
      <c r="E2099" s="13"/>
      <c r="F2099" s="13"/>
      <c r="G2099" s="13"/>
    </row>
    <row r="2100" spans="1:7" ht="15" x14ac:dyDescent="0.25">
      <c r="A2100" s="13"/>
      <c r="B2100" s="16"/>
      <c r="C2100" s="16"/>
      <c r="D2100" s="16"/>
      <c r="E2100" s="13"/>
      <c r="F2100" s="13"/>
      <c r="G2100" s="13"/>
    </row>
    <row r="2101" spans="1:7" ht="15" x14ac:dyDescent="0.25">
      <c r="A2101" s="13"/>
      <c r="B2101" s="16"/>
      <c r="C2101" s="16"/>
      <c r="D2101" s="16"/>
      <c r="E2101" s="13"/>
      <c r="F2101" s="13"/>
      <c r="G2101" s="13"/>
    </row>
    <row r="2102" spans="1:7" ht="15" x14ac:dyDescent="0.25">
      <c r="A2102" s="13"/>
      <c r="B2102" s="16"/>
      <c r="C2102" s="16"/>
      <c r="D2102" s="16"/>
      <c r="E2102" s="13"/>
      <c r="F2102" s="13"/>
      <c r="G2102" s="13"/>
    </row>
    <row r="2103" spans="1:7" ht="15" x14ac:dyDescent="0.25">
      <c r="A2103" s="13"/>
      <c r="B2103" s="16"/>
      <c r="C2103" s="16"/>
      <c r="D2103" s="16"/>
      <c r="E2103" s="13"/>
      <c r="F2103" s="13"/>
      <c r="G2103" s="13"/>
    </row>
    <row r="2104" spans="1:7" ht="15" x14ac:dyDescent="0.25">
      <c r="A2104" s="13"/>
      <c r="B2104" s="16"/>
      <c r="C2104" s="16"/>
      <c r="D2104" s="16"/>
      <c r="E2104" s="13"/>
      <c r="F2104" s="13"/>
      <c r="G2104" s="13"/>
    </row>
    <row r="2105" spans="1:7" ht="15" x14ac:dyDescent="0.25">
      <c r="A2105" s="13"/>
      <c r="B2105" s="16"/>
      <c r="C2105" s="16"/>
      <c r="D2105" s="16"/>
      <c r="E2105" s="13"/>
      <c r="F2105" s="13"/>
      <c r="G2105" s="13"/>
    </row>
    <row r="2106" spans="1:7" ht="15" x14ac:dyDescent="0.25">
      <c r="A2106" s="13"/>
      <c r="B2106" s="16"/>
      <c r="C2106" s="16"/>
      <c r="D2106" s="16"/>
      <c r="E2106" s="13"/>
      <c r="F2106" s="13"/>
      <c r="G2106" s="13"/>
    </row>
    <row r="2107" spans="1:7" ht="15" x14ac:dyDescent="0.25">
      <c r="A2107" s="13"/>
      <c r="B2107" s="16"/>
      <c r="C2107" s="16"/>
      <c r="D2107" s="16"/>
      <c r="E2107" s="13"/>
      <c r="F2107" s="13"/>
      <c r="G2107" s="13"/>
    </row>
    <row r="2108" spans="1:7" ht="15" x14ac:dyDescent="0.25">
      <c r="A2108" s="13"/>
      <c r="B2108" s="16"/>
      <c r="C2108" s="16"/>
      <c r="D2108" s="16"/>
      <c r="E2108" s="13"/>
      <c r="F2108" s="13"/>
      <c r="G2108" s="13"/>
    </row>
    <row r="2109" spans="1:7" ht="15" x14ac:dyDescent="0.25">
      <c r="A2109" s="13"/>
      <c r="B2109" s="16"/>
      <c r="C2109" s="16"/>
      <c r="D2109" s="16"/>
      <c r="E2109" s="13"/>
      <c r="F2109" s="13"/>
      <c r="G2109" s="13"/>
    </row>
    <row r="2110" spans="1:7" ht="15" x14ac:dyDescent="0.25">
      <c r="A2110" s="13"/>
      <c r="B2110" s="16"/>
      <c r="C2110" s="16"/>
      <c r="D2110" s="16"/>
      <c r="E2110" s="13"/>
      <c r="F2110" s="13"/>
      <c r="G2110" s="13"/>
    </row>
    <row r="2111" spans="1:7" ht="15" x14ac:dyDescent="0.25">
      <c r="A2111" s="13"/>
      <c r="B2111" s="16"/>
      <c r="C2111" s="16"/>
      <c r="D2111" s="16"/>
      <c r="E2111" s="13"/>
      <c r="F2111" s="13"/>
      <c r="G2111" s="13"/>
    </row>
    <row r="2112" spans="1:7" ht="15" x14ac:dyDescent="0.25">
      <c r="A2112" s="13"/>
      <c r="B2112" s="16"/>
      <c r="C2112" s="16"/>
      <c r="D2112" s="16"/>
      <c r="E2112" s="13"/>
      <c r="F2112" s="13"/>
      <c r="G2112" s="13"/>
    </row>
    <row r="2113" spans="1:7" ht="15" x14ac:dyDescent="0.25">
      <c r="A2113" s="13"/>
      <c r="B2113" s="16"/>
      <c r="C2113" s="16"/>
      <c r="D2113" s="16"/>
      <c r="E2113" s="13"/>
      <c r="F2113" s="13"/>
      <c r="G2113" s="13"/>
    </row>
    <row r="2114" spans="1:7" ht="15" x14ac:dyDescent="0.25">
      <c r="A2114" s="13"/>
      <c r="B2114" s="16"/>
      <c r="C2114" s="16"/>
      <c r="D2114" s="16"/>
      <c r="E2114" s="13"/>
      <c r="F2114" s="13"/>
      <c r="G2114" s="13"/>
    </row>
    <row r="2115" spans="1:7" ht="15" x14ac:dyDescent="0.25">
      <c r="A2115" s="13"/>
      <c r="B2115" s="16"/>
      <c r="C2115" s="16"/>
      <c r="D2115" s="16"/>
      <c r="E2115" s="13"/>
      <c r="F2115" s="13"/>
      <c r="G2115" s="13"/>
    </row>
    <row r="2116" spans="1:7" ht="15" x14ac:dyDescent="0.25">
      <c r="A2116" s="13"/>
      <c r="B2116" s="16"/>
      <c r="C2116" s="16"/>
      <c r="D2116" s="16"/>
      <c r="E2116" s="13"/>
      <c r="F2116" s="13"/>
      <c r="G2116" s="13"/>
    </row>
    <row r="2117" spans="1:7" ht="15" x14ac:dyDescent="0.25">
      <c r="A2117" s="13"/>
      <c r="B2117" s="16"/>
      <c r="C2117" s="16"/>
      <c r="D2117" s="16"/>
      <c r="E2117" s="13"/>
      <c r="F2117" s="13"/>
      <c r="G2117" s="13"/>
    </row>
    <row r="2118" spans="1:7" ht="15" x14ac:dyDescent="0.25">
      <c r="A2118" s="13"/>
      <c r="B2118" s="16"/>
      <c r="C2118" s="16"/>
      <c r="D2118" s="16"/>
      <c r="E2118" s="13"/>
      <c r="F2118" s="13"/>
      <c r="G2118" s="13"/>
    </row>
    <row r="2119" spans="1:7" ht="15" x14ac:dyDescent="0.25">
      <c r="A2119" s="13"/>
      <c r="B2119" s="16"/>
      <c r="C2119" s="16"/>
      <c r="D2119" s="16"/>
      <c r="E2119" s="13"/>
      <c r="F2119" s="13"/>
      <c r="G2119" s="13"/>
    </row>
    <row r="2120" spans="1:7" ht="15" x14ac:dyDescent="0.25">
      <c r="A2120" s="13"/>
      <c r="B2120" s="16"/>
      <c r="C2120" s="16"/>
      <c r="D2120" s="16"/>
      <c r="E2120" s="13"/>
      <c r="F2120" s="13"/>
      <c r="G2120" s="13"/>
    </row>
    <row r="2121" spans="1:7" ht="15" x14ac:dyDescent="0.25">
      <c r="A2121" s="13"/>
      <c r="B2121" s="16"/>
      <c r="C2121" s="16"/>
      <c r="D2121" s="16"/>
      <c r="E2121" s="13"/>
      <c r="F2121" s="13"/>
      <c r="G2121" s="13"/>
    </row>
    <row r="2122" spans="1:7" ht="15" x14ac:dyDescent="0.25">
      <c r="A2122" s="13"/>
      <c r="B2122" s="16"/>
      <c r="C2122" s="16"/>
      <c r="D2122" s="16"/>
      <c r="E2122" s="13"/>
      <c r="F2122" s="13"/>
      <c r="G2122" s="13"/>
    </row>
    <row r="2123" spans="1:7" ht="15" x14ac:dyDescent="0.25">
      <c r="A2123" s="13"/>
      <c r="B2123" s="16"/>
      <c r="C2123" s="16"/>
      <c r="D2123" s="16"/>
      <c r="E2123" s="13"/>
      <c r="F2123" s="13"/>
      <c r="G2123" s="13"/>
    </row>
    <row r="2124" spans="1:7" ht="15" x14ac:dyDescent="0.25">
      <c r="A2124" s="13"/>
      <c r="B2124" s="16"/>
      <c r="C2124" s="16"/>
      <c r="D2124" s="16"/>
      <c r="E2124" s="13"/>
      <c r="F2124" s="13"/>
      <c r="G2124" s="13"/>
    </row>
    <row r="2125" spans="1:7" ht="15" x14ac:dyDescent="0.25">
      <c r="A2125" s="13"/>
      <c r="B2125" s="16"/>
      <c r="C2125" s="16"/>
      <c r="D2125" s="16"/>
      <c r="E2125" s="13"/>
      <c r="F2125" s="13"/>
      <c r="G2125" s="13"/>
    </row>
    <row r="2126" spans="1:7" ht="15" x14ac:dyDescent="0.25">
      <c r="A2126" s="13"/>
      <c r="B2126" s="16"/>
      <c r="C2126" s="16"/>
      <c r="D2126" s="16"/>
      <c r="E2126" s="13"/>
      <c r="F2126" s="13"/>
      <c r="G2126" s="13"/>
    </row>
    <row r="2127" spans="1:7" ht="15" x14ac:dyDescent="0.25">
      <c r="A2127" s="13"/>
      <c r="B2127" s="16"/>
      <c r="C2127" s="16"/>
      <c r="D2127" s="16"/>
      <c r="E2127" s="13"/>
      <c r="F2127" s="13"/>
      <c r="G2127" s="13"/>
    </row>
    <row r="2128" spans="1:7" ht="15" x14ac:dyDescent="0.25">
      <c r="A2128" s="13"/>
      <c r="B2128" s="16"/>
      <c r="C2128" s="16"/>
      <c r="D2128" s="16"/>
      <c r="E2128" s="13"/>
      <c r="F2128" s="13"/>
      <c r="G2128" s="13"/>
    </row>
    <row r="2129" spans="1:7" ht="15" x14ac:dyDescent="0.25">
      <c r="A2129" s="13"/>
      <c r="B2129" s="16"/>
      <c r="C2129" s="16"/>
      <c r="D2129" s="16"/>
      <c r="E2129" s="13"/>
      <c r="F2129" s="13"/>
      <c r="G2129" s="13"/>
    </row>
    <row r="2130" spans="1:7" ht="15" x14ac:dyDescent="0.25">
      <c r="A2130" s="13"/>
      <c r="B2130" s="16"/>
      <c r="C2130" s="16"/>
      <c r="D2130" s="16"/>
      <c r="E2130" s="13"/>
      <c r="F2130" s="13"/>
      <c r="G2130" s="13"/>
    </row>
    <row r="2131" spans="1:7" ht="15" x14ac:dyDescent="0.25">
      <c r="A2131" s="13"/>
      <c r="B2131" s="16"/>
      <c r="C2131" s="16"/>
      <c r="D2131" s="16"/>
      <c r="E2131" s="13"/>
      <c r="F2131" s="13"/>
      <c r="G2131" s="13"/>
    </row>
    <row r="2132" spans="1:7" ht="15" x14ac:dyDescent="0.25">
      <c r="A2132" s="13"/>
      <c r="B2132" s="16"/>
      <c r="C2132" s="16"/>
      <c r="D2132" s="16"/>
      <c r="E2132" s="13"/>
      <c r="F2132" s="13"/>
      <c r="G2132" s="13"/>
    </row>
    <row r="2133" spans="1:7" ht="15" x14ac:dyDescent="0.25">
      <c r="A2133" s="13"/>
      <c r="B2133" s="16"/>
      <c r="C2133" s="16"/>
      <c r="D2133" s="16"/>
      <c r="E2133" s="13"/>
      <c r="F2133" s="13"/>
      <c r="G2133" s="13"/>
    </row>
    <row r="2134" spans="1:7" ht="15" x14ac:dyDescent="0.25">
      <c r="A2134" s="13"/>
      <c r="B2134" s="16"/>
      <c r="C2134" s="16"/>
      <c r="D2134" s="16"/>
      <c r="E2134" s="13"/>
      <c r="F2134" s="13"/>
      <c r="G2134" s="13"/>
    </row>
    <row r="2135" spans="1:7" ht="15" x14ac:dyDescent="0.25">
      <c r="A2135" s="13"/>
      <c r="B2135" s="16"/>
      <c r="C2135" s="16"/>
      <c r="D2135" s="16"/>
      <c r="E2135" s="13"/>
      <c r="F2135" s="13"/>
      <c r="G2135" s="13"/>
    </row>
    <row r="2136" spans="1:7" ht="15" x14ac:dyDescent="0.25">
      <c r="A2136" s="13"/>
      <c r="B2136" s="16"/>
      <c r="C2136" s="16"/>
      <c r="D2136" s="16"/>
      <c r="E2136" s="13"/>
      <c r="F2136" s="13"/>
      <c r="G2136" s="13"/>
    </row>
    <row r="2137" spans="1:7" ht="15" x14ac:dyDescent="0.25">
      <c r="A2137" s="13"/>
      <c r="B2137" s="16"/>
      <c r="C2137" s="16"/>
      <c r="D2137" s="16"/>
      <c r="E2137" s="13"/>
      <c r="F2137" s="13"/>
      <c r="G2137" s="13"/>
    </row>
    <row r="2138" spans="1:7" ht="15" x14ac:dyDescent="0.25">
      <c r="A2138" s="13"/>
      <c r="B2138" s="16"/>
      <c r="C2138" s="16"/>
      <c r="D2138" s="16"/>
      <c r="E2138" s="13"/>
      <c r="F2138" s="13"/>
      <c r="G2138" s="13"/>
    </row>
    <row r="2139" spans="1:7" ht="15" x14ac:dyDescent="0.25">
      <c r="A2139" s="13"/>
      <c r="B2139" s="16"/>
      <c r="C2139" s="16"/>
      <c r="D2139" s="16"/>
      <c r="E2139" s="13"/>
      <c r="F2139" s="13"/>
      <c r="G2139" s="13"/>
    </row>
    <row r="2140" spans="1:7" ht="15" x14ac:dyDescent="0.25">
      <c r="A2140" s="13"/>
      <c r="B2140" s="16"/>
      <c r="C2140" s="16"/>
      <c r="D2140" s="16"/>
      <c r="E2140" s="13"/>
      <c r="F2140" s="13"/>
      <c r="G2140" s="13"/>
    </row>
    <row r="2141" spans="1:7" ht="15" x14ac:dyDescent="0.25">
      <c r="A2141" s="13"/>
      <c r="B2141" s="16"/>
      <c r="C2141" s="16"/>
      <c r="D2141" s="16"/>
      <c r="E2141" s="13"/>
      <c r="F2141" s="13"/>
      <c r="G2141" s="13"/>
    </row>
    <row r="2142" spans="1:7" ht="15" x14ac:dyDescent="0.25">
      <c r="A2142" s="13"/>
      <c r="B2142" s="16"/>
      <c r="C2142" s="16"/>
      <c r="D2142" s="16"/>
      <c r="E2142" s="13"/>
      <c r="F2142" s="13"/>
      <c r="G2142" s="13"/>
    </row>
    <row r="2143" spans="1:7" ht="15" x14ac:dyDescent="0.25">
      <c r="A2143" s="13"/>
      <c r="B2143" s="16"/>
      <c r="C2143" s="16"/>
      <c r="D2143" s="16"/>
      <c r="E2143" s="13"/>
      <c r="F2143" s="13"/>
      <c r="G2143" s="13"/>
    </row>
    <row r="2144" spans="1:7" ht="15" x14ac:dyDescent="0.25">
      <c r="A2144" s="13"/>
      <c r="B2144" s="16"/>
      <c r="C2144" s="16"/>
      <c r="D2144" s="16"/>
      <c r="E2144" s="13"/>
      <c r="F2144" s="13"/>
      <c r="G2144" s="13"/>
    </row>
    <row r="2145" spans="1:7" ht="15" x14ac:dyDescent="0.25">
      <c r="A2145" s="13"/>
      <c r="B2145" s="16"/>
      <c r="C2145" s="16"/>
      <c r="D2145" s="16"/>
      <c r="E2145" s="13"/>
      <c r="F2145" s="13"/>
      <c r="G2145" s="13"/>
    </row>
    <row r="2146" spans="1:7" ht="15" x14ac:dyDescent="0.25">
      <c r="A2146" s="13"/>
      <c r="B2146" s="16"/>
      <c r="C2146" s="16"/>
      <c r="D2146" s="16"/>
      <c r="E2146" s="13"/>
      <c r="F2146" s="13"/>
      <c r="G2146" s="13"/>
    </row>
    <row r="2147" spans="1:7" ht="15" x14ac:dyDescent="0.25">
      <c r="A2147" s="13"/>
      <c r="B2147" s="16"/>
      <c r="C2147" s="16"/>
      <c r="D2147" s="16"/>
      <c r="E2147" s="13"/>
      <c r="F2147" s="13"/>
      <c r="G2147" s="13"/>
    </row>
    <row r="2148" spans="1:7" ht="15" x14ac:dyDescent="0.25">
      <c r="A2148" s="13"/>
      <c r="B2148" s="16"/>
      <c r="C2148" s="16"/>
      <c r="D2148" s="16"/>
      <c r="E2148" s="13"/>
      <c r="F2148" s="13"/>
      <c r="G2148" s="13"/>
    </row>
    <row r="2149" spans="1:7" ht="15" x14ac:dyDescent="0.25">
      <c r="A2149" s="13"/>
      <c r="B2149" s="16"/>
      <c r="C2149" s="16"/>
      <c r="D2149" s="16"/>
      <c r="E2149" s="13"/>
      <c r="F2149" s="13"/>
      <c r="G2149" s="13"/>
    </row>
    <row r="2150" spans="1:7" ht="15" x14ac:dyDescent="0.25">
      <c r="A2150" s="13"/>
      <c r="B2150" s="16"/>
      <c r="C2150" s="16"/>
      <c r="D2150" s="16"/>
      <c r="E2150" s="13"/>
      <c r="F2150" s="13"/>
      <c r="G2150" s="13"/>
    </row>
    <row r="2151" spans="1:7" ht="15" x14ac:dyDescent="0.25">
      <c r="A2151" s="13"/>
      <c r="B2151" s="16"/>
      <c r="C2151" s="16"/>
      <c r="D2151" s="16"/>
      <c r="E2151" s="13"/>
      <c r="F2151" s="13"/>
      <c r="G2151" s="13"/>
    </row>
    <row r="2152" spans="1:7" ht="15" x14ac:dyDescent="0.25">
      <c r="A2152" s="13"/>
      <c r="B2152" s="16"/>
      <c r="C2152" s="16"/>
      <c r="D2152" s="16"/>
      <c r="E2152" s="13"/>
      <c r="F2152" s="13"/>
      <c r="G2152" s="13"/>
    </row>
    <row r="2153" spans="1:7" ht="15" x14ac:dyDescent="0.25">
      <c r="A2153" s="13"/>
      <c r="B2153" s="16"/>
      <c r="C2153" s="16"/>
      <c r="D2153" s="16"/>
      <c r="E2153" s="13"/>
      <c r="F2153" s="13"/>
      <c r="G2153" s="13"/>
    </row>
    <row r="2154" spans="1:7" ht="15" x14ac:dyDescent="0.25">
      <c r="A2154" s="13"/>
      <c r="B2154" s="16"/>
      <c r="C2154" s="16"/>
      <c r="D2154" s="16"/>
      <c r="E2154" s="13"/>
      <c r="F2154" s="13"/>
      <c r="G2154" s="13"/>
    </row>
    <row r="2155" spans="1:7" ht="15" x14ac:dyDescent="0.25">
      <c r="A2155" s="13"/>
      <c r="B2155" s="16"/>
      <c r="C2155" s="16"/>
      <c r="D2155" s="16"/>
      <c r="E2155" s="13"/>
      <c r="F2155" s="13"/>
      <c r="G2155" s="13"/>
    </row>
    <row r="2156" spans="1:7" ht="15" x14ac:dyDescent="0.25">
      <c r="A2156" s="13"/>
      <c r="B2156" s="16"/>
      <c r="C2156" s="16"/>
      <c r="D2156" s="16"/>
      <c r="E2156" s="13"/>
      <c r="F2156" s="13"/>
      <c r="G2156" s="13"/>
    </row>
    <row r="2157" spans="1:7" ht="15" x14ac:dyDescent="0.25">
      <c r="A2157" s="13"/>
      <c r="B2157" s="16"/>
      <c r="C2157" s="16"/>
      <c r="D2157" s="16"/>
      <c r="E2157" s="13"/>
      <c r="F2157" s="13"/>
      <c r="G2157" s="13"/>
    </row>
    <row r="2158" spans="1:7" ht="15" x14ac:dyDescent="0.25">
      <c r="A2158" s="13"/>
      <c r="B2158" s="16"/>
      <c r="C2158" s="16"/>
      <c r="D2158" s="16"/>
      <c r="E2158" s="13"/>
      <c r="F2158" s="13"/>
      <c r="G2158" s="13"/>
    </row>
    <row r="2159" spans="1:7" ht="15" x14ac:dyDescent="0.25">
      <c r="A2159" s="13"/>
      <c r="B2159" s="16"/>
      <c r="C2159" s="16"/>
      <c r="D2159" s="16"/>
      <c r="E2159" s="13"/>
      <c r="F2159" s="13"/>
      <c r="G2159" s="13"/>
    </row>
    <row r="2160" spans="1:7" ht="15" x14ac:dyDescent="0.25">
      <c r="A2160" s="13"/>
      <c r="B2160" s="16"/>
      <c r="C2160" s="16"/>
      <c r="D2160" s="16"/>
      <c r="E2160" s="13"/>
      <c r="F2160" s="13"/>
      <c r="G2160" s="13"/>
    </row>
    <row r="2161" spans="1:7" ht="15" x14ac:dyDescent="0.25">
      <c r="A2161" s="13"/>
      <c r="B2161" s="16"/>
      <c r="C2161" s="16"/>
      <c r="D2161" s="16"/>
      <c r="E2161" s="13"/>
      <c r="F2161" s="13"/>
      <c r="G2161" s="13"/>
    </row>
    <row r="2162" spans="1:7" ht="15" x14ac:dyDescent="0.25">
      <c r="A2162" s="13"/>
      <c r="B2162" s="16"/>
      <c r="C2162" s="16"/>
      <c r="D2162" s="16"/>
      <c r="E2162" s="13"/>
      <c r="F2162" s="13"/>
      <c r="G2162" s="13"/>
    </row>
    <row r="2163" spans="1:7" ht="15" x14ac:dyDescent="0.25">
      <c r="A2163" s="13"/>
      <c r="B2163" s="16"/>
      <c r="C2163" s="16"/>
      <c r="D2163" s="16"/>
      <c r="E2163" s="13"/>
      <c r="F2163" s="13"/>
      <c r="G2163" s="13"/>
    </row>
    <row r="2164" spans="1:7" ht="15" x14ac:dyDescent="0.25">
      <c r="A2164" s="13"/>
      <c r="B2164" s="16"/>
      <c r="C2164" s="16"/>
      <c r="D2164" s="16"/>
      <c r="E2164" s="13"/>
      <c r="F2164" s="13"/>
      <c r="G2164" s="13"/>
    </row>
    <row r="2165" spans="1:7" ht="15" x14ac:dyDescent="0.25">
      <c r="A2165" s="13"/>
      <c r="B2165" s="16"/>
      <c r="C2165" s="16"/>
      <c r="D2165" s="16"/>
      <c r="E2165" s="13"/>
      <c r="F2165" s="13"/>
      <c r="G2165" s="13"/>
    </row>
    <row r="2166" spans="1:7" ht="15" x14ac:dyDescent="0.25">
      <c r="A2166" s="13"/>
      <c r="B2166" s="16"/>
      <c r="C2166" s="16"/>
      <c r="D2166" s="16"/>
      <c r="E2166" s="13"/>
      <c r="F2166" s="13"/>
      <c r="G2166" s="13"/>
    </row>
    <row r="2167" spans="1:7" ht="15" x14ac:dyDescent="0.25">
      <c r="A2167" s="13"/>
      <c r="B2167" s="16"/>
      <c r="C2167" s="16"/>
      <c r="D2167" s="16"/>
      <c r="E2167" s="13"/>
      <c r="F2167" s="13"/>
      <c r="G2167" s="13"/>
    </row>
    <row r="2168" spans="1:7" ht="15" x14ac:dyDescent="0.25">
      <c r="A2168" s="13"/>
      <c r="B2168" s="16"/>
      <c r="C2168" s="16"/>
      <c r="D2168" s="16"/>
      <c r="E2168" s="13"/>
      <c r="F2168" s="13"/>
      <c r="G2168" s="13"/>
    </row>
    <row r="2169" spans="1:7" ht="15" x14ac:dyDescent="0.25">
      <c r="A2169" s="13"/>
      <c r="B2169" s="16"/>
      <c r="C2169" s="16"/>
      <c r="D2169" s="16"/>
      <c r="E2169" s="13"/>
      <c r="F2169" s="13"/>
      <c r="G2169" s="13"/>
    </row>
    <row r="2170" spans="1:7" ht="15" x14ac:dyDescent="0.25">
      <c r="A2170" s="13"/>
      <c r="B2170" s="16"/>
      <c r="C2170" s="16"/>
      <c r="D2170" s="16"/>
      <c r="E2170" s="13"/>
      <c r="F2170" s="13"/>
      <c r="G2170" s="13"/>
    </row>
    <row r="2171" spans="1:7" ht="15" x14ac:dyDescent="0.25">
      <c r="A2171" s="13"/>
      <c r="B2171" s="16"/>
      <c r="C2171" s="16"/>
      <c r="D2171" s="16"/>
      <c r="E2171" s="13"/>
      <c r="F2171" s="13"/>
      <c r="G2171" s="13"/>
    </row>
    <row r="2172" spans="1:7" ht="15" x14ac:dyDescent="0.25">
      <c r="A2172" s="13"/>
      <c r="B2172" s="16"/>
      <c r="C2172" s="16"/>
      <c r="D2172" s="16"/>
      <c r="E2172" s="13"/>
      <c r="F2172" s="13"/>
      <c r="G2172" s="13"/>
    </row>
    <row r="2173" spans="1:7" ht="15" x14ac:dyDescent="0.25">
      <c r="A2173" s="13"/>
      <c r="B2173" s="16"/>
      <c r="C2173" s="16"/>
      <c r="D2173" s="16"/>
      <c r="E2173" s="13"/>
      <c r="F2173" s="13"/>
      <c r="G2173" s="13"/>
    </row>
    <row r="2174" spans="1:7" ht="15" x14ac:dyDescent="0.25">
      <c r="A2174" s="13"/>
      <c r="B2174" s="16"/>
      <c r="C2174" s="16"/>
      <c r="D2174" s="16"/>
      <c r="E2174" s="13"/>
      <c r="F2174" s="13"/>
      <c r="G2174" s="13"/>
    </row>
    <row r="2175" spans="1:7" ht="15" x14ac:dyDescent="0.25">
      <c r="A2175" s="13"/>
      <c r="B2175" s="16"/>
      <c r="C2175" s="16"/>
      <c r="D2175" s="16"/>
      <c r="E2175" s="13"/>
      <c r="F2175" s="13"/>
      <c r="G2175" s="13"/>
    </row>
    <row r="2176" spans="1:7" ht="15" x14ac:dyDescent="0.25">
      <c r="A2176" s="13"/>
      <c r="B2176" s="16"/>
      <c r="C2176" s="16"/>
      <c r="D2176" s="16"/>
      <c r="E2176" s="13"/>
      <c r="F2176" s="13"/>
      <c r="G2176" s="13"/>
    </row>
    <row r="2177" spans="1:7" ht="15" x14ac:dyDescent="0.25">
      <c r="A2177" s="13"/>
      <c r="B2177" s="16"/>
      <c r="C2177" s="16"/>
      <c r="D2177" s="16"/>
      <c r="E2177" s="13"/>
      <c r="F2177" s="13"/>
      <c r="G2177" s="13"/>
    </row>
    <row r="2178" spans="1:7" ht="15" x14ac:dyDescent="0.25">
      <c r="A2178" s="13"/>
      <c r="B2178" s="16"/>
      <c r="C2178" s="16"/>
      <c r="D2178" s="16"/>
      <c r="E2178" s="13"/>
      <c r="F2178" s="13"/>
      <c r="G2178" s="13"/>
    </row>
    <row r="2179" spans="1:7" ht="15" x14ac:dyDescent="0.25">
      <c r="A2179" s="13"/>
      <c r="B2179" s="16"/>
      <c r="C2179" s="16"/>
      <c r="D2179" s="16"/>
      <c r="E2179" s="13"/>
      <c r="F2179" s="13"/>
      <c r="G2179" s="13"/>
    </row>
    <row r="2180" spans="1:7" ht="15" x14ac:dyDescent="0.25">
      <c r="A2180" s="13"/>
      <c r="B2180" s="16"/>
      <c r="C2180" s="16"/>
      <c r="D2180" s="16"/>
      <c r="E2180" s="13"/>
      <c r="F2180" s="13"/>
      <c r="G2180" s="13"/>
    </row>
    <row r="2181" spans="1:7" ht="15" x14ac:dyDescent="0.25">
      <c r="A2181" s="13"/>
      <c r="B2181" s="16"/>
      <c r="C2181" s="16"/>
      <c r="D2181" s="16"/>
      <c r="E2181" s="13"/>
      <c r="F2181" s="13"/>
      <c r="G2181" s="13"/>
    </row>
    <row r="2182" spans="1:7" ht="15" x14ac:dyDescent="0.25">
      <c r="A2182" s="13"/>
      <c r="B2182" s="16"/>
      <c r="C2182" s="16"/>
      <c r="D2182" s="16"/>
      <c r="E2182" s="13"/>
      <c r="F2182" s="13"/>
      <c r="G2182" s="13"/>
    </row>
    <row r="2183" spans="1:7" ht="15" x14ac:dyDescent="0.25">
      <c r="A2183" s="13"/>
      <c r="B2183" s="16"/>
      <c r="C2183" s="16"/>
      <c r="D2183" s="16"/>
      <c r="E2183" s="13"/>
      <c r="F2183" s="13"/>
      <c r="G2183" s="13"/>
    </row>
    <row r="2184" spans="1:7" ht="15" x14ac:dyDescent="0.25">
      <c r="A2184" s="13"/>
      <c r="B2184" s="16"/>
      <c r="C2184" s="16"/>
      <c r="D2184" s="16"/>
      <c r="E2184" s="13"/>
      <c r="F2184" s="13"/>
      <c r="G2184" s="13"/>
    </row>
    <row r="2185" spans="1:7" ht="15" x14ac:dyDescent="0.25">
      <c r="A2185" s="13"/>
      <c r="B2185" s="16"/>
      <c r="C2185" s="16"/>
      <c r="D2185" s="16"/>
      <c r="E2185" s="13"/>
      <c r="F2185" s="13"/>
      <c r="G2185" s="13"/>
    </row>
    <row r="2186" spans="1:7" ht="15" x14ac:dyDescent="0.25">
      <c r="A2186" s="13"/>
      <c r="B2186" s="16"/>
      <c r="C2186" s="16"/>
      <c r="D2186" s="16"/>
      <c r="E2186" s="13"/>
      <c r="F2186" s="13"/>
      <c r="G2186" s="13"/>
    </row>
    <row r="2187" spans="1:7" ht="15" x14ac:dyDescent="0.25">
      <c r="A2187" s="13"/>
      <c r="B2187" s="16"/>
      <c r="C2187" s="16"/>
      <c r="D2187" s="16"/>
      <c r="E2187" s="13"/>
      <c r="F2187" s="13"/>
      <c r="G2187" s="13"/>
    </row>
    <row r="2188" spans="1:7" ht="15" x14ac:dyDescent="0.25">
      <c r="A2188" s="13"/>
      <c r="B2188" s="16"/>
      <c r="C2188" s="16"/>
      <c r="D2188" s="16"/>
      <c r="E2188" s="13"/>
      <c r="F2188" s="13"/>
      <c r="G2188" s="13"/>
    </row>
    <row r="2189" spans="1:7" ht="15" x14ac:dyDescent="0.25">
      <c r="A2189" s="13"/>
      <c r="B2189" s="16"/>
      <c r="C2189" s="16"/>
      <c r="D2189" s="16"/>
      <c r="E2189" s="13"/>
      <c r="F2189" s="13"/>
      <c r="G2189" s="13"/>
    </row>
    <row r="2190" spans="1:7" ht="15" x14ac:dyDescent="0.25">
      <c r="A2190" s="13"/>
      <c r="B2190" s="16"/>
      <c r="C2190" s="16"/>
      <c r="D2190" s="16"/>
      <c r="E2190" s="13"/>
      <c r="F2190" s="13"/>
      <c r="G2190" s="13"/>
    </row>
    <row r="2191" spans="1:7" ht="15" x14ac:dyDescent="0.25">
      <c r="A2191" s="13"/>
      <c r="B2191" s="16"/>
      <c r="C2191" s="16"/>
      <c r="D2191" s="16"/>
      <c r="E2191" s="13"/>
      <c r="F2191" s="13"/>
      <c r="G2191" s="13"/>
    </row>
    <row r="2192" spans="1:7" ht="15" x14ac:dyDescent="0.25">
      <c r="A2192" s="13"/>
      <c r="B2192" s="16"/>
      <c r="C2192" s="16"/>
      <c r="D2192" s="16"/>
      <c r="E2192" s="13"/>
      <c r="F2192" s="13"/>
      <c r="G2192" s="13"/>
    </row>
    <row r="2193" spans="1:7" ht="15" x14ac:dyDescent="0.25">
      <c r="A2193" s="13"/>
      <c r="B2193" s="16"/>
      <c r="C2193" s="16"/>
      <c r="D2193" s="16"/>
      <c r="E2193" s="13"/>
      <c r="F2193" s="13"/>
      <c r="G2193" s="13"/>
    </row>
    <row r="2194" spans="1:7" ht="15" x14ac:dyDescent="0.25">
      <c r="A2194" s="13"/>
      <c r="B2194" s="16"/>
      <c r="C2194" s="16"/>
      <c r="D2194" s="16"/>
      <c r="E2194" s="13"/>
      <c r="F2194" s="13"/>
      <c r="G2194" s="13"/>
    </row>
    <row r="2195" spans="1:7" ht="15" x14ac:dyDescent="0.25">
      <c r="A2195" s="13"/>
      <c r="B2195" s="16"/>
      <c r="C2195" s="16"/>
      <c r="D2195" s="16"/>
      <c r="E2195" s="13"/>
      <c r="F2195" s="13"/>
      <c r="G2195" s="13"/>
    </row>
    <row r="2196" spans="1:7" ht="15" x14ac:dyDescent="0.25">
      <c r="A2196" s="13"/>
      <c r="B2196" s="16"/>
      <c r="C2196" s="16"/>
      <c r="D2196" s="16"/>
      <c r="E2196" s="13"/>
      <c r="F2196" s="13"/>
      <c r="G2196" s="13"/>
    </row>
    <row r="2197" spans="1:7" ht="15" x14ac:dyDescent="0.25">
      <c r="A2197" s="13"/>
      <c r="B2197" s="16"/>
      <c r="C2197" s="16"/>
      <c r="D2197" s="16"/>
      <c r="E2197" s="13"/>
      <c r="F2197" s="13"/>
      <c r="G2197" s="13"/>
    </row>
    <row r="2198" spans="1:7" ht="15" x14ac:dyDescent="0.25">
      <c r="A2198" s="13"/>
      <c r="B2198" s="16"/>
      <c r="C2198" s="16"/>
      <c r="D2198" s="16"/>
      <c r="E2198" s="13"/>
      <c r="F2198" s="13"/>
      <c r="G2198" s="13"/>
    </row>
    <row r="2199" spans="1:7" ht="15" x14ac:dyDescent="0.25">
      <c r="A2199" s="13"/>
      <c r="B2199" s="16"/>
      <c r="C2199" s="16"/>
      <c r="D2199" s="16"/>
      <c r="E2199" s="13"/>
      <c r="F2199" s="13"/>
      <c r="G2199" s="13"/>
    </row>
    <row r="2200" spans="1:7" ht="15" x14ac:dyDescent="0.25">
      <c r="A2200" s="13"/>
      <c r="B2200" s="16"/>
      <c r="C2200" s="16"/>
      <c r="D2200" s="16"/>
      <c r="E2200" s="13"/>
      <c r="F2200" s="13"/>
      <c r="G2200" s="13"/>
    </row>
    <row r="2201" spans="1:7" ht="15" x14ac:dyDescent="0.25">
      <c r="A2201" s="13"/>
      <c r="B2201" s="16"/>
      <c r="C2201" s="16"/>
      <c r="D2201" s="16"/>
      <c r="E2201" s="13"/>
      <c r="F2201" s="13"/>
      <c r="G2201" s="13"/>
    </row>
    <row r="2202" spans="1:7" ht="15" x14ac:dyDescent="0.25">
      <c r="A2202" s="13"/>
      <c r="B2202" s="16"/>
      <c r="C2202" s="16"/>
      <c r="D2202" s="16"/>
      <c r="E2202" s="13"/>
      <c r="F2202" s="13"/>
      <c r="G2202" s="13"/>
    </row>
    <row r="2203" spans="1:7" ht="15" x14ac:dyDescent="0.25">
      <c r="A2203" s="13"/>
      <c r="B2203" s="16"/>
      <c r="C2203" s="16"/>
      <c r="D2203" s="16"/>
      <c r="E2203" s="13"/>
      <c r="F2203" s="13"/>
      <c r="G2203" s="13"/>
    </row>
    <row r="2204" spans="1:7" ht="15" x14ac:dyDescent="0.25">
      <c r="A2204" s="13"/>
      <c r="B2204" s="16"/>
      <c r="C2204" s="16"/>
      <c r="D2204" s="16"/>
      <c r="E2204" s="13"/>
      <c r="F2204" s="13"/>
      <c r="G2204" s="13"/>
    </row>
    <row r="2205" spans="1:7" ht="15" x14ac:dyDescent="0.25">
      <c r="A2205" s="13"/>
      <c r="B2205" s="16"/>
      <c r="C2205" s="16"/>
      <c r="D2205" s="16"/>
      <c r="E2205" s="13"/>
      <c r="F2205" s="13"/>
      <c r="G2205" s="13"/>
    </row>
    <row r="2206" spans="1:7" ht="15" x14ac:dyDescent="0.25">
      <c r="A2206" s="13"/>
      <c r="B2206" s="16"/>
      <c r="C2206" s="16"/>
      <c r="D2206" s="16"/>
      <c r="E2206" s="13"/>
      <c r="F2206" s="13"/>
      <c r="G2206" s="13"/>
    </row>
    <row r="2207" spans="1:7" ht="15" x14ac:dyDescent="0.25">
      <c r="A2207" s="13"/>
      <c r="B2207" s="16"/>
      <c r="C2207" s="16"/>
      <c r="D2207" s="16"/>
      <c r="E2207" s="13"/>
      <c r="F2207" s="13"/>
      <c r="G2207" s="13"/>
    </row>
    <row r="2208" spans="1:7" ht="15" x14ac:dyDescent="0.25">
      <c r="A2208" s="13"/>
      <c r="B2208" s="16"/>
      <c r="C2208" s="16"/>
      <c r="D2208" s="16"/>
      <c r="E2208" s="13"/>
      <c r="F2208" s="13"/>
      <c r="G2208" s="13"/>
    </row>
    <row r="2209" spans="1:7" ht="15" x14ac:dyDescent="0.25">
      <c r="A2209" s="13"/>
      <c r="B2209" s="16"/>
      <c r="C2209" s="16"/>
      <c r="D2209" s="16"/>
      <c r="E2209" s="13"/>
      <c r="F2209" s="13"/>
      <c r="G2209" s="13"/>
    </row>
    <row r="2210" spans="1:7" ht="15" x14ac:dyDescent="0.25">
      <c r="A2210" s="13"/>
      <c r="B2210" s="16"/>
      <c r="C2210" s="16"/>
      <c r="D2210" s="16"/>
      <c r="E2210" s="13"/>
      <c r="F2210" s="13"/>
      <c r="G2210" s="13"/>
    </row>
    <row r="2211" spans="1:7" ht="15" x14ac:dyDescent="0.25">
      <c r="A2211" s="13"/>
      <c r="B2211" s="16"/>
      <c r="C2211" s="16"/>
      <c r="D2211" s="16"/>
      <c r="E2211" s="13"/>
      <c r="F2211" s="13"/>
      <c r="G2211" s="13"/>
    </row>
    <row r="2212" spans="1:7" ht="15" x14ac:dyDescent="0.25">
      <c r="A2212" s="13"/>
      <c r="B2212" s="16"/>
      <c r="C2212" s="16"/>
      <c r="D2212" s="16"/>
      <c r="E2212" s="13"/>
      <c r="F2212" s="13"/>
      <c r="G2212" s="13"/>
    </row>
    <row r="2213" spans="1:7" ht="15" x14ac:dyDescent="0.25">
      <c r="A2213" s="13"/>
      <c r="B2213" s="16"/>
      <c r="C2213" s="16"/>
      <c r="D2213" s="16"/>
      <c r="E2213" s="13"/>
      <c r="F2213" s="13"/>
      <c r="G2213" s="13"/>
    </row>
    <row r="2214" spans="1:7" ht="15" x14ac:dyDescent="0.25">
      <c r="A2214" s="13"/>
      <c r="B2214" s="16"/>
      <c r="C2214" s="16"/>
      <c r="D2214" s="16"/>
      <c r="E2214" s="13"/>
      <c r="F2214" s="13"/>
      <c r="G2214" s="13"/>
    </row>
    <row r="2215" spans="1:7" ht="15" x14ac:dyDescent="0.25">
      <c r="A2215" s="13"/>
      <c r="B2215" s="16"/>
      <c r="C2215" s="16"/>
      <c r="D2215" s="16"/>
      <c r="E2215" s="13"/>
      <c r="F2215" s="13"/>
      <c r="G2215" s="13"/>
    </row>
    <row r="2216" spans="1:7" ht="15" x14ac:dyDescent="0.25">
      <c r="A2216" s="13"/>
      <c r="B2216" s="16"/>
      <c r="C2216" s="16"/>
      <c r="D2216" s="16"/>
      <c r="E2216" s="13"/>
      <c r="F2216" s="13"/>
      <c r="G2216" s="13"/>
    </row>
    <row r="2217" spans="1:7" ht="15" x14ac:dyDescent="0.25">
      <c r="A2217" s="13"/>
      <c r="B2217" s="16"/>
      <c r="C2217" s="16"/>
      <c r="D2217" s="16"/>
      <c r="E2217" s="13"/>
      <c r="F2217" s="13"/>
      <c r="G2217" s="13"/>
    </row>
    <row r="2218" spans="1:7" ht="15" x14ac:dyDescent="0.25">
      <c r="A2218" s="13"/>
      <c r="B2218" s="16"/>
      <c r="C2218" s="16"/>
      <c r="D2218" s="16"/>
      <c r="E2218" s="13"/>
      <c r="F2218" s="13"/>
      <c r="G2218" s="13"/>
    </row>
    <row r="2219" spans="1:7" ht="15" x14ac:dyDescent="0.25">
      <c r="A2219" s="13"/>
      <c r="B2219" s="16"/>
      <c r="C2219" s="16"/>
      <c r="D2219" s="16"/>
      <c r="E2219" s="13"/>
      <c r="F2219" s="13"/>
      <c r="G2219" s="13"/>
    </row>
    <row r="2220" spans="1:7" ht="15" x14ac:dyDescent="0.25">
      <c r="A2220" s="13"/>
      <c r="B2220" s="16"/>
      <c r="C2220" s="16"/>
      <c r="D2220" s="16"/>
      <c r="E2220" s="13"/>
      <c r="F2220" s="13"/>
      <c r="G2220" s="13"/>
    </row>
    <row r="2221" spans="1:7" ht="15" x14ac:dyDescent="0.25">
      <c r="A2221" s="13"/>
      <c r="B2221" s="16"/>
      <c r="C2221" s="16"/>
      <c r="D2221" s="16"/>
      <c r="E2221" s="13"/>
      <c r="F2221" s="13"/>
      <c r="G2221" s="13"/>
    </row>
    <row r="2222" spans="1:7" ht="15" x14ac:dyDescent="0.25">
      <c r="A2222" s="13"/>
      <c r="B2222" s="16"/>
      <c r="C2222" s="16"/>
      <c r="D2222" s="16"/>
      <c r="E2222" s="13"/>
      <c r="F2222" s="13"/>
      <c r="G2222" s="13"/>
    </row>
    <row r="2223" spans="1:7" ht="15" x14ac:dyDescent="0.25">
      <c r="A2223" s="13"/>
      <c r="B2223" s="16"/>
      <c r="C2223" s="16"/>
      <c r="D2223" s="16"/>
      <c r="E2223" s="13"/>
      <c r="F2223" s="13"/>
      <c r="G2223" s="13"/>
    </row>
    <row r="2224" spans="1:7" ht="15" x14ac:dyDescent="0.25">
      <c r="A2224" s="13"/>
      <c r="B2224" s="16"/>
      <c r="C2224" s="16"/>
      <c r="D2224" s="16"/>
      <c r="E2224" s="13"/>
      <c r="F2224" s="13"/>
      <c r="G2224" s="13"/>
    </row>
    <row r="2225" spans="1:7" ht="15" x14ac:dyDescent="0.25">
      <c r="A2225" s="13"/>
      <c r="B2225" s="16"/>
      <c r="C2225" s="16"/>
      <c r="D2225" s="16"/>
      <c r="E2225" s="13"/>
      <c r="F2225" s="13"/>
      <c r="G2225" s="13"/>
    </row>
    <row r="2226" spans="1:7" ht="15" x14ac:dyDescent="0.25">
      <c r="A2226" s="13"/>
      <c r="B2226" s="16"/>
      <c r="C2226" s="16"/>
      <c r="D2226" s="16"/>
      <c r="E2226" s="13"/>
      <c r="F2226" s="13"/>
      <c r="G2226" s="13"/>
    </row>
    <row r="2227" spans="1:7" ht="15" x14ac:dyDescent="0.25">
      <c r="A2227" s="13"/>
      <c r="B2227" s="16"/>
      <c r="C2227" s="16"/>
      <c r="D2227" s="16"/>
      <c r="E2227" s="13"/>
      <c r="F2227" s="13"/>
      <c r="G2227" s="13"/>
    </row>
    <row r="2228" spans="1:7" ht="15" x14ac:dyDescent="0.25">
      <c r="A2228" s="13"/>
      <c r="B2228" s="16"/>
      <c r="C2228" s="16"/>
      <c r="D2228" s="16"/>
      <c r="E2228" s="13"/>
      <c r="F2228" s="13"/>
      <c r="G2228" s="13"/>
    </row>
    <row r="2229" spans="1:7" ht="15" x14ac:dyDescent="0.25">
      <c r="A2229" s="13"/>
      <c r="B2229" s="16"/>
      <c r="C2229" s="16"/>
      <c r="D2229" s="16"/>
      <c r="E2229" s="13"/>
      <c r="F2229" s="13"/>
      <c r="G2229" s="13"/>
    </row>
    <row r="2230" spans="1:7" ht="15" x14ac:dyDescent="0.25">
      <c r="A2230" s="13"/>
      <c r="B2230" s="16"/>
      <c r="C2230" s="16"/>
      <c r="D2230" s="16"/>
      <c r="E2230" s="13"/>
      <c r="F2230" s="13"/>
      <c r="G2230" s="13"/>
    </row>
    <row r="2231" spans="1:7" ht="15" x14ac:dyDescent="0.25">
      <c r="A2231" s="13"/>
      <c r="B2231" s="16"/>
      <c r="C2231" s="16"/>
      <c r="D2231" s="16"/>
      <c r="E2231" s="13"/>
      <c r="F2231" s="13"/>
      <c r="G2231" s="13"/>
    </row>
    <row r="2232" spans="1:7" ht="15" x14ac:dyDescent="0.25">
      <c r="A2232" s="13"/>
      <c r="B2232" s="16"/>
      <c r="C2232" s="16"/>
      <c r="D2232" s="16"/>
      <c r="E2232" s="13"/>
      <c r="F2232" s="13"/>
      <c r="G2232" s="13"/>
    </row>
    <row r="2233" spans="1:7" ht="15" x14ac:dyDescent="0.25">
      <c r="A2233" s="13"/>
      <c r="B2233" s="16"/>
      <c r="C2233" s="16"/>
      <c r="D2233" s="16"/>
      <c r="E2233" s="13"/>
      <c r="F2233" s="13"/>
      <c r="G2233" s="13"/>
    </row>
    <row r="2234" spans="1:7" ht="15" x14ac:dyDescent="0.25">
      <c r="A2234" s="13"/>
      <c r="B2234" s="16"/>
      <c r="C2234" s="16"/>
      <c r="D2234" s="16"/>
      <c r="E2234" s="13"/>
      <c r="F2234" s="13"/>
      <c r="G2234" s="13"/>
    </row>
    <row r="2235" spans="1:7" ht="15" x14ac:dyDescent="0.25">
      <c r="A2235" s="13"/>
      <c r="B2235" s="16"/>
      <c r="C2235" s="16"/>
      <c r="D2235" s="16"/>
      <c r="E2235" s="13"/>
      <c r="F2235" s="13"/>
      <c r="G2235" s="13"/>
    </row>
    <row r="2236" spans="1:7" ht="15" x14ac:dyDescent="0.25">
      <c r="A2236" s="13"/>
      <c r="B2236" s="16"/>
      <c r="C2236" s="16"/>
      <c r="D2236" s="16"/>
      <c r="E2236" s="13"/>
      <c r="F2236" s="13"/>
      <c r="G2236" s="13"/>
    </row>
    <row r="2237" spans="1:7" ht="15" x14ac:dyDescent="0.25">
      <c r="A2237" s="13"/>
      <c r="B2237" s="16"/>
      <c r="C2237" s="16"/>
      <c r="D2237" s="16"/>
      <c r="E2237" s="13"/>
      <c r="F2237" s="13"/>
      <c r="G2237" s="13"/>
    </row>
    <row r="2238" spans="1:7" ht="15" x14ac:dyDescent="0.25">
      <c r="A2238" s="13"/>
      <c r="B2238" s="16"/>
      <c r="C2238" s="16"/>
      <c r="D2238" s="16"/>
      <c r="E2238" s="13"/>
      <c r="F2238" s="13"/>
      <c r="G2238" s="13"/>
    </row>
    <row r="2239" spans="1:7" ht="15" x14ac:dyDescent="0.25">
      <c r="A2239" s="13"/>
      <c r="B2239" s="16"/>
      <c r="C2239" s="16"/>
      <c r="D2239" s="16"/>
      <c r="E2239" s="13"/>
      <c r="F2239" s="13"/>
      <c r="G2239" s="13"/>
    </row>
    <row r="2240" spans="1:7" ht="15" x14ac:dyDescent="0.25">
      <c r="A2240" s="13"/>
      <c r="B2240" s="16"/>
      <c r="C2240" s="16"/>
      <c r="D2240" s="16"/>
      <c r="E2240" s="13"/>
      <c r="F2240" s="13"/>
      <c r="G2240" s="13"/>
    </row>
    <row r="2241" spans="1:7" ht="15" x14ac:dyDescent="0.25">
      <c r="A2241" s="13"/>
      <c r="B2241" s="16"/>
      <c r="C2241" s="16"/>
      <c r="D2241" s="16"/>
      <c r="E2241" s="13"/>
      <c r="F2241" s="13"/>
      <c r="G2241" s="13"/>
    </row>
    <row r="2242" spans="1:7" ht="15" x14ac:dyDescent="0.25">
      <c r="A2242" s="13"/>
      <c r="B2242" s="16"/>
      <c r="C2242" s="16"/>
      <c r="D2242" s="16"/>
      <c r="E2242" s="13"/>
      <c r="F2242" s="13"/>
      <c r="G2242" s="13"/>
    </row>
    <row r="2243" spans="1:7" ht="15" x14ac:dyDescent="0.25">
      <c r="A2243" s="13"/>
      <c r="B2243" s="16"/>
      <c r="C2243" s="16"/>
      <c r="D2243" s="16"/>
      <c r="E2243" s="13"/>
      <c r="F2243" s="13"/>
      <c r="G2243" s="13"/>
    </row>
    <row r="2244" spans="1:7" ht="15" x14ac:dyDescent="0.25">
      <c r="A2244" s="13"/>
      <c r="B2244" s="16"/>
      <c r="C2244" s="16"/>
      <c r="D2244" s="16"/>
      <c r="E2244" s="13"/>
      <c r="F2244" s="13"/>
      <c r="G2244" s="13"/>
    </row>
    <row r="2245" spans="1:7" ht="15" x14ac:dyDescent="0.25">
      <c r="A2245" s="13"/>
      <c r="B2245" s="16"/>
      <c r="C2245" s="16"/>
      <c r="D2245" s="16"/>
      <c r="E2245" s="13"/>
      <c r="F2245" s="13"/>
      <c r="G2245" s="13"/>
    </row>
    <row r="2246" spans="1:7" ht="15" x14ac:dyDescent="0.25">
      <c r="A2246" s="13"/>
      <c r="B2246" s="16"/>
      <c r="C2246" s="16"/>
      <c r="D2246" s="16"/>
      <c r="E2246" s="13"/>
      <c r="F2246" s="13"/>
      <c r="G2246" s="13"/>
    </row>
    <row r="2247" spans="1:7" ht="15" x14ac:dyDescent="0.25">
      <c r="A2247" s="13"/>
      <c r="B2247" s="16"/>
      <c r="C2247" s="16"/>
      <c r="D2247" s="16"/>
      <c r="E2247" s="13"/>
      <c r="F2247" s="13"/>
      <c r="G2247" s="13"/>
    </row>
    <row r="2248" spans="1:7" ht="15" x14ac:dyDescent="0.25">
      <c r="A2248" s="13"/>
      <c r="B2248" s="16"/>
      <c r="C2248" s="16"/>
      <c r="D2248" s="16"/>
      <c r="E2248" s="13"/>
      <c r="F2248" s="13"/>
      <c r="G2248" s="13"/>
    </row>
    <row r="2249" spans="1:7" ht="15" x14ac:dyDescent="0.25">
      <c r="A2249" s="13"/>
      <c r="B2249" s="16"/>
      <c r="C2249" s="16"/>
      <c r="D2249" s="16"/>
      <c r="E2249" s="13"/>
      <c r="F2249" s="13"/>
      <c r="G2249" s="13"/>
    </row>
    <row r="2250" spans="1:7" ht="15" x14ac:dyDescent="0.25">
      <c r="A2250" s="13"/>
      <c r="B2250" s="16"/>
      <c r="C2250" s="16"/>
      <c r="D2250" s="16"/>
      <c r="E2250" s="13"/>
      <c r="F2250" s="13"/>
      <c r="G2250" s="13"/>
    </row>
    <row r="2251" spans="1:7" ht="15" x14ac:dyDescent="0.25">
      <c r="A2251" s="13"/>
      <c r="B2251" s="16"/>
      <c r="C2251" s="16"/>
      <c r="D2251" s="16"/>
      <c r="E2251" s="13"/>
      <c r="F2251" s="13"/>
      <c r="G2251" s="13"/>
    </row>
    <row r="2252" spans="1:7" ht="15" x14ac:dyDescent="0.25">
      <c r="A2252" s="13"/>
      <c r="B2252" s="16"/>
      <c r="C2252" s="16"/>
      <c r="D2252" s="16"/>
      <c r="E2252" s="13"/>
      <c r="F2252" s="13"/>
      <c r="G2252" s="13"/>
    </row>
    <row r="2253" spans="1:7" ht="15" x14ac:dyDescent="0.25">
      <c r="A2253" s="13"/>
      <c r="B2253" s="16"/>
      <c r="C2253" s="16"/>
      <c r="D2253" s="16"/>
      <c r="E2253" s="13"/>
      <c r="F2253" s="13"/>
      <c r="G2253" s="13"/>
    </row>
    <row r="2254" spans="1:7" ht="15" x14ac:dyDescent="0.25">
      <c r="A2254" s="13"/>
      <c r="B2254" s="16"/>
      <c r="C2254" s="16"/>
      <c r="D2254" s="16"/>
      <c r="E2254" s="13"/>
      <c r="F2254" s="13"/>
      <c r="G2254" s="13"/>
    </row>
    <row r="2255" spans="1:7" ht="15" x14ac:dyDescent="0.25">
      <c r="A2255" s="13"/>
      <c r="B2255" s="16"/>
      <c r="C2255" s="16"/>
      <c r="D2255" s="16"/>
      <c r="E2255" s="13"/>
      <c r="F2255" s="13"/>
      <c r="G2255" s="13"/>
    </row>
    <row r="2256" spans="1:7" ht="15" x14ac:dyDescent="0.25">
      <c r="A2256" s="13"/>
      <c r="B2256" s="16"/>
      <c r="C2256" s="16"/>
      <c r="D2256" s="16"/>
      <c r="E2256" s="13"/>
      <c r="F2256" s="13"/>
      <c r="G2256" s="13"/>
    </row>
    <row r="2257" spans="1:7" ht="15" x14ac:dyDescent="0.25">
      <c r="A2257" s="13"/>
      <c r="B2257" s="16"/>
      <c r="C2257" s="16"/>
      <c r="D2257" s="16"/>
      <c r="E2257" s="13"/>
      <c r="F2257" s="13"/>
      <c r="G2257" s="13"/>
    </row>
    <row r="2258" spans="1:7" ht="15" x14ac:dyDescent="0.25">
      <c r="A2258" s="13"/>
      <c r="B2258" s="16"/>
      <c r="C2258" s="16"/>
      <c r="D2258" s="16"/>
      <c r="E2258" s="13"/>
      <c r="F2258" s="13"/>
      <c r="G2258" s="13"/>
    </row>
    <row r="2259" spans="1:7" ht="15" x14ac:dyDescent="0.25">
      <c r="A2259" s="13"/>
      <c r="B2259" s="16"/>
      <c r="C2259" s="16"/>
      <c r="D2259" s="16"/>
      <c r="E2259" s="13"/>
      <c r="F2259" s="13"/>
      <c r="G2259" s="13"/>
    </row>
    <row r="2260" spans="1:7" ht="15" x14ac:dyDescent="0.25">
      <c r="A2260" s="13"/>
      <c r="B2260" s="16"/>
      <c r="C2260" s="16"/>
      <c r="D2260" s="16"/>
      <c r="E2260" s="13"/>
      <c r="F2260" s="13"/>
      <c r="G2260" s="13"/>
    </row>
    <row r="2261" spans="1:7" ht="15" x14ac:dyDescent="0.25">
      <c r="A2261" s="13"/>
      <c r="B2261" s="16"/>
      <c r="C2261" s="16"/>
      <c r="D2261" s="16"/>
      <c r="E2261" s="13"/>
      <c r="F2261" s="13"/>
      <c r="G2261" s="13"/>
    </row>
    <row r="2262" spans="1:7" ht="15" x14ac:dyDescent="0.25">
      <c r="A2262" s="13"/>
      <c r="B2262" s="16"/>
      <c r="C2262" s="16"/>
      <c r="D2262" s="16"/>
      <c r="E2262" s="13"/>
      <c r="F2262" s="13"/>
      <c r="G2262" s="13"/>
    </row>
    <row r="2263" spans="1:7" ht="15" x14ac:dyDescent="0.25">
      <c r="A2263" s="13"/>
      <c r="B2263" s="16"/>
      <c r="C2263" s="16"/>
      <c r="D2263" s="16"/>
      <c r="E2263" s="13"/>
      <c r="F2263" s="13"/>
      <c r="G2263" s="13"/>
    </row>
    <row r="2264" spans="1:7" ht="15" x14ac:dyDescent="0.25">
      <c r="A2264" s="13"/>
      <c r="B2264" s="16"/>
      <c r="C2264" s="16"/>
      <c r="D2264" s="16"/>
      <c r="E2264" s="13"/>
      <c r="F2264" s="13"/>
      <c r="G2264" s="13"/>
    </row>
    <row r="2265" spans="1:7" ht="15" x14ac:dyDescent="0.25">
      <c r="A2265" s="13"/>
      <c r="B2265" s="16"/>
      <c r="C2265" s="16"/>
      <c r="D2265" s="16"/>
      <c r="E2265" s="13"/>
      <c r="F2265" s="13"/>
      <c r="G2265" s="13"/>
    </row>
    <row r="2266" spans="1:7" ht="15" x14ac:dyDescent="0.25">
      <c r="A2266" s="13"/>
      <c r="B2266" s="16"/>
      <c r="C2266" s="16"/>
      <c r="D2266" s="16"/>
      <c r="E2266" s="13"/>
      <c r="F2266" s="13"/>
      <c r="G2266" s="13"/>
    </row>
    <row r="2267" spans="1:7" ht="15" x14ac:dyDescent="0.25">
      <c r="A2267" s="13"/>
      <c r="B2267" s="16"/>
      <c r="C2267" s="16"/>
      <c r="D2267" s="16"/>
      <c r="E2267" s="13"/>
      <c r="F2267" s="13"/>
      <c r="G2267" s="13"/>
    </row>
    <row r="2268" spans="1:7" ht="15" x14ac:dyDescent="0.25">
      <c r="A2268" s="13"/>
      <c r="B2268" s="16"/>
      <c r="C2268" s="16"/>
      <c r="D2268" s="16"/>
      <c r="E2268" s="13"/>
      <c r="F2268" s="13"/>
      <c r="G2268" s="13"/>
    </row>
    <row r="2269" spans="1:7" ht="15" x14ac:dyDescent="0.25">
      <c r="A2269" s="13"/>
      <c r="B2269" s="16"/>
      <c r="C2269" s="16"/>
      <c r="D2269" s="16"/>
      <c r="E2269" s="13"/>
      <c r="F2269" s="13"/>
      <c r="G2269" s="13"/>
    </row>
    <row r="2270" spans="1:7" ht="15" x14ac:dyDescent="0.25">
      <c r="A2270" s="13"/>
      <c r="B2270" s="16"/>
      <c r="C2270" s="16"/>
      <c r="D2270" s="16"/>
      <c r="E2270" s="13"/>
      <c r="F2270" s="13"/>
      <c r="G2270" s="13"/>
    </row>
    <row r="2271" spans="1:7" ht="15" x14ac:dyDescent="0.25">
      <c r="A2271" s="13"/>
      <c r="B2271" s="16"/>
      <c r="C2271" s="16"/>
      <c r="D2271" s="16"/>
      <c r="E2271" s="13"/>
      <c r="F2271" s="13"/>
      <c r="G2271" s="13"/>
    </row>
    <row r="2272" spans="1:7" ht="15" x14ac:dyDescent="0.25">
      <c r="A2272" s="13"/>
      <c r="B2272" s="16"/>
      <c r="C2272" s="16"/>
      <c r="D2272" s="16"/>
      <c r="E2272" s="13"/>
      <c r="F2272" s="13"/>
      <c r="G2272" s="13"/>
    </row>
    <row r="2273" spans="1:7" ht="15" x14ac:dyDescent="0.25">
      <c r="A2273" s="13"/>
      <c r="B2273" s="16"/>
      <c r="C2273" s="16"/>
      <c r="D2273" s="16"/>
      <c r="E2273" s="13"/>
      <c r="F2273" s="13"/>
      <c r="G2273" s="13"/>
    </row>
    <row r="2274" spans="1:7" ht="15" x14ac:dyDescent="0.25">
      <c r="A2274" s="13"/>
      <c r="B2274" s="16"/>
      <c r="C2274" s="16"/>
      <c r="D2274" s="16"/>
      <c r="E2274" s="13"/>
      <c r="F2274" s="13"/>
      <c r="G2274" s="13"/>
    </row>
    <row r="2275" spans="1:7" ht="15" x14ac:dyDescent="0.25">
      <c r="A2275" s="13"/>
      <c r="B2275" s="16"/>
      <c r="C2275" s="16"/>
      <c r="D2275" s="16"/>
      <c r="E2275" s="13"/>
      <c r="F2275" s="13"/>
      <c r="G2275" s="13"/>
    </row>
    <row r="2276" spans="1:7" ht="15" x14ac:dyDescent="0.25">
      <c r="A2276" s="13"/>
      <c r="B2276" s="16"/>
      <c r="C2276" s="16"/>
      <c r="D2276" s="16"/>
      <c r="E2276" s="13"/>
      <c r="F2276" s="13"/>
      <c r="G2276" s="13"/>
    </row>
    <row r="2277" spans="1:7" ht="15" x14ac:dyDescent="0.25">
      <c r="A2277" s="13"/>
      <c r="B2277" s="16"/>
      <c r="C2277" s="16"/>
      <c r="D2277" s="16"/>
      <c r="E2277" s="13"/>
      <c r="F2277" s="13"/>
      <c r="G2277" s="13"/>
    </row>
    <row r="2278" spans="1:7" ht="15" x14ac:dyDescent="0.25">
      <c r="A2278" s="13"/>
      <c r="B2278" s="16"/>
      <c r="C2278" s="16"/>
      <c r="D2278" s="16"/>
      <c r="E2278" s="13"/>
      <c r="F2278" s="13"/>
      <c r="G2278" s="13"/>
    </row>
    <row r="2279" spans="1:7" ht="15" x14ac:dyDescent="0.25">
      <c r="A2279" s="13"/>
      <c r="B2279" s="16"/>
      <c r="C2279" s="16"/>
      <c r="D2279" s="16"/>
      <c r="E2279" s="13"/>
      <c r="F2279" s="13"/>
      <c r="G2279" s="13"/>
    </row>
    <row r="2280" spans="1:7" ht="15" x14ac:dyDescent="0.25">
      <c r="A2280" s="13"/>
      <c r="B2280" s="16"/>
      <c r="C2280" s="16"/>
      <c r="D2280" s="16"/>
      <c r="E2280" s="13"/>
      <c r="F2280" s="13"/>
      <c r="G2280" s="13"/>
    </row>
    <row r="2281" spans="1:7" ht="15" x14ac:dyDescent="0.25">
      <c r="A2281" s="13"/>
      <c r="B2281" s="16"/>
      <c r="C2281" s="16"/>
      <c r="D2281" s="16"/>
      <c r="E2281" s="13"/>
      <c r="F2281" s="13"/>
      <c r="G2281" s="13"/>
    </row>
    <row r="2282" spans="1:7" ht="15" x14ac:dyDescent="0.25">
      <c r="A2282" s="13"/>
      <c r="B2282" s="16"/>
      <c r="C2282" s="16"/>
      <c r="D2282" s="16"/>
      <c r="E2282" s="13"/>
      <c r="F2282" s="13"/>
      <c r="G2282" s="13"/>
    </row>
    <row r="2283" spans="1:7" ht="15" x14ac:dyDescent="0.25">
      <c r="A2283" s="13"/>
      <c r="B2283" s="16"/>
      <c r="C2283" s="16"/>
      <c r="D2283" s="16"/>
      <c r="E2283" s="13"/>
      <c r="F2283" s="13"/>
      <c r="G2283" s="13"/>
    </row>
    <row r="2284" spans="1:7" ht="15" x14ac:dyDescent="0.25">
      <c r="A2284" s="13"/>
      <c r="B2284" s="16"/>
      <c r="C2284" s="16"/>
      <c r="D2284" s="16"/>
      <c r="E2284" s="13"/>
      <c r="F2284" s="13"/>
      <c r="G2284" s="13"/>
    </row>
    <row r="2285" spans="1:7" ht="15" x14ac:dyDescent="0.25">
      <c r="A2285" s="13"/>
      <c r="B2285" s="16"/>
      <c r="C2285" s="16"/>
      <c r="D2285" s="16"/>
      <c r="E2285" s="13"/>
      <c r="F2285" s="13"/>
      <c r="G2285" s="13"/>
    </row>
    <row r="2286" spans="1:7" ht="15" x14ac:dyDescent="0.25">
      <c r="A2286" s="13"/>
      <c r="B2286" s="16"/>
      <c r="C2286" s="16"/>
      <c r="D2286" s="16"/>
      <c r="E2286" s="13"/>
      <c r="F2286" s="13"/>
      <c r="G2286" s="13"/>
    </row>
    <row r="2287" spans="1:7" ht="15" x14ac:dyDescent="0.25">
      <c r="A2287" s="13"/>
      <c r="B2287" s="16"/>
      <c r="C2287" s="16"/>
      <c r="D2287" s="16"/>
      <c r="E2287" s="13"/>
      <c r="F2287" s="13"/>
      <c r="G2287" s="13"/>
    </row>
    <row r="2288" spans="1:7" ht="15" x14ac:dyDescent="0.25">
      <c r="A2288" s="13"/>
      <c r="B2288" s="16"/>
      <c r="C2288" s="16"/>
      <c r="D2288" s="16"/>
      <c r="E2288" s="13"/>
      <c r="F2288" s="13"/>
      <c r="G2288" s="13"/>
    </row>
    <row r="2289" spans="1:7" ht="15" x14ac:dyDescent="0.25">
      <c r="A2289" s="13"/>
      <c r="B2289" s="16"/>
      <c r="C2289" s="16"/>
      <c r="D2289" s="16"/>
      <c r="E2289" s="13"/>
      <c r="F2289" s="13"/>
      <c r="G2289" s="13"/>
    </row>
    <row r="2290" spans="1:7" ht="15" x14ac:dyDescent="0.25">
      <c r="A2290" s="13"/>
      <c r="B2290" s="16"/>
      <c r="C2290" s="16"/>
      <c r="D2290" s="16"/>
      <c r="E2290" s="13"/>
      <c r="F2290" s="13"/>
      <c r="G2290" s="13"/>
    </row>
    <row r="2291" spans="1:7" ht="15" x14ac:dyDescent="0.25">
      <c r="A2291" s="13"/>
      <c r="B2291" s="16"/>
      <c r="C2291" s="16"/>
      <c r="D2291" s="16"/>
      <c r="E2291" s="13"/>
      <c r="F2291" s="13"/>
      <c r="G2291" s="13"/>
    </row>
    <row r="2292" spans="1:7" ht="15" x14ac:dyDescent="0.25">
      <c r="A2292" s="13"/>
      <c r="B2292" s="16"/>
      <c r="C2292" s="16"/>
      <c r="D2292" s="16"/>
      <c r="E2292" s="13"/>
      <c r="F2292" s="13"/>
      <c r="G2292" s="13"/>
    </row>
    <row r="2293" spans="1:7" ht="15" x14ac:dyDescent="0.25">
      <c r="A2293" s="13"/>
      <c r="B2293" s="16"/>
      <c r="C2293" s="16"/>
      <c r="D2293" s="16"/>
      <c r="E2293" s="13"/>
      <c r="F2293" s="13"/>
      <c r="G2293" s="13"/>
    </row>
    <row r="2294" spans="1:7" ht="15" x14ac:dyDescent="0.25">
      <c r="A2294" s="13"/>
      <c r="B2294" s="16"/>
      <c r="C2294" s="16"/>
      <c r="D2294" s="16"/>
      <c r="E2294" s="13"/>
      <c r="F2294" s="13"/>
      <c r="G2294" s="13"/>
    </row>
    <row r="2295" spans="1:7" ht="15" x14ac:dyDescent="0.25">
      <c r="A2295" s="13"/>
      <c r="B2295" s="16"/>
      <c r="C2295" s="16"/>
      <c r="D2295" s="16"/>
      <c r="E2295" s="13"/>
      <c r="F2295" s="13"/>
      <c r="G2295" s="13"/>
    </row>
    <row r="2296" spans="1:7" ht="15" x14ac:dyDescent="0.25">
      <c r="A2296" s="13"/>
      <c r="B2296" s="16"/>
      <c r="C2296" s="16"/>
      <c r="D2296" s="16"/>
      <c r="E2296" s="13"/>
      <c r="F2296" s="13"/>
      <c r="G2296" s="13"/>
    </row>
    <row r="2297" spans="1:7" ht="15" x14ac:dyDescent="0.25">
      <c r="A2297" s="13"/>
      <c r="B2297" s="16"/>
      <c r="C2297" s="16"/>
      <c r="D2297" s="16"/>
      <c r="E2297" s="13"/>
      <c r="F2297" s="13"/>
      <c r="G2297" s="13"/>
    </row>
    <row r="2298" spans="1:7" ht="15" x14ac:dyDescent="0.25">
      <c r="A2298" s="13"/>
      <c r="B2298" s="16"/>
      <c r="C2298" s="16"/>
      <c r="D2298" s="16"/>
      <c r="E2298" s="13"/>
      <c r="F2298" s="13"/>
      <c r="G2298" s="13"/>
    </row>
    <row r="2299" spans="1:7" ht="15" x14ac:dyDescent="0.25">
      <c r="A2299" s="13"/>
      <c r="B2299" s="16"/>
      <c r="C2299" s="16"/>
      <c r="D2299" s="16"/>
      <c r="E2299" s="13"/>
      <c r="F2299" s="13"/>
      <c r="G2299" s="13"/>
    </row>
    <row r="2300" spans="1:7" ht="15" x14ac:dyDescent="0.25">
      <c r="A2300" s="13"/>
      <c r="B2300" s="16"/>
      <c r="C2300" s="16"/>
      <c r="D2300" s="16"/>
      <c r="E2300" s="13"/>
      <c r="F2300" s="13"/>
      <c r="G2300" s="13"/>
    </row>
    <row r="2301" spans="1:7" ht="15" x14ac:dyDescent="0.25">
      <c r="A2301" s="13"/>
      <c r="B2301" s="16"/>
      <c r="C2301" s="16"/>
      <c r="D2301" s="16"/>
      <c r="E2301" s="13"/>
      <c r="F2301" s="13"/>
      <c r="G2301" s="13"/>
    </row>
    <row r="2302" spans="1:7" ht="15" x14ac:dyDescent="0.25">
      <c r="A2302" s="13"/>
      <c r="B2302" s="16"/>
      <c r="C2302" s="16"/>
      <c r="D2302" s="16"/>
      <c r="E2302" s="13"/>
      <c r="F2302" s="13"/>
      <c r="G2302" s="13"/>
    </row>
    <row r="2303" spans="1:7" ht="15" x14ac:dyDescent="0.25">
      <c r="A2303" s="13"/>
      <c r="B2303" s="16"/>
      <c r="C2303" s="16"/>
      <c r="D2303" s="16"/>
      <c r="E2303" s="13"/>
      <c r="F2303" s="13"/>
      <c r="G2303" s="13"/>
    </row>
    <row r="2304" spans="1:7" ht="15" x14ac:dyDescent="0.25">
      <c r="A2304" s="13"/>
      <c r="B2304" s="16"/>
      <c r="C2304" s="16"/>
      <c r="D2304" s="16"/>
      <c r="E2304" s="13"/>
      <c r="F2304" s="13"/>
      <c r="G2304" s="13"/>
    </row>
    <row r="2305" spans="1:7" ht="15" x14ac:dyDescent="0.25">
      <c r="A2305" s="13"/>
      <c r="B2305" s="16"/>
      <c r="C2305" s="16"/>
      <c r="D2305" s="16"/>
      <c r="E2305" s="13"/>
      <c r="F2305" s="13"/>
      <c r="G2305" s="13"/>
    </row>
    <row r="2306" spans="1:7" ht="15" x14ac:dyDescent="0.25">
      <c r="A2306" s="13"/>
      <c r="B2306" s="16"/>
      <c r="C2306" s="16"/>
      <c r="D2306" s="16"/>
      <c r="E2306" s="13"/>
      <c r="F2306" s="13"/>
      <c r="G2306" s="13"/>
    </row>
    <row r="2307" spans="1:7" ht="15" x14ac:dyDescent="0.25">
      <c r="A2307" s="13"/>
      <c r="B2307" s="16"/>
      <c r="C2307" s="16"/>
      <c r="D2307" s="16"/>
      <c r="E2307" s="13"/>
      <c r="F2307" s="13"/>
      <c r="G2307" s="13"/>
    </row>
    <row r="2308" spans="1:7" ht="15" x14ac:dyDescent="0.25">
      <c r="A2308" s="13"/>
      <c r="B2308" s="16"/>
      <c r="C2308" s="16"/>
      <c r="D2308" s="16"/>
      <c r="E2308" s="13"/>
      <c r="F2308" s="13"/>
      <c r="G2308" s="13"/>
    </row>
    <row r="2309" spans="1:7" ht="15" x14ac:dyDescent="0.25">
      <c r="A2309" s="13"/>
      <c r="B2309" s="16"/>
      <c r="C2309" s="16"/>
      <c r="D2309" s="16"/>
      <c r="E2309" s="13"/>
      <c r="F2309" s="13"/>
      <c r="G2309" s="13"/>
    </row>
    <row r="2310" spans="1:7" ht="15" x14ac:dyDescent="0.25">
      <c r="A2310" s="13"/>
      <c r="B2310" s="16"/>
      <c r="C2310" s="16"/>
      <c r="D2310" s="16"/>
      <c r="E2310" s="13"/>
      <c r="F2310" s="13"/>
      <c r="G2310" s="13"/>
    </row>
    <row r="2311" spans="1:7" ht="15" x14ac:dyDescent="0.25">
      <c r="A2311" s="13"/>
      <c r="B2311" s="16"/>
      <c r="C2311" s="16"/>
      <c r="D2311" s="16"/>
      <c r="E2311" s="13"/>
      <c r="F2311" s="13"/>
      <c r="G2311" s="13"/>
    </row>
    <row r="2312" spans="1:7" ht="15" x14ac:dyDescent="0.25">
      <c r="A2312" s="13"/>
      <c r="B2312" s="16"/>
      <c r="C2312" s="16"/>
      <c r="D2312" s="16"/>
      <c r="E2312" s="13"/>
      <c r="F2312" s="13"/>
      <c r="G2312" s="13"/>
    </row>
    <row r="2313" spans="1:7" ht="15" x14ac:dyDescent="0.25">
      <c r="A2313" s="13"/>
      <c r="B2313" s="16"/>
      <c r="C2313" s="16"/>
      <c r="D2313" s="16"/>
      <c r="E2313" s="13"/>
      <c r="F2313" s="13"/>
      <c r="G2313" s="13"/>
    </row>
    <row r="2314" spans="1:7" ht="15" x14ac:dyDescent="0.25">
      <c r="A2314" s="13"/>
      <c r="B2314" s="16"/>
      <c r="C2314" s="16"/>
      <c r="D2314" s="16"/>
      <c r="E2314" s="13"/>
      <c r="F2314" s="13"/>
      <c r="G2314" s="13"/>
    </row>
    <row r="2315" spans="1:7" ht="15" x14ac:dyDescent="0.25">
      <c r="A2315" s="13"/>
      <c r="B2315" s="16"/>
      <c r="C2315" s="16"/>
      <c r="D2315" s="16"/>
      <c r="E2315" s="13"/>
      <c r="F2315" s="13"/>
      <c r="G2315" s="13"/>
    </row>
    <row r="2316" spans="1:7" ht="15" x14ac:dyDescent="0.25">
      <c r="A2316" s="13"/>
      <c r="B2316" s="16"/>
      <c r="C2316" s="16"/>
      <c r="D2316" s="16"/>
      <c r="E2316" s="13"/>
      <c r="F2316" s="13"/>
      <c r="G2316" s="13"/>
    </row>
    <row r="2317" spans="1:7" ht="15" x14ac:dyDescent="0.25">
      <c r="A2317" s="13"/>
      <c r="B2317" s="16"/>
      <c r="C2317" s="16"/>
      <c r="D2317" s="16"/>
      <c r="E2317" s="13"/>
      <c r="F2317" s="13"/>
      <c r="G2317" s="13"/>
    </row>
    <row r="2318" spans="1:7" ht="15" x14ac:dyDescent="0.25">
      <c r="A2318" s="13"/>
      <c r="B2318" s="16"/>
      <c r="C2318" s="16"/>
      <c r="D2318" s="16"/>
      <c r="E2318" s="13"/>
      <c r="F2318" s="13"/>
      <c r="G2318" s="13"/>
    </row>
    <row r="2319" spans="1:7" ht="15" x14ac:dyDescent="0.25">
      <c r="A2319" s="13"/>
      <c r="B2319" s="16"/>
      <c r="C2319" s="16"/>
      <c r="D2319" s="16"/>
      <c r="E2319" s="13"/>
      <c r="F2319" s="13"/>
      <c r="G2319" s="13"/>
    </row>
    <row r="2320" spans="1:7" ht="15" x14ac:dyDescent="0.25">
      <c r="A2320" s="13"/>
      <c r="B2320" s="16"/>
      <c r="C2320" s="16"/>
      <c r="D2320" s="16"/>
      <c r="E2320" s="13"/>
      <c r="F2320" s="13"/>
      <c r="G2320" s="13"/>
    </row>
    <row r="2321" spans="1:7" ht="15" x14ac:dyDescent="0.25">
      <c r="A2321" s="13"/>
      <c r="B2321" s="16"/>
      <c r="C2321" s="16"/>
      <c r="D2321" s="16"/>
      <c r="E2321" s="13"/>
      <c r="F2321" s="13"/>
      <c r="G2321" s="13"/>
    </row>
    <row r="2322" spans="1:7" ht="15" x14ac:dyDescent="0.25">
      <c r="A2322" s="13"/>
      <c r="B2322" s="16"/>
      <c r="C2322" s="16"/>
      <c r="D2322" s="16"/>
      <c r="E2322" s="13"/>
      <c r="F2322" s="13"/>
      <c r="G2322" s="13"/>
    </row>
    <row r="2323" spans="1:7" ht="15" x14ac:dyDescent="0.25">
      <c r="A2323" s="13"/>
      <c r="B2323" s="16"/>
      <c r="C2323" s="16"/>
      <c r="D2323" s="16"/>
      <c r="E2323" s="13"/>
      <c r="F2323" s="13"/>
      <c r="G2323" s="13"/>
    </row>
    <row r="2324" spans="1:7" ht="15" x14ac:dyDescent="0.25">
      <c r="A2324" s="13"/>
      <c r="B2324" s="16"/>
      <c r="C2324" s="16"/>
      <c r="D2324" s="16"/>
      <c r="E2324" s="13"/>
      <c r="F2324" s="13"/>
      <c r="G2324" s="13"/>
    </row>
    <row r="2325" spans="1:7" ht="15" x14ac:dyDescent="0.25">
      <c r="A2325" s="13"/>
      <c r="B2325" s="16"/>
      <c r="C2325" s="16"/>
      <c r="D2325" s="16"/>
      <c r="E2325" s="13"/>
      <c r="F2325" s="13"/>
      <c r="G2325" s="13"/>
    </row>
    <row r="2326" spans="1:7" ht="15" x14ac:dyDescent="0.25">
      <c r="A2326" s="13"/>
      <c r="B2326" s="16"/>
      <c r="C2326" s="16"/>
      <c r="D2326" s="16"/>
      <c r="E2326" s="13"/>
      <c r="F2326" s="13"/>
      <c r="G2326" s="13"/>
    </row>
    <row r="2327" spans="1:7" ht="15" x14ac:dyDescent="0.25">
      <c r="A2327" s="13"/>
      <c r="B2327" s="16"/>
      <c r="C2327" s="16"/>
      <c r="D2327" s="16"/>
      <c r="E2327" s="13"/>
      <c r="F2327" s="13"/>
      <c r="G2327" s="13"/>
    </row>
    <row r="2328" spans="1:7" ht="15" x14ac:dyDescent="0.25">
      <c r="A2328" s="13"/>
      <c r="B2328" s="16"/>
      <c r="C2328" s="16"/>
      <c r="D2328" s="16"/>
      <c r="E2328" s="13"/>
      <c r="F2328" s="13"/>
      <c r="G2328" s="13"/>
    </row>
    <row r="2329" spans="1:7" ht="15" x14ac:dyDescent="0.25">
      <c r="A2329" s="13"/>
      <c r="B2329" s="16"/>
      <c r="C2329" s="16"/>
      <c r="D2329" s="16"/>
      <c r="E2329" s="13"/>
      <c r="F2329" s="13"/>
      <c r="G2329" s="13"/>
    </row>
    <row r="2330" spans="1:7" ht="15" x14ac:dyDescent="0.25">
      <c r="A2330" s="13"/>
      <c r="B2330" s="16"/>
      <c r="C2330" s="16"/>
      <c r="D2330" s="16"/>
      <c r="E2330" s="13"/>
      <c r="F2330" s="13"/>
      <c r="G2330" s="13"/>
    </row>
    <row r="2331" spans="1:7" ht="15" x14ac:dyDescent="0.25">
      <c r="A2331" s="13"/>
      <c r="B2331" s="16"/>
      <c r="C2331" s="16"/>
      <c r="D2331" s="16"/>
      <c r="E2331" s="13"/>
      <c r="F2331" s="13"/>
      <c r="G2331" s="13"/>
    </row>
    <row r="2332" spans="1:7" ht="15" x14ac:dyDescent="0.25">
      <c r="A2332" s="13"/>
      <c r="B2332" s="16"/>
      <c r="C2332" s="16"/>
      <c r="D2332" s="16"/>
      <c r="E2332" s="13"/>
      <c r="F2332" s="13"/>
      <c r="G2332" s="13"/>
    </row>
    <row r="2333" spans="1:7" ht="15" x14ac:dyDescent="0.25">
      <c r="A2333" s="13"/>
      <c r="B2333" s="16"/>
      <c r="C2333" s="16"/>
      <c r="D2333" s="16"/>
      <c r="E2333" s="13"/>
      <c r="F2333" s="13"/>
      <c r="G2333" s="13"/>
    </row>
    <row r="2334" spans="1:7" ht="15" x14ac:dyDescent="0.25">
      <c r="A2334" s="13"/>
      <c r="B2334" s="16"/>
      <c r="C2334" s="16"/>
      <c r="D2334" s="16"/>
      <c r="E2334" s="13"/>
      <c r="F2334" s="13"/>
      <c r="G2334" s="13"/>
    </row>
    <row r="2335" spans="1:7" ht="15" x14ac:dyDescent="0.25">
      <c r="A2335" s="13"/>
      <c r="B2335" s="16"/>
      <c r="C2335" s="16"/>
      <c r="D2335" s="16"/>
      <c r="E2335" s="13"/>
      <c r="F2335" s="13"/>
      <c r="G2335" s="13"/>
    </row>
    <row r="2336" spans="1:7" ht="15" x14ac:dyDescent="0.25">
      <c r="A2336" s="13"/>
      <c r="B2336" s="16"/>
      <c r="C2336" s="16"/>
      <c r="D2336" s="16"/>
      <c r="E2336" s="13"/>
      <c r="F2336" s="13"/>
      <c r="G2336" s="13"/>
    </row>
    <row r="2337" spans="1:7" ht="15" x14ac:dyDescent="0.25">
      <c r="A2337" s="13"/>
      <c r="B2337" s="16"/>
      <c r="C2337" s="16"/>
      <c r="D2337" s="16"/>
      <c r="E2337" s="13"/>
      <c r="F2337" s="13"/>
      <c r="G2337" s="13"/>
    </row>
    <row r="2338" spans="1:7" ht="15" x14ac:dyDescent="0.25">
      <c r="A2338" s="13"/>
      <c r="B2338" s="16"/>
      <c r="C2338" s="16"/>
      <c r="D2338" s="16"/>
      <c r="E2338" s="13"/>
      <c r="F2338" s="13"/>
      <c r="G2338" s="13"/>
    </row>
    <row r="2339" spans="1:7" ht="15" x14ac:dyDescent="0.25">
      <c r="A2339" s="13"/>
      <c r="B2339" s="16"/>
      <c r="C2339" s="16"/>
      <c r="D2339" s="16"/>
      <c r="E2339" s="13"/>
      <c r="F2339" s="13"/>
      <c r="G2339" s="13"/>
    </row>
    <row r="2340" spans="1:7" ht="15" x14ac:dyDescent="0.25">
      <c r="A2340" s="13"/>
      <c r="B2340" s="16"/>
      <c r="C2340" s="16"/>
      <c r="D2340" s="16"/>
      <c r="E2340" s="13"/>
      <c r="F2340" s="13"/>
      <c r="G2340" s="13"/>
    </row>
    <row r="2341" spans="1:7" ht="15" x14ac:dyDescent="0.25">
      <c r="A2341" s="13"/>
      <c r="B2341" s="16"/>
      <c r="C2341" s="16"/>
      <c r="D2341" s="16"/>
      <c r="E2341" s="13"/>
      <c r="F2341" s="13"/>
      <c r="G2341" s="13"/>
    </row>
    <row r="2342" spans="1:7" ht="15" x14ac:dyDescent="0.25">
      <c r="A2342" s="13"/>
      <c r="B2342" s="16"/>
      <c r="C2342" s="16"/>
      <c r="D2342" s="16"/>
      <c r="E2342" s="13"/>
      <c r="F2342" s="13"/>
      <c r="G2342" s="13"/>
    </row>
    <row r="2343" spans="1:7" ht="15" x14ac:dyDescent="0.25">
      <c r="A2343" s="13"/>
      <c r="B2343" s="16"/>
      <c r="C2343" s="16"/>
      <c r="D2343" s="16"/>
      <c r="E2343" s="13"/>
      <c r="F2343" s="13"/>
      <c r="G2343" s="13"/>
    </row>
    <row r="2344" spans="1:7" ht="15" x14ac:dyDescent="0.25">
      <c r="A2344" s="13"/>
      <c r="B2344" s="16"/>
      <c r="C2344" s="16"/>
      <c r="D2344" s="16"/>
      <c r="E2344" s="13"/>
      <c r="F2344" s="13"/>
      <c r="G2344" s="13"/>
    </row>
    <row r="2345" spans="1:7" ht="15" x14ac:dyDescent="0.25">
      <c r="A2345" s="13"/>
      <c r="B2345" s="16"/>
      <c r="C2345" s="16"/>
      <c r="D2345" s="16"/>
      <c r="E2345" s="13"/>
      <c r="F2345" s="13"/>
      <c r="G2345" s="13"/>
    </row>
    <row r="2346" spans="1:7" ht="15" x14ac:dyDescent="0.25">
      <c r="A2346" s="13"/>
      <c r="B2346" s="16"/>
      <c r="C2346" s="16"/>
      <c r="D2346" s="16"/>
      <c r="E2346" s="13"/>
      <c r="F2346" s="13"/>
      <c r="G2346" s="13"/>
    </row>
    <row r="2347" spans="1:7" ht="15" x14ac:dyDescent="0.25">
      <c r="A2347" s="13"/>
      <c r="B2347" s="16"/>
      <c r="C2347" s="16"/>
      <c r="D2347" s="16"/>
      <c r="E2347" s="13"/>
      <c r="F2347" s="13"/>
      <c r="G2347" s="13"/>
    </row>
    <row r="2348" spans="1:7" ht="15" x14ac:dyDescent="0.25">
      <c r="A2348" s="13"/>
      <c r="B2348" s="16"/>
      <c r="C2348" s="16"/>
      <c r="D2348" s="16"/>
      <c r="E2348" s="13"/>
      <c r="F2348" s="13"/>
      <c r="G2348" s="13"/>
    </row>
    <row r="2349" spans="1:7" ht="15" x14ac:dyDescent="0.25">
      <c r="A2349" s="13"/>
      <c r="B2349" s="16"/>
      <c r="C2349" s="16"/>
      <c r="D2349" s="16"/>
      <c r="E2349" s="13"/>
      <c r="F2349" s="13"/>
      <c r="G2349" s="13"/>
    </row>
    <row r="2350" spans="1:7" ht="15" x14ac:dyDescent="0.25">
      <c r="A2350" s="13"/>
      <c r="B2350" s="16"/>
      <c r="C2350" s="16"/>
      <c r="D2350" s="16"/>
      <c r="E2350" s="13"/>
      <c r="F2350" s="13"/>
      <c r="G2350" s="13"/>
    </row>
    <row r="2351" spans="1:7" ht="15" x14ac:dyDescent="0.25">
      <c r="A2351" s="13"/>
      <c r="B2351" s="16"/>
      <c r="C2351" s="16"/>
      <c r="D2351" s="16"/>
      <c r="E2351" s="13"/>
      <c r="F2351" s="13"/>
      <c r="G2351" s="13"/>
    </row>
    <row r="2352" spans="1:7" ht="15" x14ac:dyDescent="0.25">
      <c r="A2352" s="13"/>
      <c r="B2352" s="16"/>
      <c r="C2352" s="16"/>
      <c r="D2352" s="16"/>
      <c r="E2352" s="13"/>
      <c r="F2352" s="13"/>
      <c r="G2352" s="13"/>
    </row>
    <row r="2353" spans="1:7" ht="15" x14ac:dyDescent="0.25">
      <c r="A2353" s="13"/>
      <c r="B2353" s="16"/>
      <c r="C2353" s="16"/>
      <c r="D2353" s="16"/>
      <c r="E2353" s="13"/>
      <c r="F2353" s="13"/>
      <c r="G2353" s="13"/>
    </row>
    <row r="2354" spans="1:7" ht="15" x14ac:dyDescent="0.25">
      <c r="A2354" s="13"/>
      <c r="B2354" s="16"/>
      <c r="C2354" s="16"/>
      <c r="D2354" s="16"/>
      <c r="E2354" s="13"/>
      <c r="F2354" s="13"/>
      <c r="G2354" s="13"/>
    </row>
    <row r="2355" spans="1:7" ht="15" x14ac:dyDescent="0.25">
      <c r="A2355" s="13"/>
      <c r="B2355" s="16"/>
      <c r="C2355" s="16"/>
      <c r="D2355" s="16"/>
      <c r="E2355" s="13"/>
      <c r="F2355" s="13"/>
      <c r="G2355" s="13"/>
    </row>
    <row r="2356" spans="1:7" ht="15" x14ac:dyDescent="0.25">
      <c r="A2356" s="13"/>
      <c r="B2356" s="16"/>
      <c r="C2356" s="16"/>
      <c r="D2356" s="16"/>
      <c r="E2356" s="13"/>
      <c r="F2356" s="13"/>
      <c r="G2356" s="13"/>
    </row>
    <row r="2357" spans="1:7" ht="15" x14ac:dyDescent="0.25">
      <c r="A2357" s="13"/>
      <c r="B2357" s="16"/>
      <c r="C2357" s="16"/>
      <c r="D2357" s="16"/>
      <c r="E2357" s="13"/>
      <c r="F2357" s="13"/>
      <c r="G2357" s="13"/>
    </row>
    <row r="2358" spans="1:7" ht="15" x14ac:dyDescent="0.25">
      <c r="A2358" s="13"/>
      <c r="B2358" s="16"/>
      <c r="C2358" s="16"/>
      <c r="D2358" s="16"/>
      <c r="E2358" s="13"/>
      <c r="F2358" s="13"/>
      <c r="G2358" s="13"/>
    </row>
    <row r="2359" spans="1:7" ht="15" x14ac:dyDescent="0.25">
      <c r="A2359" s="13"/>
      <c r="B2359" s="16"/>
      <c r="C2359" s="16"/>
      <c r="D2359" s="16"/>
      <c r="E2359" s="13"/>
      <c r="F2359" s="13"/>
      <c r="G2359" s="13"/>
    </row>
    <row r="2360" spans="1:7" ht="15" x14ac:dyDescent="0.25">
      <c r="A2360" s="13"/>
      <c r="B2360" s="16"/>
      <c r="C2360" s="16"/>
      <c r="D2360" s="16"/>
      <c r="E2360" s="13"/>
      <c r="F2360" s="13"/>
      <c r="G2360" s="13"/>
    </row>
    <row r="2361" spans="1:7" ht="15" x14ac:dyDescent="0.25">
      <c r="A2361" s="13"/>
      <c r="B2361" s="16"/>
      <c r="C2361" s="16"/>
      <c r="D2361" s="16"/>
      <c r="E2361" s="13"/>
      <c r="F2361" s="13"/>
      <c r="G2361" s="13"/>
    </row>
    <row r="2362" spans="1:7" ht="15" x14ac:dyDescent="0.25">
      <c r="A2362" s="13"/>
      <c r="B2362" s="16"/>
      <c r="C2362" s="16"/>
      <c r="D2362" s="16"/>
      <c r="E2362" s="13"/>
      <c r="F2362" s="13"/>
      <c r="G2362" s="13"/>
    </row>
    <row r="2363" spans="1:7" ht="15" x14ac:dyDescent="0.25">
      <c r="A2363" s="13"/>
      <c r="B2363" s="16"/>
      <c r="C2363" s="16"/>
      <c r="D2363" s="16"/>
      <c r="E2363" s="13"/>
      <c r="F2363" s="13"/>
      <c r="G2363" s="13"/>
    </row>
    <row r="2364" spans="1:7" ht="15" x14ac:dyDescent="0.25">
      <c r="A2364" s="13"/>
      <c r="B2364" s="16"/>
      <c r="C2364" s="16"/>
      <c r="D2364" s="16"/>
      <c r="E2364" s="13"/>
      <c r="F2364" s="13"/>
      <c r="G2364" s="13"/>
    </row>
    <row r="2365" spans="1:7" ht="15" x14ac:dyDescent="0.25">
      <c r="A2365" s="13"/>
      <c r="B2365" s="16"/>
      <c r="C2365" s="16"/>
      <c r="D2365" s="16"/>
      <c r="E2365" s="13"/>
      <c r="F2365" s="13"/>
      <c r="G2365" s="13"/>
    </row>
    <row r="2366" spans="1:7" ht="15" x14ac:dyDescent="0.25">
      <c r="A2366" s="13"/>
      <c r="B2366" s="16"/>
      <c r="C2366" s="16"/>
      <c r="D2366" s="16"/>
      <c r="E2366" s="13"/>
      <c r="F2366" s="13"/>
      <c r="G2366" s="13"/>
    </row>
    <row r="2367" spans="1:7" ht="15" x14ac:dyDescent="0.25">
      <c r="A2367" s="13"/>
      <c r="B2367" s="16"/>
      <c r="C2367" s="16"/>
      <c r="D2367" s="16"/>
      <c r="E2367" s="13"/>
      <c r="F2367" s="13"/>
      <c r="G2367" s="13"/>
    </row>
    <row r="2368" spans="1:7" ht="15" x14ac:dyDescent="0.25">
      <c r="A2368" s="13"/>
      <c r="B2368" s="16"/>
      <c r="C2368" s="16"/>
      <c r="D2368" s="16"/>
      <c r="E2368" s="13"/>
      <c r="F2368" s="13"/>
      <c r="G2368" s="13"/>
    </row>
    <row r="2369" spans="1:7" ht="15" x14ac:dyDescent="0.25">
      <c r="A2369" s="13"/>
      <c r="B2369" s="16"/>
      <c r="C2369" s="16"/>
      <c r="D2369" s="16"/>
      <c r="E2369" s="13"/>
      <c r="F2369" s="13"/>
      <c r="G2369" s="13"/>
    </row>
    <row r="2370" spans="1:7" ht="15" x14ac:dyDescent="0.25">
      <c r="A2370" s="13"/>
      <c r="B2370" s="16"/>
      <c r="C2370" s="16"/>
      <c r="D2370" s="16"/>
      <c r="E2370" s="13"/>
      <c r="F2370" s="13"/>
      <c r="G2370" s="13"/>
    </row>
    <row r="2371" spans="1:7" ht="15" x14ac:dyDescent="0.25">
      <c r="A2371" s="13"/>
      <c r="B2371" s="16"/>
      <c r="C2371" s="16"/>
      <c r="D2371" s="16"/>
      <c r="E2371" s="13"/>
      <c r="F2371" s="13"/>
      <c r="G2371" s="13"/>
    </row>
    <row r="2372" spans="1:7" ht="15" x14ac:dyDescent="0.25">
      <c r="A2372" s="13"/>
      <c r="B2372" s="16"/>
      <c r="C2372" s="16"/>
      <c r="D2372" s="16"/>
      <c r="E2372" s="13"/>
      <c r="F2372" s="13"/>
      <c r="G2372" s="13"/>
    </row>
    <row r="2373" spans="1:7" ht="15" x14ac:dyDescent="0.25">
      <c r="A2373" s="13"/>
      <c r="B2373" s="16"/>
      <c r="C2373" s="16"/>
      <c r="D2373" s="16"/>
      <c r="E2373" s="13"/>
      <c r="F2373" s="13"/>
      <c r="G2373" s="13"/>
    </row>
    <row r="2374" spans="1:7" ht="15" x14ac:dyDescent="0.25">
      <c r="A2374" s="13"/>
      <c r="B2374" s="16"/>
      <c r="C2374" s="16"/>
      <c r="D2374" s="16"/>
      <c r="E2374" s="13"/>
      <c r="F2374" s="13"/>
      <c r="G2374" s="13"/>
    </row>
    <row r="2375" spans="1:7" ht="15" x14ac:dyDescent="0.25">
      <c r="A2375" s="13"/>
      <c r="B2375" s="16"/>
      <c r="C2375" s="16"/>
      <c r="D2375" s="16"/>
      <c r="E2375" s="13"/>
      <c r="F2375" s="13"/>
      <c r="G2375" s="13"/>
    </row>
    <row r="2376" spans="1:7" ht="15" x14ac:dyDescent="0.25">
      <c r="A2376" s="13"/>
      <c r="B2376" s="16"/>
      <c r="C2376" s="16"/>
      <c r="D2376" s="16"/>
      <c r="E2376" s="13"/>
      <c r="F2376" s="13"/>
      <c r="G2376" s="13"/>
    </row>
    <row r="2377" spans="1:7" ht="15" x14ac:dyDescent="0.25">
      <c r="A2377" s="13"/>
      <c r="B2377" s="16"/>
      <c r="C2377" s="16"/>
      <c r="D2377" s="16"/>
      <c r="E2377" s="13"/>
      <c r="F2377" s="13"/>
      <c r="G2377" s="13"/>
    </row>
    <row r="2378" spans="1:7" ht="15" x14ac:dyDescent="0.25">
      <c r="A2378" s="13"/>
      <c r="B2378" s="16"/>
      <c r="C2378" s="16"/>
      <c r="D2378" s="16"/>
      <c r="E2378" s="13"/>
      <c r="F2378" s="13"/>
      <c r="G2378" s="13"/>
    </row>
    <row r="2379" spans="1:7" ht="15" x14ac:dyDescent="0.25">
      <c r="A2379" s="13"/>
      <c r="B2379" s="16"/>
      <c r="C2379" s="16"/>
      <c r="D2379" s="16"/>
      <c r="E2379" s="13"/>
      <c r="F2379" s="13"/>
      <c r="G2379" s="13"/>
    </row>
    <row r="2380" spans="1:7" ht="15" x14ac:dyDescent="0.25">
      <c r="A2380" s="13"/>
      <c r="B2380" s="16"/>
      <c r="C2380" s="16"/>
      <c r="D2380" s="16"/>
      <c r="E2380" s="13"/>
      <c r="F2380" s="13"/>
      <c r="G2380" s="13"/>
    </row>
    <row r="2381" spans="1:7" ht="15" x14ac:dyDescent="0.25">
      <c r="A2381" s="13"/>
      <c r="B2381" s="16"/>
      <c r="C2381" s="16"/>
      <c r="D2381" s="16"/>
      <c r="E2381" s="13"/>
      <c r="F2381" s="13"/>
      <c r="G2381" s="13"/>
    </row>
    <row r="2382" spans="1:7" ht="15" x14ac:dyDescent="0.25">
      <c r="A2382" s="13"/>
      <c r="B2382" s="16"/>
      <c r="C2382" s="16"/>
      <c r="D2382" s="16"/>
      <c r="E2382" s="13"/>
      <c r="F2382" s="13"/>
      <c r="G2382" s="13"/>
    </row>
    <row r="2383" spans="1:7" ht="15" x14ac:dyDescent="0.25">
      <c r="A2383" s="13"/>
      <c r="B2383" s="16"/>
      <c r="C2383" s="16"/>
      <c r="D2383" s="16"/>
      <c r="E2383" s="13"/>
      <c r="F2383" s="13"/>
      <c r="G2383" s="13"/>
    </row>
    <row r="2384" spans="1:7" ht="15" x14ac:dyDescent="0.25">
      <c r="A2384" s="13"/>
      <c r="B2384" s="16"/>
      <c r="C2384" s="16"/>
      <c r="D2384" s="16"/>
      <c r="E2384" s="13"/>
      <c r="F2384" s="13"/>
      <c r="G2384" s="13"/>
    </row>
    <row r="2385" spans="1:7" ht="15" x14ac:dyDescent="0.25">
      <c r="A2385" s="13"/>
      <c r="B2385" s="16"/>
      <c r="C2385" s="16"/>
      <c r="D2385" s="16"/>
      <c r="E2385" s="13"/>
      <c r="F2385" s="13"/>
      <c r="G2385" s="13"/>
    </row>
    <row r="2386" spans="1:7" ht="15" x14ac:dyDescent="0.25">
      <c r="A2386" s="13"/>
      <c r="B2386" s="16"/>
      <c r="C2386" s="16"/>
      <c r="D2386" s="16"/>
      <c r="E2386" s="13"/>
      <c r="F2386" s="13"/>
      <c r="G2386" s="13"/>
    </row>
    <row r="2387" spans="1:7" ht="15" x14ac:dyDescent="0.25">
      <c r="A2387" s="13"/>
      <c r="B2387" s="16"/>
      <c r="C2387" s="16"/>
      <c r="D2387" s="16"/>
      <c r="E2387" s="13"/>
      <c r="F2387" s="13"/>
      <c r="G2387" s="13"/>
    </row>
    <row r="2388" spans="1:7" ht="15" x14ac:dyDescent="0.25">
      <c r="A2388" s="13"/>
      <c r="B2388" s="16"/>
      <c r="C2388" s="16"/>
      <c r="D2388" s="16"/>
      <c r="E2388" s="13"/>
      <c r="F2388" s="13"/>
      <c r="G2388" s="13"/>
    </row>
    <row r="2389" spans="1:7" ht="15" x14ac:dyDescent="0.25">
      <c r="A2389" s="13"/>
      <c r="B2389" s="16"/>
      <c r="C2389" s="16"/>
      <c r="D2389" s="16"/>
      <c r="E2389" s="13"/>
      <c r="F2389" s="13"/>
      <c r="G2389" s="13"/>
    </row>
    <row r="2390" spans="1:7" ht="15" x14ac:dyDescent="0.25">
      <c r="A2390" s="13"/>
      <c r="B2390" s="16"/>
      <c r="C2390" s="16"/>
      <c r="D2390" s="16"/>
      <c r="E2390" s="13"/>
      <c r="F2390" s="13"/>
      <c r="G2390" s="13"/>
    </row>
    <row r="2391" spans="1:7" ht="15" x14ac:dyDescent="0.25">
      <c r="A2391" s="13"/>
      <c r="B2391" s="16"/>
      <c r="C2391" s="16"/>
      <c r="D2391" s="16"/>
      <c r="E2391" s="13"/>
      <c r="F2391" s="13"/>
      <c r="G2391" s="13"/>
    </row>
    <row r="2392" spans="1:7" ht="15" x14ac:dyDescent="0.25">
      <c r="A2392" s="13"/>
      <c r="B2392" s="16"/>
      <c r="C2392" s="16"/>
      <c r="D2392" s="16"/>
      <c r="E2392" s="13"/>
      <c r="F2392" s="13"/>
      <c r="G2392" s="13"/>
    </row>
    <row r="2393" spans="1:7" ht="15" x14ac:dyDescent="0.25">
      <c r="A2393" s="13"/>
      <c r="B2393" s="16"/>
      <c r="C2393" s="16"/>
      <c r="D2393" s="16"/>
      <c r="E2393" s="13"/>
      <c r="F2393" s="13"/>
      <c r="G2393" s="13"/>
    </row>
    <row r="2394" spans="1:7" ht="15" x14ac:dyDescent="0.25">
      <c r="A2394" s="13"/>
      <c r="B2394" s="16"/>
      <c r="C2394" s="16"/>
      <c r="D2394" s="16"/>
      <c r="E2394" s="13"/>
      <c r="F2394" s="13"/>
      <c r="G2394" s="13"/>
    </row>
    <row r="2395" spans="1:7" ht="15" x14ac:dyDescent="0.25">
      <c r="A2395" s="13"/>
      <c r="B2395" s="16"/>
      <c r="C2395" s="16"/>
      <c r="D2395" s="16"/>
      <c r="E2395" s="13"/>
      <c r="F2395" s="13"/>
      <c r="G2395" s="13"/>
    </row>
    <row r="2396" spans="1:7" ht="15" x14ac:dyDescent="0.25">
      <c r="A2396" s="13"/>
      <c r="B2396" s="16"/>
      <c r="C2396" s="16"/>
      <c r="D2396" s="16"/>
      <c r="E2396" s="13"/>
      <c r="F2396" s="13"/>
      <c r="G2396" s="13"/>
    </row>
    <row r="2397" spans="1:7" ht="15" x14ac:dyDescent="0.25">
      <c r="A2397" s="13"/>
      <c r="B2397" s="16"/>
      <c r="C2397" s="16"/>
      <c r="D2397" s="16"/>
      <c r="E2397" s="13"/>
      <c r="F2397" s="13"/>
      <c r="G2397" s="13"/>
    </row>
    <row r="2398" spans="1:7" ht="15" x14ac:dyDescent="0.25">
      <c r="A2398" s="13"/>
      <c r="B2398" s="16"/>
      <c r="C2398" s="16"/>
      <c r="D2398" s="16"/>
      <c r="E2398" s="13"/>
      <c r="F2398" s="13"/>
      <c r="G2398" s="13"/>
    </row>
    <row r="2399" spans="1:7" ht="15" x14ac:dyDescent="0.25">
      <c r="A2399" s="13"/>
      <c r="B2399" s="16"/>
      <c r="C2399" s="16"/>
      <c r="D2399" s="16"/>
      <c r="E2399" s="13"/>
      <c r="F2399" s="13"/>
      <c r="G2399" s="13"/>
    </row>
    <row r="2400" spans="1:7" ht="15" x14ac:dyDescent="0.25">
      <c r="A2400" s="13"/>
      <c r="B2400" s="16"/>
      <c r="C2400" s="16"/>
      <c r="D2400" s="16"/>
      <c r="E2400" s="13"/>
      <c r="F2400" s="13"/>
      <c r="G2400" s="13"/>
    </row>
    <row r="2401" spans="1:7" ht="15" x14ac:dyDescent="0.25">
      <c r="A2401" s="13"/>
      <c r="B2401" s="16"/>
      <c r="C2401" s="16"/>
      <c r="D2401" s="16"/>
      <c r="E2401" s="13"/>
      <c r="F2401" s="13"/>
      <c r="G2401" s="13"/>
    </row>
    <row r="2402" spans="1:7" ht="15" x14ac:dyDescent="0.25">
      <c r="A2402" s="13"/>
      <c r="B2402" s="16"/>
      <c r="C2402" s="16"/>
      <c r="D2402" s="16"/>
      <c r="E2402" s="13"/>
      <c r="F2402" s="13"/>
      <c r="G2402" s="13"/>
    </row>
    <row r="2403" spans="1:7" ht="15" x14ac:dyDescent="0.25">
      <c r="A2403" s="13"/>
      <c r="B2403" s="16"/>
      <c r="C2403" s="16"/>
      <c r="D2403" s="16"/>
      <c r="E2403" s="13"/>
      <c r="F2403" s="13"/>
      <c r="G2403" s="13"/>
    </row>
    <row r="2404" spans="1:7" ht="15" x14ac:dyDescent="0.25">
      <c r="A2404" s="13"/>
      <c r="B2404" s="16"/>
      <c r="C2404" s="16"/>
      <c r="D2404" s="16"/>
      <c r="E2404" s="13"/>
      <c r="F2404" s="13"/>
      <c r="G2404" s="13"/>
    </row>
    <row r="2405" spans="1:7" ht="15" x14ac:dyDescent="0.25">
      <c r="A2405" s="13"/>
      <c r="B2405" s="16"/>
      <c r="C2405" s="16"/>
      <c r="D2405" s="16"/>
      <c r="E2405" s="13"/>
      <c r="F2405" s="13"/>
      <c r="G2405" s="13"/>
    </row>
    <row r="2406" spans="1:7" ht="15" x14ac:dyDescent="0.25">
      <c r="A2406" s="13"/>
      <c r="B2406" s="16"/>
      <c r="C2406" s="16"/>
      <c r="D2406" s="16"/>
      <c r="E2406" s="13"/>
      <c r="F2406" s="13"/>
      <c r="G2406" s="13"/>
    </row>
    <row r="2407" spans="1:7" ht="15" x14ac:dyDescent="0.25">
      <c r="A2407" s="13"/>
      <c r="B2407" s="16"/>
      <c r="C2407" s="16"/>
      <c r="D2407" s="16"/>
      <c r="E2407" s="13"/>
      <c r="F2407" s="13"/>
      <c r="G2407" s="13"/>
    </row>
    <row r="2408" spans="1:7" ht="15" x14ac:dyDescent="0.25">
      <c r="A2408" s="13"/>
      <c r="B2408" s="16"/>
      <c r="C2408" s="16"/>
      <c r="D2408" s="16"/>
      <c r="E2408" s="13"/>
      <c r="F2408" s="13"/>
      <c r="G2408" s="13"/>
    </row>
    <row r="2409" spans="1:7" ht="15" x14ac:dyDescent="0.25">
      <c r="A2409" s="13"/>
      <c r="B2409" s="16"/>
      <c r="C2409" s="16"/>
      <c r="D2409" s="16"/>
      <c r="E2409" s="13"/>
      <c r="F2409" s="13"/>
      <c r="G2409" s="13"/>
    </row>
    <row r="2410" spans="1:7" ht="15" x14ac:dyDescent="0.25">
      <c r="A2410" s="13"/>
      <c r="B2410" s="16"/>
      <c r="C2410" s="16"/>
      <c r="D2410" s="16"/>
      <c r="E2410" s="13"/>
      <c r="F2410" s="13"/>
      <c r="G2410" s="13"/>
    </row>
    <row r="2411" spans="1:7" ht="15" x14ac:dyDescent="0.25">
      <c r="A2411" s="13"/>
      <c r="B2411" s="16"/>
      <c r="C2411" s="16"/>
      <c r="D2411" s="16"/>
      <c r="E2411" s="13"/>
      <c r="F2411" s="13"/>
      <c r="G2411" s="13"/>
    </row>
    <row r="2412" spans="1:7" ht="15" x14ac:dyDescent="0.25">
      <c r="A2412" s="13"/>
      <c r="B2412" s="16"/>
      <c r="C2412" s="16"/>
      <c r="D2412" s="16"/>
      <c r="E2412" s="13"/>
      <c r="F2412" s="13"/>
      <c r="G2412" s="13"/>
    </row>
    <row r="2413" spans="1:7" ht="15" x14ac:dyDescent="0.25">
      <c r="A2413" s="13"/>
      <c r="B2413" s="16"/>
      <c r="C2413" s="16"/>
      <c r="D2413" s="16"/>
      <c r="E2413" s="13"/>
      <c r="F2413" s="13"/>
      <c r="G2413" s="13"/>
    </row>
    <row r="2414" spans="1:7" ht="15" x14ac:dyDescent="0.25">
      <c r="A2414" s="13"/>
      <c r="B2414" s="16"/>
      <c r="C2414" s="16"/>
      <c r="D2414" s="16"/>
      <c r="E2414" s="13"/>
      <c r="F2414" s="13"/>
      <c r="G2414" s="13"/>
    </row>
    <row r="2415" spans="1:7" ht="15" x14ac:dyDescent="0.25">
      <c r="A2415" s="13"/>
      <c r="B2415" s="16"/>
      <c r="C2415" s="16"/>
      <c r="D2415" s="16"/>
      <c r="E2415" s="13"/>
      <c r="F2415" s="13"/>
      <c r="G2415" s="13"/>
    </row>
    <row r="2416" spans="1:7" ht="15" x14ac:dyDescent="0.25">
      <c r="A2416" s="13"/>
      <c r="B2416" s="16"/>
      <c r="C2416" s="16"/>
      <c r="D2416" s="16"/>
      <c r="E2416" s="13"/>
      <c r="F2416" s="13"/>
      <c r="G2416" s="13"/>
    </row>
    <row r="2417" spans="1:7" ht="15" x14ac:dyDescent="0.25">
      <c r="A2417" s="13"/>
      <c r="B2417" s="16"/>
      <c r="C2417" s="16"/>
      <c r="D2417" s="16"/>
      <c r="E2417" s="13"/>
      <c r="F2417" s="13"/>
      <c r="G2417" s="13"/>
    </row>
    <row r="2418" spans="1:7" ht="15" x14ac:dyDescent="0.25">
      <c r="A2418" s="13"/>
      <c r="B2418" s="16"/>
      <c r="C2418" s="16"/>
      <c r="D2418" s="16"/>
      <c r="E2418" s="13"/>
      <c r="F2418" s="13"/>
      <c r="G2418" s="13"/>
    </row>
    <row r="2419" spans="1:7" ht="15" x14ac:dyDescent="0.25">
      <c r="A2419" s="13"/>
      <c r="B2419" s="16"/>
      <c r="C2419" s="16"/>
      <c r="D2419" s="16"/>
      <c r="E2419" s="13"/>
      <c r="F2419" s="13"/>
      <c r="G2419" s="13"/>
    </row>
    <row r="2420" spans="1:7" ht="15" x14ac:dyDescent="0.25">
      <c r="A2420" s="13"/>
      <c r="B2420" s="16"/>
      <c r="C2420" s="16"/>
      <c r="D2420" s="16"/>
      <c r="E2420" s="13"/>
      <c r="F2420" s="13"/>
      <c r="G2420" s="13"/>
    </row>
    <row r="2421" spans="1:7" ht="15" x14ac:dyDescent="0.25">
      <c r="A2421" s="13"/>
      <c r="B2421" s="16"/>
      <c r="C2421" s="16"/>
      <c r="D2421" s="16"/>
      <c r="E2421" s="13"/>
      <c r="F2421" s="13"/>
      <c r="G2421" s="13"/>
    </row>
    <row r="2422" spans="1:7" ht="15" x14ac:dyDescent="0.25">
      <c r="A2422" s="13"/>
      <c r="B2422" s="16"/>
      <c r="C2422" s="16"/>
      <c r="D2422" s="16"/>
      <c r="E2422" s="13"/>
      <c r="F2422" s="13"/>
      <c r="G2422" s="13"/>
    </row>
    <row r="2423" spans="1:7" ht="15" x14ac:dyDescent="0.25">
      <c r="A2423" s="13"/>
      <c r="B2423" s="16"/>
      <c r="C2423" s="16"/>
      <c r="D2423" s="16"/>
      <c r="E2423" s="13"/>
      <c r="F2423" s="13"/>
      <c r="G2423" s="13"/>
    </row>
    <row r="2424" spans="1:7" ht="15" x14ac:dyDescent="0.25">
      <c r="A2424" s="13"/>
      <c r="B2424" s="16"/>
      <c r="C2424" s="16"/>
      <c r="D2424" s="16"/>
      <c r="E2424" s="13"/>
      <c r="F2424" s="13"/>
      <c r="G2424" s="13"/>
    </row>
    <row r="2425" spans="1:7" ht="15" x14ac:dyDescent="0.25">
      <c r="A2425" s="13"/>
      <c r="B2425" s="16"/>
      <c r="C2425" s="16"/>
      <c r="D2425" s="16"/>
      <c r="E2425" s="13"/>
      <c r="F2425" s="13"/>
      <c r="G2425" s="13"/>
    </row>
    <row r="2426" spans="1:7" ht="15" x14ac:dyDescent="0.25">
      <c r="A2426" s="13"/>
      <c r="B2426" s="16"/>
      <c r="C2426" s="16"/>
      <c r="D2426" s="16"/>
      <c r="E2426" s="13"/>
      <c r="F2426" s="13"/>
      <c r="G2426" s="13"/>
    </row>
    <row r="2427" spans="1:7" ht="15" x14ac:dyDescent="0.25">
      <c r="A2427" s="13"/>
      <c r="B2427" s="16"/>
      <c r="C2427" s="16"/>
      <c r="D2427" s="16"/>
      <c r="E2427" s="13"/>
      <c r="F2427" s="13"/>
      <c r="G2427" s="13"/>
    </row>
    <row r="2428" spans="1:7" ht="15" x14ac:dyDescent="0.25">
      <c r="A2428" s="13"/>
      <c r="B2428" s="16"/>
      <c r="C2428" s="16"/>
      <c r="D2428" s="16"/>
      <c r="E2428" s="13"/>
      <c r="F2428" s="13"/>
      <c r="G2428" s="13"/>
    </row>
    <row r="2429" spans="1:7" ht="15" x14ac:dyDescent="0.25">
      <c r="A2429" s="13"/>
      <c r="B2429" s="16"/>
      <c r="C2429" s="16"/>
      <c r="D2429" s="16"/>
      <c r="E2429" s="13"/>
      <c r="F2429" s="13"/>
      <c r="G2429" s="13"/>
    </row>
    <row r="2430" spans="1:7" ht="15" x14ac:dyDescent="0.25">
      <c r="A2430" s="13"/>
      <c r="B2430" s="16"/>
      <c r="C2430" s="16"/>
      <c r="D2430" s="16"/>
      <c r="E2430" s="13"/>
      <c r="F2430" s="13"/>
      <c r="G2430" s="13"/>
    </row>
    <row r="2431" spans="1:7" ht="15" x14ac:dyDescent="0.25">
      <c r="A2431" s="13"/>
      <c r="B2431" s="16"/>
      <c r="C2431" s="16"/>
      <c r="D2431" s="16"/>
      <c r="E2431" s="13"/>
      <c r="F2431" s="13"/>
      <c r="G2431" s="13"/>
    </row>
    <row r="2432" spans="1:7" ht="15" x14ac:dyDescent="0.25">
      <c r="A2432" s="13"/>
      <c r="B2432" s="16"/>
      <c r="C2432" s="16"/>
      <c r="D2432" s="16"/>
      <c r="E2432" s="13"/>
      <c r="F2432" s="13"/>
      <c r="G2432" s="13"/>
    </row>
    <row r="2433" spans="1:7" ht="15" x14ac:dyDescent="0.25">
      <c r="A2433" s="13"/>
      <c r="B2433" s="16"/>
      <c r="C2433" s="16"/>
      <c r="D2433" s="16"/>
      <c r="E2433" s="13"/>
      <c r="F2433" s="13"/>
      <c r="G2433" s="13"/>
    </row>
    <row r="2434" spans="1:7" ht="15" x14ac:dyDescent="0.25">
      <c r="A2434" s="13"/>
      <c r="B2434" s="16"/>
      <c r="C2434" s="16"/>
      <c r="D2434" s="16"/>
      <c r="E2434" s="13"/>
      <c r="F2434" s="13"/>
      <c r="G2434" s="13"/>
    </row>
    <row r="2435" spans="1:7" ht="15" x14ac:dyDescent="0.25">
      <c r="A2435" s="13"/>
      <c r="B2435" s="16"/>
      <c r="C2435" s="16"/>
      <c r="D2435" s="16"/>
      <c r="E2435" s="13"/>
      <c r="F2435" s="13"/>
      <c r="G2435" s="13"/>
    </row>
    <row r="2436" spans="1:7" ht="15" x14ac:dyDescent="0.25">
      <c r="A2436" s="13"/>
      <c r="B2436" s="16"/>
      <c r="C2436" s="16"/>
      <c r="D2436" s="16"/>
      <c r="E2436" s="13"/>
      <c r="F2436" s="13"/>
      <c r="G2436" s="13"/>
    </row>
    <row r="2437" spans="1:7" ht="15" x14ac:dyDescent="0.25">
      <c r="A2437" s="13"/>
      <c r="B2437" s="16"/>
      <c r="C2437" s="16"/>
      <c r="D2437" s="16"/>
      <c r="E2437" s="13"/>
      <c r="F2437" s="13"/>
      <c r="G2437" s="13"/>
    </row>
    <row r="2438" spans="1:7" ht="15" x14ac:dyDescent="0.25">
      <c r="A2438" s="13"/>
      <c r="B2438" s="16"/>
      <c r="C2438" s="16"/>
      <c r="D2438" s="16"/>
      <c r="E2438" s="13"/>
      <c r="F2438" s="13"/>
      <c r="G2438" s="13"/>
    </row>
    <row r="2439" spans="1:7" ht="15" x14ac:dyDescent="0.25">
      <c r="A2439" s="13"/>
      <c r="B2439" s="16"/>
      <c r="C2439" s="16"/>
      <c r="D2439" s="16"/>
      <c r="E2439" s="13"/>
      <c r="F2439" s="13"/>
      <c r="G2439" s="13"/>
    </row>
    <row r="2440" spans="1:7" ht="15" x14ac:dyDescent="0.25">
      <c r="A2440" s="13"/>
      <c r="B2440" s="16"/>
      <c r="C2440" s="16"/>
      <c r="D2440" s="16"/>
      <c r="E2440" s="13"/>
      <c r="F2440" s="13"/>
      <c r="G2440" s="13"/>
    </row>
    <row r="2441" spans="1:7" ht="15" x14ac:dyDescent="0.25">
      <c r="A2441" s="13"/>
      <c r="B2441" s="16"/>
      <c r="C2441" s="16"/>
      <c r="D2441" s="16"/>
      <c r="E2441" s="13"/>
      <c r="F2441" s="13"/>
      <c r="G2441" s="13"/>
    </row>
    <row r="2442" spans="1:7" ht="15" x14ac:dyDescent="0.25">
      <c r="A2442" s="13"/>
      <c r="B2442" s="16"/>
      <c r="C2442" s="16"/>
      <c r="D2442" s="16"/>
      <c r="E2442" s="13"/>
      <c r="F2442" s="13"/>
      <c r="G2442" s="13"/>
    </row>
    <row r="2443" spans="1:7" ht="15" x14ac:dyDescent="0.25">
      <c r="A2443" s="13"/>
      <c r="B2443" s="16"/>
      <c r="C2443" s="16"/>
      <c r="D2443" s="16"/>
      <c r="E2443" s="13"/>
      <c r="F2443" s="13"/>
      <c r="G2443" s="13"/>
    </row>
    <row r="2444" spans="1:7" ht="15" x14ac:dyDescent="0.25">
      <c r="A2444" s="13"/>
      <c r="B2444" s="16"/>
      <c r="C2444" s="16"/>
      <c r="D2444" s="16"/>
      <c r="E2444" s="13"/>
      <c r="F2444" s="13"/>
      <c r="G2444" s="13"/>
    </row>
    <row r="2445" spans="1:7" ht="15" x14ac:dyDescent="0.25">
      <c r="A2445" s="13"/>
      <c r="B2445" s="16"/>
      <c r="C2445" s="16"/>
      <c r="D2445" s="16"/>
      <c r="E2445" s="13"/>
      <c r="F2445" s="13"/>
      <c r="G2445" s="13"/>
    </row>
    <row r="2446" spans="1:7" ht="15" x14ac:dyDescent="0.25">
      <c r="A2446" s="13"/>
      <c r="B2446" s="16"/>
      <c r="C2446" s="16"/>
      <c r="D2446" s="16"/>
      <c r="E2446" s="13"/>
      <c r="F2446" s="13"/>
      <c r="G2446" s="13"/>
    </row>
    <row r="2447" spans="1:7" ht="15" x14ac:dyDescent="0.25">
      <c r="A2447" s="13"/>
      <c r="B2447" s="16"/>
      <c r="C2447" s="16"/>
      <c r="D2447" s="16"/>
      <c r="E2447" s="13"/>
      <c r="F2447" s="13"/>
      <c r="G2447" s="13"/>
    </row>
    <row r="2448" spans="1:7" ht="15" x14ac:dyDescent="0.25">
      <c r="A2448" s="13"/>
      <c r="B2448" s="16"/>
      <c r="C2448" s="16"/>
      <c r="D2448" s="16"/>
      <c r="E2448" s="13"/>
      <c r="F2448" s="13"/>
      <c r="G2448" s="13"/>
    </row>
    <row r="2449" spans="1:7" ht="15" x14ac:dyDescent="0.25">
      <c r="A2449" s="13"/>
      <c r="B2449" s="16"/>
      <c r="C2449" s="16"/>
      <c r="D2449" s="16"/>
      <c r="E2449" s="13"/>
      <c r="F2449" s="13"/>
      <c r="G2449" s="13"/>
    </row>
    <row r="2450" spans="1:7" ht="15" x14ac:dyDescent="0.25">
      <c r="A2450" s="13"/>
      <c r="B2450" s="16"/>
      <c r="C2450" s="16"/>
      <c r="D2450" s="16"/>
      <c r="E2450" s="13"/>
      <c r="F2450" s="13"/>
      <c r="G2450" s="13"/>
    </row>
    <row r="2451" spans="1:7" ht="15" x14ac:dyDescent="0.25">
      <c r="A2451" s="13"/>
      <c r="B2451" s="16"/>
      <c r="C2451" s="16"/>
      <c r="D2451" s="16"/>
      <c r="E2451" s="13"/>
      <c r="F2451" s="13"/>
      <c r="G2451" s="13"/>
    </row>
    <row r="2452" spans="1:7" ht="15" x14ac:dyDescent="0.25">
      <c r="A2452" s="13"/>
      <c r="B2452" s="16"/>
      <c r="C2452" s="16"/>
      <c r="D2452" s="16"/>
      <c r="E2452" s="13"/>
      <c r="F2452" s="13"/>
      <c r="G2452" s="13"/>
    </row>
    <row r="2453" spans="1:7" ht="15" x14ac:dyDescent="0.25">
      <c r="A2453" s="13"/>
      <c r="B2453" s="16"/>
      <c r="C2453" s="16"/>
      <c r="D2453" s="16"/>
      <c r="E2453" s="13"/>
      <c r="F2453" s="13"/>
      <c r="G2453" s="13"/>
    </row>
    <row r="2454" spans="1:7" ht="15" x14ac:dyDescent="0.25">
      <c r="A2454" s="13"/>
      <c r="B2454" s="16"/>
      <c r="C2454" s="16"/>
      <c r="D2454" s="16"/>
      <c r="E2454" s="13"/>
      <c r="F2454" s="13"/>
      <c r="G2454" s="13"/>
    </row>
    <row r="2455" spans="1:7" ht="15" x14ac:dyDescent="0.25">
      <c r="A2455" s="13"/>
      <c r="B2455" s="16"/>
      <c r="C2455" s="16"/>
      <c r="D2455" s="16"/>
      <c r="E2455" s="13"/>
      <c r="F2455" s="13"/>
      <c r="G2455" s="13"/>
    </row>
    <row r="2456" spans="1:7" ht="15" x14ac:dyDescent="0.25">
      <c r="A2456" s="13"/>
      <c r="B2456" s="16"/>
      <c r="C2456" s="16"/>
      <c r="D2456" s="16"/>
      <c r="E2456" s="13"/>
      <c r="F2456" s="13"/>
      <c r="G2456" s="13"/>
    </row>
    <row r="2457" spans="1:7" ht="15" x14ac:dyDescent="0.25">
      <c r="A2457" s="13"/>
      <c r="B2457" s="16"/>
      <c r="C2457" s="16"/>
      <c r="D2457" s="16"/>
      <c r="E2457" s="13"/>
      <c r="F2457" s="13"/>
      <c r="G2457" s="13"/>
    </row>
    <row r="2458" spans="1:7" ht="15" x14ac:dyDescent="0.25">
      <c r="A2458" s="13"/>
      <c r="B2458" s="16"/>
      <c r="C2458" s="16"/>
      <c r="D2458" s="16"/>
      <c r="E2458" s="13"/>
      <c r="F2458" s="13"/>
      <c r="G2458" s="13"/>
    </row>
    <row r="2459" spans="1:7" ht="15" x14ac:dyDescent="0.25">
      <c r="A2459" s="13"/>
      <c r="B2459" s="16"/>
      <c r="C2459" s="16"/>
      <c r="D2459" s="16"/>
      <c r="E2459" s="13"/>
      <c r="F2459" s="13"/>
      <c r="G2459" s="13"/>
    </row>
    <row r="2460" spans="1:7" ht="15" x14ac:dyDescent="0.25">
      <c r="A2460" s="13"/>
      <c r="B2460" s="16"/>
      <c r="C2460" s="16"/>
      <c r="D2460" s="16"/>
      <c r="E2460" s="13"/>
      <c r="F2460" s="13"/>
      <c r="G2460" s="13"/>
    </row>
    <row r="2461" spans="1:7" ht="15" x14ac:dyDescent="0.25">
      <c r="A2461" s="13"/>
      <c r="B2461" s="16"/>
      <c r="C2461" s="16"/>
      <c r="D2461" s="16"/>
      <c r="E2461" s="13"/>
      <c r="F2461" s="13"/>
      <c r="G2461" s="13"/>
    </row>
    <row r="2462" spans="1:7" ht="15" x14ac:dyDescent="0.25">
      <c r="A2462" s="13"/>
      <c r="B2462" s="16"/>
      <c r="C2462" s="16"/>
      <c r="D2462" s="16"/>
      <c r="E2462" s="13"/>
      <c r="F2462" s="13"/>
      <c r="G2462" s="13"/>
    </row>
    <row r="2463" spans="1:7" ht="15" x14ac:dyDescent="0.25">
      <c r="A2463" s="13"/>
      <c r="B2463" s="16"/>
      <c r="C2463" s="16"/>
      <c r="D2463" s="16"/>
      <c r="E2463" s="13"/>
      <c r="F2463" s="13"/>
      <c r="G2463" s="13"/>
    </row>
    <row r="2464" spans="1:7" ht="15" x14ac:dyDescent="0.25">
      <c r="A2464" s="13"/>
      <c r="B2464" s="16"/>
      <c r="C2464" s="16"/>
      <c r="D2464" s="16"/>
      <c r="E2464" s="13"/>
      <c r="F2464" s="13"/>
      <c r="G2464" s="13"/>
    </row>
    <row r="2465" spans="1:7" ht="15" x14ac:dyDescent="0.25">
      <c r="A2465" s="13"/>
      <c r="B2465" s="16"/>
      <c r="C2465" s="16"/>
      <c r="D2465" s="16"/>
      <c r="E2465" s="13"/>
      <c r="F2465" s="13"/>
      <c r="G2465" s="13"/>
    </row>
    <row r="2466" spans="1:7" ht="15" x14ac:dyDescent="0.25">
      <c r="A2466" s="13"/>
      <c r="B2466" s="16"/>
      <c r="C2466" s="16"/>
      <c r="D2466" s="16"/>
      <c r="E2466" s="13"/>
      <c r="F2466" s="13"/>
      <c r="G2466" s="13"/>
    </row>
    <row r="2467" spans="1:7" ht="15" x14ac:dyDescent="0.25">
      <c r="A2467" s="13"/>
      <c r="B2467" s="16"/>
      <c r="C2467" s="16"/>
      <c r="D2467" s="16"/>
      <c r="E2467" s="13"/>
      <c r="F2467" s="13"/>
      <c r="G2467" s="13"/>
    </row>
    <row r="2468" spans="1:7" ht="15" x14ac:dyDescent="0.25">
      <c r="A2468" s="13"/>
      <c r="B2468" s="16"/>
      <c r="C2468" s="16"/>
      <c r="D2468" s="16"/>
      <c r="E2468" s="13"/>
      <c r="F2468" s="13"/>
      <c r="G2468" s="13"/>
    </row>
    <row r="2469" spans="1:7" ht="15" x14ac:dyDescent="0.25">
      <c r="A2469" s="13"/>
      <c r="B2469" s="16"/>
      <c r="C2469" s="16"/>
      <c r="D2469" s="16"/>
      <c r="E2469" s="13"/>
      <c r="F2469" s="13"/>
      <c r="G2469" s="13"/>
    </row>
    <row r="2470" spans="1:7" ht="15" x14ac:dyDescent="0.25">
      <c r="A2470" s="13"/>
      <c r="B2470" s="16"/>
      <c r="C2470" s="16"/>
      <c r="D2470" s="16"/>
      <c r="E2470" s="13"/>
      <c r="F2470" s="13"/>
      <c r="G2470" s="13"/>
    </row>
    <row r="2471" spans="1:7" ht="15" x14ac:dyDescent="0.25">
      <c r="A2471" s="13"/>
      <c r="B2471" s="16"/>
      <c r="C2471" s="16"/>
      <c r="D2471" s="16"/>
      <c r="E2471" s="13"/>
      <c r="F2471" s="13"/>
      <c r="G2471" s="13"/>
    </row>
    <row r="2472" spans="1:7" ht="15" x14ac:dyDescent="0.25">
      <c r="A2472" s="13"/>
      <c r="B2472" s="16"/>
      <c r="C2472" s="16"/>
      <c r="D2472" s="16"/>
      <c r="E2472" s="13"/>
      <c r="F2472" s="13"/>
      <c r="G2472" s="13"/>
    </row>
    <row r="2473" spans="1:7" ht="15" x14ac:dyDescent="0.25">
      <c r="A2473" s="13"/>
      <c r="B2473" s="16"/>
      <c r="C2473" s="16"/>
      <c r="D2473" s="16"/>
      <c r="E2473" s="13"/>
      <c r="F2473" s="13"/>
      <c r="G2473" s="13"/>
    </row>
    <row r="2474" spans="1:7" ht="15" x14ac:dyDescent="0.25">
      <c r="A2474" s="13"/>
      <c r="B2474" s="16"/>
      <c r="C2474" s="16"/>
      <c r="D2474" s="16"/>
      <c r="E2474" s="13"/>
      <c r="F2474" s="13"/>
      <c r="G2474" s="13"/>
    </row>
    <row r="2475" spans="1:7" ht="15" x14ac:dyDescent="0.25">
      <c r="A2475" s="13"/>
      <c r="B2475" s="16"/>
      <c r="C2475" s="16"/>
      <c r="D2475" s="16"/>
      <c r="E2475" s="13"/>
      <c r="F2475" s="13"/>
      <c r="G2475" s="13"/>
    </row>
    <row r="2476" spans="1:7" ht="15" x14ac:dyDescent="0.25">
      <c r="A2476" s="13"/>
      <c r="B2476" s="16"/>
      <c r="C2476" s="16"/>
      <c r="D2476" s="16"/>
      <c r="E2476" s="13"/>
      <c r="F2476" s="13"/>
      <c r="G2476" s="13"/>
    </row>
    <row r="2477" spans="1:7" ht="15" x14ac:dyDescent="0.25">
      <c r="A2477" s="13"/>
      <c r="B2477" s="16"/>
      <c r="C2477" s="16"/>
      <c r="D2477" s="16"/>
      <c r="E2477" s="13"/>
      <c r="F2477" s="13"/>
      <c r="G2477" s="13"/>
    </row>
    <row r="2478" spans="1:7" ht="15" x14ac:dyDescent="0.25">
      <c r="A2478" s="13"/>
      <c r="B2478" s="16"/>
      <c r="C2478" s="16"/>
      <c r="D2478" s="16"/>
      <c r="E2478" s="13"/>
      <c r="F2478" s="13"/>
      <c r="G2478" s="13"/>
    </row>
    <row r="2479" spans="1:7" ht="15" x14ac:dyDescent="0.25">
      <c r="A2479" s="13"/>
      <c r="B2479" s="16"/>
      <c r="C2479" s="16"/>
      <c r="D2479" s="16"/>
      <c r="E2479" s="13"/>
      <c r="F2479" s="13"/>
      <c r="G2479" s="13"/>
    </row>
    <row r="2480" spans="1:7" ht="15" x14ac:dyDescent="0.25">
      <c r="A2480" s="13"/>
      <c r="B2480" s="16"/>
      <c r="C2480" s="16"/>
      <c r="D2480" s="16"/>
      <c r="E2480" s="13"/>
      <c r="F2480" s="13"/>
      <c r="G2480" s="13"/>
    </row>
    <row r="2481" spans="1:7" ht="15" x14ac:dyDescent="0.25">
      <c r="A2481" s="13"/>
      <c r="B2481" s="16"/>
      <c r="C2481" s="16"/>
      <c r="D2481" s="16"/>
      <c r="E2481" s="13"/>
      <c r="F2481" s="13"/>
      <c r="G2481" s="13"/>
    </row>
    <row r="2482" spans="1:7" ht="15" x14ac:dyDescent="0.25">
      <c r="A2482" s="13"/>
      <c r="B2482" s="16"/>
      <c r="C2482" s="16"/>
      <c r="D2482" s="16"/>
      <c r="E2482" s="13"/>
      <c r="F2482" s="13"/>
      <c r="G2482" s="13"/>
    </row>
    <row r="2483" spans="1:7" ht="15" x14ac:dyDescent="0.25">
      <c r="A2483" s="13"/>
      <c r="B2483" s="16"/>
      <c r="C2483" s="16"/>
      <c r="D2483" s="16"/>
      <c r="E2483" s="13"/>
      <c r="F2483" s="13"/>
      <c r="G2483" s="13"/>
    </row>
    <row r="2484" spans="1:7" ht="15" x14ac:dyDescent="0.25">
      <c r="A2484" s="13"/>
      <c r="B2484" s="16"/>
      <c r="C2484" s="16"/>
      <c r="D2484" s="16"/>
      <c r="E2484" s="13"/>
      <c r="F2484" s="13"/>
      <c r="G2484" s="13"/>
    </row>
    <row r="2485" spans="1:7" ht="15" x14ac:dyDescent="0.25">
      <c r="A2485" s="13"/>
      <c r="B2485" s="16"/>
      <c r="C2485" s="16"/>
      <c r="D2485" s="16"/>
      <c r="E2485" s="13"/>
      <c r="F2485" s="13"/>
      <c r="G2485" s="13"/>
    </row>
    <row r="2486" spans="1:7" ht="15" x14ac:dyDescent="0.25">
      <c r="A2486" s="13"/>
      <c r="B2486" s="16"/>
      <c r="C2486" s="16"/>
      <c r="D2486" s="16"/>
      <c r="E2486" s="13"/>
      <c r="F2486" s="13"/>
      <c r="G2486" s="13"/>
    </row>
    <row r="2487" spans="1:7" ht="15" x14ac:dyDescent="0.25">
      <c r="A2487" s="13"/>
      <c r="B2487" s="16"/>
      <c r="C2487" s="16"/>
      <c r="D2487" s="16"/>
      <c r="E2487" s="13"/>
      <c r="F2487" s="13"/>
      <c r="G2487" s="13"/>
    </row>
    <row r="2488" spans="1:7" ht="15" x14ac:dyDescent="0.25">
      <c r="A2488" s="13"/>
      <c r="B2488" s="16"/>
      <c r="C2488" s="16"/>
      <c r="D2488" s="16"/>
      <c r="E2488" s="13"/>
      <c r="F2488" s="13"/>
      <c r="G2488" s="13"/>
    </row>
    <row r="2489" spans="1:7" ht="15" x14ac:dyDescent="0.25">
      <c r="A2489" s="13"/>
      <c r="B2489" s="16"/>
      <c r="C2489" s="16"/>
      <c r="D2489" s="16"/>
      <c r="E2489" s="13"/>
      <c r="F2489" s="13"/>
      <c r="G2489" s="13"/>
    </row>
    <row r="2490" spans="1:7" ht="15" x14ac:dyDescent="0.25">
      <c r="A2490" s="13"/>
      <c r="B2490" s="16"/>
      <c r="C2490" s="16"/>
      <c r="D2490" s="16"/>
      <c r="E2490" s="13"/>
      <c r="F2490" s="13"/>
      <c r="G2490" s="13"/>
    </row>
    <row r="2491" spans="1:7" ht="15" x14ac:dyDescent="0.25">
      <c r="A2491" s="13"/>
      <c r="B2491" s="16"/>
      <c r="C2491" s="16"/>
      <c r="D2491" s="16"/>
      <c r="E2491" s="13"/>
      <c r="F2491" s="13"/>
      <c r="G2491" s="13"/>
    </row>
    <row r="2492" spans="1:7" ht="15" x14ac:dyDescent="0.25">
      <c r="A2492" s="13"/>
      <c r="B2492" s="16"/>
      <c r="C2492" s="16"/>
      <c r="D2492" s="16"/>
      <c r="E2492" s="13"/>
      <c r="F2492" s="13"/>
      <c r="G2492" s="13"/>
    </row>
    <row r="2493" spans="1:7" ht="15" x14ac:dyDescent="0.25">
      <c r="A2493" s="13"/>
      <c r="B2493" s="16"/>
      <c r="C2493" s="16"/>
      <c r="D2493" s="16"/>
      <c r="E2493" s="13"/>
      <c r="F2493" s="13"/>
      <c r="G2493" s="13"/>
    </row>
    <row r="2494" spans="1:7" ht="15" x14ac:dyDescent="0.25">
      <c r="A2494" s="13"/>
      <c r="B2494" s="16"/>
      <c r="C2494" s="16"/>
      <c r="D2494" s="16"/>
      <c r="E2494" s="13"/>
      <c r="F2494" s="13"/>
      <c r="G2494" s="13"/>
    </row>
    <row r="2495" spans="1:7" ht="15" x14ac:dyDescent="0.25">
      <c r="A2495" s="13"/>
      <c r="B2495" s="16"/>
      <c r="C2495" s="16"/>
      <c r="D2495" s="16"/>
      <c r="E2495" s="13"/>
      <c r="F2495" s="13"/>
      <c r="G2495" s="13"/>
    </row>
    <row r="2496" spans="1:7" ht="15" x14ac:dyDescent="0.25">
      <c r="A2496" s="13"/>
      <c r="B2496" s="16"/>
      <c r="C2496" s="16"/>
      <c r="D2496" s="16"/>
      <c r="E2496" s="13"/>
      <c r="F2496" s="13"/>
      <c r="G2496" s="13"/>
    </row>
    <row r="2497" spans="1:7" ht="15" x14ac:dyDescent="0.25">
      <c r="A2497" s="13"/>
      <c r="B2497" s="16"/>
      <c r="C2497" s="16"/>
      <c r="D2497" s="16"/>
      <c r="E2497" s="13"/>
      <c r="F2497" s="13"/>
      <c r="G2497" s="13"/>
    </row>
    <row r="2498" spans="1:7" ht="15" x14ac:dyDescent="0.25">
      <c r="A2498" s="13"/>
      <c r="B2498" s="16"/>
      <c r="C2498" s="16"/>
      <c r="D2498" s="16"/>
      <c r="E2498" s="13"/>
      <c r="F2498" s="13"/>
      <c r="G2498" s="13"/>
    </row>
    <row r="2499" spans="1:7" ht="15" x14ac:dyDescent="0.25">
      <c r="A2499" s="13"/>
      <c r="B2499" s="16"/>
      <c r="C2499" s="16"/>
      <c r="D2499" s="16"/>
      <c r="E2499" s="13"/>
      <c r="F2499" s="13"/>
      <c r="G2499" s="13"/>
    </row>
    <row r="2500" spans="1:7" ht="15" x14ac:dyDescent="0.25">
      <c r="A2500" s="13"/>
      <c r="B2500" s="16"/>
      <c r="C2500" s="16"/>
      <c r="D2500" s="16"/>
      <c r="E2500" s="13"/>
      <c r="F2500" s="13"/>
      <c r="G2500" s="13"/>
    </row>
    <row r="2501" spans="1:7" ht="15" x14ac:dyDescent="0.25">
      <c r="A2501" s="13"/>
      <c r="B2501" s="16"/>
      <c r="C2501" s="16"/>
      <c r="D2501" s="16"/>
      <c r="E2501" s="13"/>
      <c r="F2501" s="13"/>
      <c r="G2501" s="13"/>
    </row>
    <row r="2502" spans="1:7" ht="15" x14ac:dyDescent="0.25">
      <c r="A2502" s="13"/>
      <c r="B2502" s="16"/>
      <c r="C2502" s="16"/>
      <c r="D2502" s="16"/>
      <c r="E2502" s="13"/>
      <c r="F2502" s="13"/>
      <c r="G2502" s="13"/>
    </row>
    <row r="2503" spans="1:7" ht="15" x14ac:dyDescent="0.25">
      <c r="A2503" s="13"/>
      <c r="B2503" s="16"/>
      <c r="C2503" s="16"/>
      <c r="D2503" s="16"/>
      <c r="E2503" s="13"/>
      <c r="F2503" s="13"/>
      <c r="G2503" s="13"/>
    </row>
    <row r="2504" spans="1:7" ht="15" x14ac:dyDescent="0.25">
      <c r="A2504" s="13"/>
      <c r="B2504" s="16"/>
      <c r="C2504" s="16"/>
      <c r="D2504" s="16"/>
      <c r="E2504" s="13"/>
      <c r="F2504" s="13"/>
      <c r="G2504" s="13"/>
    </row>
    <row r="2505" spans="1:7" ht="15" x14ac:dyDescent="0.25">
      <c r="A2505" s="13"/>
      <c r="B2505" s="16"/>
      <c r="C2505" s="16"/>
      <c r="D2505" s="16"/>
      <c r="E2505" s="13"/>
      <c r="F2505" s="13"/>
      <c r="G2505" s="13"/>
    </row>
    <row r="2506" spans="1:7" ht="15" x14ac:dyDescent="0.25">
      <c r="A2506" s="13"/>
      <c r="B2506" s="16"/>
      <c r="C2506" s="16"/>
      <c r="D2506" s="16"/>
      <c r="E2506" s="13"/>
      <c r="F2506" s="13"/>
      <c r="G2506" s="13"/>
    </row>
    <row r="2507" spans="1:7" ht="15" x14ac:dyDescent="0.25">
      <c r="A2507" s="13"/>
      <c r="B2507" s="16"/>
      <c r="C2507" s="16"/>
      <c r="D2507" s="16"/>
      <c r="E2507" s="13"/>
      <c r="F2507" s="13"/>
      <c r="G2507" s="13"/>
    </row>
    <row r="2508" spans="1:7" ht="15" x14ac:dyDescent="0.25">
      <c r="A2508" s="13"/>
      <c r="B2508" s="16"/>
      <c r="C2508" s="16"/>
      <c r="D2508" s="16"/>
      <c r="E2508" s="13"/>
      <c r="F2508" s="13"/>
      <c r="G2508" s="13"/>
    </row>
    <row r="2509" spans="1:7" ht="15" x14ac:dyDescent="0.25">
      <c r="A2509" s="13"/>
      <c r="B2509" s="16"/>
      <c r="C2509" s="16"/>
      <c r="D2509" s="16"/>
      <c r="E2509" s="13"/>
      <c r="F2509" s="13"/>
      <c r="G2509" s="13"/>
    </row>
    <row r="2510" spans="1:7" ht="15" x14ac:dyDescent="0.25">
      <c r="A2510" s="13"/>
      <c r="B2510" s="16"/>
      <c r="C2510" s="16"/>
      <c r="D2510" s="16"/>
      <c r="E2510" s="13"/>
      <c r="F2510" s="13"/>
      <c r="G2510" s="13"/>
    </row>
    <row r="2511" spans="1:7" ht="15" x14ac:dyDescent="0.25">
      <c r="A2511" s="13"/>
      <c r="B2511" s="16"/>
      <c r="C2511" s="16"/>
      <c r="D2511" s="16"/>
      <c r="E2511" s="13"/>
      <c r="F2511" s="13"/>
      <c r="G2511" s="13"/>
    </row>
    <row r="2512" spans="1:7" ht="15" x14ac:dyDescent="0.25">
      <c r="A2512" s="13"/>
      <c r="B2512" s="16"/>
      <c r="C2512" s="16"/>
      <c r="D2512" s="16"/>
      <c r="E2512" s="13"/>
      <c r="F2512" s="13"/>
      <c r="G2512" s="13"/>
    </row>
    <row r="2513" spans="1:7" ht="15" x14ac:dyDescent="0.25">
      <c r="A2513" s="13"/>
      <c r="B2513" s="16"/>
      <c r="C2513" s="16"/>
      <c r="D2513" s="16"/>
      <c r="E2513" s="13"/>
      <c r="F2513" s="13"/>
      <c r="G2513" s="13"/>
    </row>
    <row r="2514" spans="1:7" ht="15" x14ac:dyDescent="0.25">
      <c r="A2514" s="13"/>
      <c r="B2514" s="16"/>
      <c r="C2514" s="16"/>
      <c r="D2514" s="16"/>
      <c r="E2514" s="13"/>
      <c r="F2514" s="13"/>
      <c r="G2514" s="13"/>
    </row>
    <row r="2515" spans="1:7" ht="15" x14ac:dyDescent="0.25">
      <c r="A2515" s="13"/>
      <c r="B2515" s="16"/>
      <c r="C2515" s="16"/>
      <c r="D2515" s="16"/>
      <c r="E2515" s="13"/>
      <c r="F2515" s="13"/>
      <c r="G2515" s="13"/>
    </row>
    <row r="2516" spans="1:7" ht="15" x14ac:dyDescent="0.25">
      <c r="A2516" s="13"/>
      <c r="B2516" s="16"/>
      <c r="C2516" s="16"/>
      <c r="D2516" s="16"/>
      <c r="E2516" s="13"/>
      <c r="F2516" s="13"/>
      <c r="G2516" s="13"/>
    </row>
    <row r="2517" spans="1:7" ht="15" x14ac:dyDescent="0.25">
      <c r="A2517" s="13"/>
      <c r="B2517" s="16"/>
      <c r="C2517" s="16"/>
      <c r="D2517" s="16"/>
      <c r="E2517" s="13"/>
      <c r="F2517" s="13"/>
      <c r="G2517" s="13"/>
    </row>
    <row r="2518" spans="1:7" ht="15" x14ac:dyDescent="0.25">
      <c r="A2518" s="13"/>
      <c r="B2518" s="16"/>
      <c r="C2518" s="16"/>
      <c r="D2518" s="16"/>
      <c r="E2518" s="13"/>
      <c r="F2518" s="13"/>
      <c r="G2518" s="13"/>
    </row>
    <row r="2519" spans="1:7" ht="15" x14ac:dyDescent="0.25">
      <c r="A2519" s="13"/>
      <c r="B2519" s="16"/>
      <c r="C2519" s="16"/>
      <c r="D2519" s="16"/>
      <c r="E2519" s="13"/>
      <c r="F2519" s="13"/>
      <c r="G2519" s="13"/>
    </row>
    <row r="2520" spans="1:7" ht="15" x14ac:dyDescent="0.25">
      <c r="A2520" s="13"/>
      <c r="B2520" s="16"/>
      <c r="C2520" s="16"/>
      <c r="D2520" s="16"/>
      <c r="E2520" s="13"/>
      <c r="F2520" s="13"/>
      <c r="G2520" s="13"/>
    </row>
    <row r="2521" spans="1:7" ht="15" x14ac:dyDescent="0.25">
      <c r="A2521" s="13"/>
      <c r="B2521" s="16"/>
      <c r="C2521" s="16"/>
      <c r="D2521" s="16"/>
      <c r="E2521" s="13"/>
      <c r="F2521" s="13"/>
      <c r="G2521" s="13"/>
    </row>
    <row r="2522" spans="1:7" ht="15" x14ac:dyDescent="0.25">
      <c r="A2522" s="13"/>
      <c r="B2522" s="16"/>
      <c r="C2522" s="16"/>
      <c r="D2522" s="16"/>
      <c r="E2522" s="13"/>
      <c r="F2522" s="13"/>
      <c r="G2522" s="13"/>
    </row>
    <row r="2523" spans="1:7" ht="15" x14ac:dyDescent="0.25">
      <c r="A2523" s="13"/>
      <c r="B2523" s="16"/>
      <c r="C2523" s="16"/>
      <c r="D2523" s="16"/>
      <c r="E2523" s="13"/>
      <c r="F2523" s="13"/>
      <c r="G2523" s="13"/>
    </row>
    <row r="2524" spans="1:7" ht="15" x14ac:dyDescent="0.25">
      <c r="A2524" s="13"/>
      <c r="B2524" s="16"/>
      <c r="C2524" s="16"/>
      <c r="D2524" s="16"/>
      <c r="E2524" s="13"/>
      <c r="F2524" s="13"/>
      <c r="G2524" s="13"/>
    </row>
    <row r="2525" spans="1:7" ht="15" x14ac:dyDescent="0.25">
      <c r="A2525" s="13"/>
      <c r="B2525" s="16"/>
      <c r="C2525" s="16"/>
      <c r="D2525" s="16"/>
      <c r="E2525" s="13"/>
      <c r="F2525" s="13"/>
      <c r="G2525" s="13"/>
    </row>
    <row r="2526" spans="1:7" ht="15" x14ac:dyDescent="0.25">
      <c r="A2526" s="13"/>
      <c r="B2526" s="16"/>
      <c r="C2526" s="16"/>
      <c r="D2526" s="16"/>
      <c r="E2526" s="13"/>
      <c r="F2526" s="13"/>
      <c r="G2526" s="13"/>
    </row>
    <row r="2527" spans="1:7" ht="15" x14ac:dyDescent="0.25">
      <c r="A2527" s="13"/>
      <c r="B2527" s="16"/>
      <c r="C2527" s="16"/>
      <c r="D2527" s="16"/>
      <c r="E2527" s="13"/>
      <c r="F2527" s="13"/>
      <c r="G2527" s="13"/>
    </row>
    <row r="2528" spans="1:7" ht="15" x14ac:dyDescent="0.25">
      <c r="A2528" s="13"/>
      <c r="B2528" s="16"/>
      <c r="C2528" s="16"/>
      <c r="D2528" s="16"/>
      <c r="E2528" s="13"/>
      <c r="F2528" s="13"/>
      <c r="G2528" s="13"/>
    </row>
    <row r="2529" spans="1:7" ht="15" x14ac:dyDescent="0.25">
      <c r="A2529" s="13"/>
      <c r="B2529" s="16"/>
      <c r="C2529" s="16"/>
      <c r="D2529" s="16"/>
      <c r="E2529" s="13"/>
      <c r="F2529" s="13"/>
      <c r="G2529" s="13"/>
    </row>
    <row r="2530" spans="1:7" ht="15" x14ac:dyDescent="0.25">
      <c r="A2530" s="13"/>
      <c r="B2530" s="16"/>
      <c r="C2530" s="16"/>
      <c r="D2530" s="16"/>
      <c r="E2530" s="13"/>
      <c r="F2530" s="13"/>
      <c r="G2530" s="13"/>
    </row>
    <row r="2531" spans="1:7" ht="15" x14ac:dyDescent="0.25">
      <c r="A2531" s="13"/>
      <c r="B2531" s="16"/>
      <c r="C2531" s="16"/>
      <c r="D2531" s="16"/>
      <c r="E2531" s="13"/>
      <c r="F2531" s="13"/>
      <c r="G2531" s="13"/>
    </row>
    <row r="2532" spans="1:7" ht="15" x14ac:dyDescent="0.25">
      <c r="A2532" s="13"/>
      <c r="B2532" s="16"/>
      <c r="C2532" s="16"/>
      <c r="D2532" s="16"/>
      <c r="E2532" s="13"/>
      <c r="F2532" s="13"/>
      <c r="G2532" s="13"/>
    </row>
    <row r="2533" spans="1:7" ht="15" x14ac:dyDescent="0.25">
      <c r="A2533" s="13"/>
      <c r="B2533" s="16"/>
      <c r="C2533" s="16"/>
      <c r="D2533" s="16"/>
      <c r="E2533" s="13"/>
      <c r="F2533" s="13"/>
      <c r="G2533" s="13"/>
    </row>
    <row r="2534" spans="1:7" ht="15" x14ac:dyDescent="0.25">
      <c r="A2534" s="13"/>
      <c r="B2534" s="16"/>
      <c r="C2534" s="16"/>
      <c r="D2534" s="16"/>
      <c r="E2534" s="13"/>
      <c r="F2534" s="13"/>
      <c r="G2534" s="13"/>
    </row>
    <row r="2535" spans="1:7" ht="15" x14ac:dyDescent="0.25">
      <c r="A2535" s="13"/>
      <c r="B2535" s="16"/>
      <c r="C2535" s="16"/>
      <c r="D2535" s="16"/>
      <c r="E2535" s="13"/>
      <c r="F2535" s="13"/>
      <c r="G2535" s="13"/>
    </row>
    <row r="2536" spans="1:7" ht="15" x14ac:dyDescent="0.25">
      <c r="A2536" s="13"/>
      <c r="B2536" s="16"/>
      <c r="C2536" s="16"/>
      <c r="D2536" s="16"/>
      <c r="E2536" s="13"/>
      <c r="F2536" s="13"/>
      <c r="G2536" s="13"/>
    </row>
    <row r="2537" spans="1:7" ht="15" x14ac:dyDescent="0.25">
      <c r="A2537" s="13"/>
      <c r="B2537" s="16"/>
      <c r="C2537" s="16"/>
      <c r="D2537" s="16"/>
      <c r="E2537" s="13"/>
      <c r="F2537" s="13"/>
      <c r="G2537" s="13"/>
    </row>
    <row r="2538" spans="1:7" ht="15" x14ac:dyDescent="0.25">
      <c r="A2538" s="13"/>
      <c r="B2538" s="16"/>
      <c r="C2538" s="16"/>
      <c r="D2538" s="16"/>
      <c r="E2538" s="13"/>
      <c r="F2538" s="13"/>
      <c r="G2538" s="13"/>
    </row>
    <row r="2539" spans="1:7" ht="15" x14ac:dyDescent="0.25">
      <c r="A2539" s="13"/>
      <c r="B2539" s="16"/>
      <c r="C2539" s="16"/>
      <c r="D2539" s="16"/>
      <c r="E2539" s="13"/>
      <c r="F2539" s="13"/>
      <c r="G2539" s="13"/>
    </row>
    <row r="2540" spans="1:7" ht="15" x14ac:dyDescent="0.25">
      <c r="A2540" s="13"/>
      <c r="B2540" s="16"/>
      <c r="C2540" s="16"/>
      <c r="D2540" s="16"/>
      <c r="E2540" s="13"/>
      <c r="F2540" s="13"/>
      <c r="G2540" s="13"/>
    </row>
    <row r="2541" spans="1:7" ht="15" x14ac:dyDescent="0.25">
      <c r="A2541" s="13"/>
      <c r="B2541" s="16"/>
      <c r="C2541" s="16"/>
      <c r="D2541" s="16"/>
      <c r="E2541" s="13"/>
      <c r="F2541" s="13"/>
      <c r="G2541" s="13"/>
    </row>
    <row r="2542" spans="1:7" ht="15" x14ac:dyDescent="0.25">
      <c r="A2542" s="13"/>
      <c r="B2542" s="16"/>
      <c r="C2542" s="16"/>
      <c r="D2542" s="16"/>
      <c r="E2542" s="13"/>
      <c r="F2542" s="13"/>
      <c r="G2542" s="13"/>
    </row>
    <row r="2543" spans="1:7" ht="15" x14ac:dyDescent="0.25">
      <c r="A2543" s="13"/>
      <c r="B2543" s="16"/>
      <c r="C2543" s="16"/>
      <c r="D2543" s="16"/>
      <c r="E2543" s="13"/>
      <c r="F2543" s="13"/>
      <c r="G2543" s="13"/>
    </row>
    <row r="2544" spans="1:7" ht="15" x14ac:dyDescent="0.25">
      <c r="A2544" s="13"/>
      <c r="B2544" s="16"/>
      <c r="C2544" s="16"/>
      <c r="D2544" s="16"/>
      <c r="E2544" s="13"/>
      <c r="F2544" s="13"/>
      <c r="G2544" s="13"/>
    </row>
    <row r="2545" spans="1:7" ht="15" x14ac:dyDescent="0.25">
      <c r="A2545" s="13"/>
      <c r="B2545" s="16"/>
      <c r="C2545" s="16"/>
      <c r="D2545" s="16"/>
      <c r="E2545" s="13"/>
      <c r="F2545" s="13"/>
      <c r="G2545" s="13"/>
    </row>
    <row r="2546" spans="1:7" ht="15" x14ac:dyDescent="0.25">
      <c r="A2546" s="13"/>
      <c r="B2546" s="16"/>
      <c r="C2546" s="16"/>
      <c r="D2546" s="16"/>
      <c r="E2546" s="13"/>
      <c r="F2546" s="13"/>
      <c r="G2546" s="13"/>
    </row>
    <row r="2547" spans="1:7" ht="15" x14ac:dyDescent="0.25">
      <c r="A2547" s="13"/>
      <c r="B2547" s="16"/>
      <c r="C2547" s="16"/>
      <c r="D2547" s="16"/>
      <c r="E2547" s="13"/>
      <c r="F2547" s="13"/>
      <c r="G2547" s="13"/>
    </row>
    <row r="2548" spans="1:7" ht="15" x14ac:dyDescent="0.25">
      <c r="A2548" s="13"/>
      <c r="B2548" s="16"/>
      <c r="C2548" s="16"/>
      <c r="D2548" s="16"/>
      <c r="E2548" s="13"/>
      <c r="F2548" s="13"/>
      <c r="G2548" s="13"/>
    </row>
    <row r="2549" spans="1:7" ht="15" x14ac:dyDescent="0.25">
      <c r="A2549" s="13"/>
      <c r="B2549" s="16"/>
      <c r="C2549" s="16"/>
      <c r="D2549" s="16"/>
      <c r="E2549" s="13"/>
      <c r="F2549" s="13"/>
      <c r="G2549" s="13"/>
    </row>
    <row r="2550" spans="1:7" ht="15" x14ac:dyDescent="0.25">
      <c r="A2550" s="13"/>
      <c r="B2550" s="16"/>
      <c r="C2550" s="16"/>
      <c r="D2550" s="16"/>
      <c r="E2550" s="13"/>
      <c r="F2550" s="13"/>
      <c r="G2550" s="13"/>
    </row>
    <row r="2551" spans="1:7" ht="15" x14ac:dyDescent="0.25">
      <c r="A2551" s="13"/>
      <c r="B2551" s="16"/>
      <c r="C2551" s="16"/>
      <c r="D2551" s="16"/>
      <c r="E2551" s="13"/>
      <c r="F2551" s="13"/>
      <c r="G2551" s="13"/>
    </row>
    <row r="2552" spans="1:7" ht="15" x14ac:dyDescent="0.25">
      <c r="A2552" s="13"/>
      <c r="B2552" s="16"/>
      <c r="C2552" s="16"/>
      <c r="D2552" s="16"/>
      <c r="E2552" s="13"/>
      <c r="F2552" s="13"/>
      <c r="G2552" s="13"/>
    </row>
    <row r="2553" spans="1:7" ht="15" x14ac:dyDescent="0.25">
      <c r="A2553" s="13"/>
      <c r="B2553" s="16"/>
      <c r="C2553" s="16"/>
      <c r="D2553" s="16"/>
      <c r="E2553" s="13"/>
      <c r="F2553" s="13"/>
      <c r="G2553" s="13"/>
    </row>
    <row r="2554" spans="1:7" ht="15" x14ac:dyDescent="0.25">
      <c r="A2554" s="13"/>
      <c r="B2554" s="16"/>
      <c r="C2554" s="16"/>
      <c r="D2554" s="16"/>
      <c r="E2554" s="13"/>
      <c r="F2554" s="13"/>
      <c r="G2554" s="13"/>
    </row>
    <row r="2555" spans="1:7" ht="15" x14ac:dyDescent="0.25">
      <c r="A2555" s="13"/>
      <c r="B2555" s="16"/>
      <c r="C2555" s="16"/>
      <c r="D2555" s="16"/>
      <c r="E2555" s="13"/>
      <c r="F2555" s="13"/>
      <c r="G2555" s="13"/>
    </row>
    <row r="2556" spans="1:7" ht="15" x14ac:dyDescent="0.25">
      <c r="A2556" s="13"/>
      <c r="B2556" s="16"/>
      <c r="C2556" s="16"/>
      <c r="D2556" s="16"/>
      <c r="E2556" s="13"/>
      <c r="F2556" s="13"/>
      <c r="G2556" s="13"/>
    </row>
    <row r="2557" spans="1:7" ht="15" x14ac:dyDescent="0.25">
      <c r="A2557" s="13"/>
      <c r="B2557" s="16"/>
      <c r="C2557" s="16"/>
      <c r="D2557" s="16"/>
      <c r="E2557" s="13"/>
      <c r="F2557" s="13"/>
      <c r="G2557" s="13"/>
    </row>
    <row r="2558" spans="1:7" ht="15" x14ac:dyDescent="0.25">
      <c r="A2558" s="13"/>
      <c r="B2558" s="16"/>
      <c r="C2558" s="16"/>
      <c r="D2558" s="16"/>
      <c r="E2558" s="13"/>
      <c r="F2558" s="13"/>
      <c r="G2558" s="13"/>
    </row>
    <row r="2559" spans="1:7" ht="15" x14ac:dyDescent="0.25">
      <c r="A2559" s="13"/>
      <c r="B2559" s="16"/>
      <c r="C2559" s="16"/>
      <c r="D2559" s="16"/>
      <c r="E2559" s="13"/>
      <c r="F2559" s="13"/>
      <c r="G2559" s="13"/>
    </row>
    <row r="2560" spans="1:7" ht="15" x14ac:dyDescent="0.25">
      <c r="A2560" s="13"/>
      <c r="B2560" s="16"/>
      <c r="C2560" s="16"/>
      <c r="D2560" s="16"/>
      <c r="E2560" s="13"/>
      <c r="F2560" s="13"/>
      <c r="G2560" s="13"/>
    </row>
    <row r="2561" spans="1:7" ht="15" x14ac:dyDescent="0.25">
      <c r="A2561" s="13"/>
      <c r="B2561" s="16"/>
      <c r="C2561" s="16"/>
      <c r="D2561" s="16"/>
      <c r="E2561" s="13"/>
      <c r="F2561" s="13"/>
      <c r="G2561" s="13"/>
    </row>
    <row r="2562" spans="1:7" ht="15" x14ac:dyDescent="0.25">
      <c r="A2562" s="13"/>
      <c r="B2562" s="16"/>
      <c r="C2562" s="16"/>
      <c r="D2562" s="16"/>
      <c r="E2562" s="13"/>
      <c r="F2562" s="13"/>
      <c r="G2562" s="13"/>
    </row>
    <row r="2563" spans="1:7" ht="15" x14ac:dyDescent="0.25">
      <c r="A2563" s="13"/>
      <c r="B2563" s="16"/>
      <c r="C2563" s="16"/>
      <c r="D2563" s="16"/>
      <c r="E2563" s="13"/>
      <c r="F2563" s="13"/>
      <c r="G2563" s="13"/>
    </row>
    <row r="2564" spans="1:7" ht="15" x14ac:dyDescent="0.25">
      <c r="A2564" s="13"/>
      <c r="B2564" s="16"/>
      <c r="C2564" s="16"/>
      <c r="D2564" s="16"/>
      <c r="E2564" s="13"/>
      <c r="F2564" s="13"/>
      <c r="G2564" s="13"/>
    </row>
    <row r="2565" spans="1:7" ht="15" x14ac:dyDescent="0.25">
      <c r="A2565" s="13"/>
      <c r="B2565" s="16"/>
      <c r="C2565" s="16"/>
      <c r="D2565" s="16"/>
      <c r="E2565" s="13"/>
      <c r="F2565" s="13"/>
      <c r="G2565" s="13"/>
    </row>
    <row r="2566" spans="1:7" ht="15" x14ac:dyDescent="0.25">
      <c r="A2566" s="13"/>
      <c r="B2566" s="16"/>
      <c r="C2566" s="16"/>
      <c r="D2566" s="16"/>
      <c r="E2566" s="13"/>
      <c r="F2566" s="13"/>
      <c r="G2566" s="13"/>
    </row>
    <row r="2567" spans="1:7" ht="15" x14ac:dyDescent="0.25">
      <c r="A2567" s="13"/>
      <c r="B2567" s="16"/>
      <c r="C2567" s="16"/>
      <c r="D2567" s="16"/>
      <c r="E2567" s="13"/>
      <c r="F2567" s="13"/>
      <c r="G2567" s="13"/>
    </row>
    <row r="2568" spans="1:7" ht="15" x14ac:dyDescent="0.25">
      <c r="A2568" s="13"/>
      <c r="B2568" s="16"/>
      <c r="C2568" s="16"/>
      <c r="D2568" s="16"/>
      <c r="E2568" s="13"/>
      <c r="F2568" s="13"/>
      <c r="G2568" s="13"/>
    </row>
    <row r="2569" spans="1:7" ht="15" x14ac:dyDescent="0.25">
      <c r="A2569" s="13"/>
      <c r="B2569" s="16"/>
      <c r="C2569" s="16"/>
      <c r="D2569" s="16"/>
      <c r="E2569" s="13"/>
      <c r="F2569" s="13"/>
      <c r="G2569" s="13"/>
    </row>
    <row r="2570" spans="1:7" ht="15" x14ac:dyDescent="0.25">
      <c r="A2570" s="13"/>
      <c r="B2570" s="16"/>
      <c r="C2570" s="16"/>
      <c r="D2570" s="16"/>
      <c r="E2570" s="13"/>
      <c r="F2570" s="13"/>
      <c r="G2570" s="13"/>
    </row>
    <row r="2571" spans="1:7" ht="15" x14ac:dyDescent="0.25">
      <c r="A2571" s="13"/>
      <c r="B2571" s="16"/>
      <c r="C2571" s="16"/>
      <c r="D2571" s="16"/>
      <c r="E2571" s="13"/>
      <c r="F2571" s="13"/>
      <c r="G2571" s="13"/>
    </row>
    <row r="2572" spans="1:7" ht="15" x14ac:dyDescent="0.25">
      <c r="A2572" s="13"/>
      <c r="B2572" s="16"/>
      <c r="C2572" s="16"/>
      <c r="D2572" s="16"/>
      <c r="E2572" s="13"/>
      <c r="F2572" s="13"/>
      <c r="G2572" s="13"/>
    </row>
    <row r="2573" spans="1:7" ht="15" x14ac:dyDescent="0.25">
      <c r="A2573" s="13"/>
      <c r="B2573" s="16"/>
      <c r="C2573" s="16"/>
      <c r="D2573" s="16"/>
      <c r="E2573" s="13"/>
      <c r="F2573" s="13"/>
      <c r="G2573" s="13"/>
    </row>
    <row r="2574" spans="1:7" ht="15" x14ac:dyDescent="0.25">
      <c r="A2574" s="13"/>
      <c r="B2574" s="16"/>
      <c r="C2574" s="16"/>
      <c r="D2574" s="16"/>
      <c r="E2574" s="13"/>
      <c r="F2574" s="13"/>
      <c r="G2574" s="13"/>
    </row>
    <row r="2575" spans="1:7" ht="15" x14ac:dyDescent="0.25">
      <c r="A2575" s="13"/>
      <c r="B2575" s="16"/>
      <c r="C2575" s="16"/>
      <c r="D2575" s="16"/>
      <c r="E2575" s="13"/>
      <c r="F2575" s="13"/>
      <c r="G2575" s="13"/>
    </row>
    <row r="2576" spans="1:7" ht="15" x14ac:dyDescent="0.25">
      <c r="A2576" s="13"/>
      <c r="B2576" s="16"/>
      <c r="C2576" s="16"/>
      <c r="D2576" s="16"/>
      <c r="E2576" s="13"/>
      <c r="F2576" s="13"/>
      <c r="G2576" s="13"/>
    </row>
    <row r="2577" spans="1:7" ht="15" x14ac:dyDescent="0.25">
      <c r="A2577" s="13"/>
      <c r="B2577" s="16"/>
      <c r="C2577" s="16"/>
      <c r="D2577" s="16"/>
      <c r="E2577" s="13"/>
      <c r="F2577" s="13"/>
      <c r="G2577" s="13"/>
    </row>
    <row r="2578" spans="1:7" ht="15" x14ac:dyDescent="0.25">
      <c r="A2578" s="13"/>
      <c r="B2578" s="16"/>
      <c r="C2578" s="16"/>
      <c r="D2578" s="16"/>
      <c r="E2578" s="13"/>
      <c r="F2578" s="13"/>
      <c r="G2578" s="13"/>
    </row>
    <row r="2579" spans="1:7" ht="15" x14ac:dyDescent="0.25">
      <c r="A2579" s="13"/>
      <c r="B2579" s="16"/>
      <c r="C2579" s="16"/>
      <c r="D2579" s="16"/>
      <c r="E2579" s="13"/>
      <c r="F2579" s="13"/>
      <c r="G2579" s="13"/>
    </row>
    <row r="2580" spans="1:7" ht="15" x14ac:dyDescent="0.25">
      <c r="A2580" s="13"/>
      <c r="B2580" s="16"/>
      <c r="C2580" s="16"/>
      <c r="D2580" s="16"/>
      <c r="E2580" s="13"/>
      <c r="F2580" s="13"/>
      <c r="G2580" s="13"/>
    </row>
    <row r="2581" spans="1:7" ht="15" x14ac:dyDescent="0.25">
      <c r="A2581" s="13"/>
      <c r="B2581" s="16"/>
      <c r="C2581" s="16"/>
      <c r="D2581" s="16"/>
      <c r="E2581" s="13"/>
      <c r="F2581" s="13"/>
      <c r="G2581" s="13"/>
    </row>
    <row r="2582" spans="1:7" ht="15" x14ac:dyDescent="0.25">
      <c r="A2582" s="13"/>
      <c r="B2582" s="16"/>
      <c r="C2582" s="16"/>
      <c r="D2582" s="16"/>
      <c r="E2582" s="13"/>
      <c r="F2582" s="13"/>
      <c r="G2582" s="13"/>
    </row>
    <row r="2583" spans="1:7" ht="15" x14ac:dyDescent="0.25">
      <c r="A2583" s="13"/>
      <c r="B2583" s="16"/>
      <c r="C2583" s="16"/>
      <c r="D2583" s="16"/>
      <c r="E2583" s="13"/>
      <c r="F2583" s="13"/>
      <c r="G2583" s="13"/>
    </row>
    <row r="2584" spans="1:7" ht="15" x14ac:dyDescent="0.25">
      <c r="A2584" s="13"/>
      <c r="B2584" s="16"/>
      <c r="C2584" s="16"/>
      <c r="D2584" s="16"/>
      <c r="E2584" s="13"/>
      <c r="F2584" s="13"/>
      <c r="G2584" s="13"/>
    </row>
    <row r="2585" spans="1:7" ht="15" x14ac:dyDescent="0.25">
      <c r="A2585" s="13"/>
      <c r="B2585" s="16"/>
      <c r="C2585" s="16"/>
      <c r="D2585" s="16"/>
      <c r="E2585" s="13"/>
      <c r="F2585" s="13"/>
      <c r="G2585" s="13"/>
    </row>
    <row r="2586" spans="1:7" ht="15" x14ac:dyDescent="0.25">
      <c r="A2586" s="13"/>
      <c r="B2586" s="16"/>
      <c r="C2586" s="16"/>
      <c r="D2586" s="16"/>
      <c r="E2586" s="13"/>
      <c r="F2586" s="13"/>
      <c r="G2586" s="13"/>
    </row>
    <row r="2587" spans="1:7" ht="15" x14ac:dyDescent="0.25">
      <c r="A2587" s="13"/>
      <c r="B2587" s="16"/>
      <c r="C2587" s="16"/>
      <c r="D2587" s="16"/>
      <c r="E2587" s="13"/>
      <c r="F2587" s="13"/>
      <c r="G2587" s="13"/>
    </row>
    <row r="2588" spans="1:7" ht="15" x14ac:dyDescent="0.25">
      <c r="A2588" s="13"/>
      <c r="B2588" s="16"/>
      <c r="C2588" s="16"/>
      <c r="D2588" s="16"/>
      <c r="E2588" s="13"/>
      <c r="F2588" s="13"/>
      <c r="G2588" s="13"/>
    </row>
    <row r="2589" spans="1:7" ht="15" x14ac:dyDescent="0.25">
      <c r="A2589" s="13"/>
      <c r="B2589" s="16"/>
      <c r="C2589" s="16"/>
      <c r="D2589" s="16"/>
      <c r="E2589" s="13"/>
      <c r="F2589" s="13"/>
      <c r="G2589" s="13"/>
    </row>
    <row r="2590" spans="1:7" ht="15" x14ac:dyDescent="0.25">
      <c r="A2590" s="13"/>
      <c r="B2590" s="16"/>
      <c r="C2590" s="16"/>
      <c r="D2590" s="16"/>
      <c r="E2590" s="13"/>
      <c r="F2590" s="13"/>
      <c r="G2590" s="13"/>
    </row>
    <row r="2591" spans="1:7" ht="15" x14ac:dyDescent="0.25">
      <c r="A2591" s="13"/>
      <c r="B2591" s="16"/>
      <c r="C2591" s="16"/>
      <c r="D2591" s="16"/>
      <c r="E2591" s="13"/>
      <c r="F2591" s="13"/>
      <c r="G2591" s="13"/>
    </row>
    <row r="2592" spans="1:7" ht="15" x14ac:dyDescent="0.25">
      <c r="A2592" s="13"/>
      <c r="B2592" s="16"/>
      <c r="C2592" s="16"/>
      <c r="D2592" s="16"/>
      <c r="E2592" s="13"/>
      <c r="F2592" s="13"/>
      <c r="G2592" s="13"/>
    </row>
    <row r="2593" spans="1:7" ht="15" x14ac:dyDescent="0.25">
      <c r="A2593" s="13"/>
      <c r="B2593" s="16"/>
      <c r="C2593" s="16"/>
      <c r="D2593" s="16"/>
      <c r="E2593" s="13"/>
      <c r="F2593" s="13"/>
      <c r="G2593" s="13"/>
    </row>
    <row r="2594" spans="1:7" ht="15" x14ac:dyDescent="0.25">
      <c r="A2594" s="13"/>
      <c r="B2594" s="16"/>
      <c r="C2594" s="16"/>
      <c r="D2594" s="16"/>
      <c r="E2594" s="13"/>
      <c r="F2594" s="13"/>
      <c r="G2594" s="13"/>
    </row>
    <row r="2595" spans="1:7" ht="15" x14ac:dyDescent="0.25">
      <c r="A2595" s="13"/>
      <c r="B2595" s="16"/>
      <c r="C2595" s="16"/>
      <c r="D2595" s="16"/>
      <c r="E2595" s="13"/>
      <c r="F2595" s="13"/>
      <c r="G2595" s="13"/>
    </row>
    <row r="2596" spans="1:7" ht="15" x14ac:dyDescent="0.25">
      <c r="A2596" s="13"/>
      <c r="B2596" s="16"/>
      <c r="C2596" s="16"/>
      <c r="D2596" s="16"/>
      <c r="E2596" s="13"/>
      <c r="F2596" s="13"/>
      <c r="G2596" s="13"/>
    </row>
    <row r="2597" spans="1:7" ht="15" x14ac:dyDescent="0.25">
      <c r="A2597" s="13"/>
      <c r="B2597" s="16"/>
      <c r="C2597" s="16"/>
      <c r="D2597" s="16"/>
      <c r="E2597" s="13"/>
      <c r="F2597" s="13"/>
      <c r="G2597" s="13"/>
    </row>
    <row r="2598" spans="1:7" ht="15" x14ac:dyDescent="0.25">
      <c r="A2598" s="13"/>
      <c r="B2598" s="16"/>
      <c r="C2598" s="16"/>
      <c r="D2598" s="16"/>
      <c r="E2598" s="13"/>
      <c r="F2598" s="13"/>
      <c r="G2598" s="13"/>
    </row>
    <row r="2599" spans="1:7" ht="15" x14ac:dyDescent="0.25">
      <c r="A2599" s="13"/>
      <c r="B2599" s="16"/>
      <c r="C2599" s="16"/>
      <c r="D2599" s="16"/>
      <c r="E2599" s="13"/>
      <c r="F2599" s="13"/>
      <c r="G2599" s="13"/>
    </row>
    <row r="2600" spans="1:7" ht="15" x14ac:dyDescent="0.25">
      <c r="A2600" s="13"/>
      <c r="B2600" s="16"/>
      <c r="C2600" s="16"/>
      <c r="D2600" s="16"/>
      <c r="E2600" s="13"/>
      <c r="F2600" s="13"/>
      <c r="G2600" s="13"/>
    </row>
    <row r="2601" spans="1:7" ht="15" x14ac:dyDescent="0.25">
      <c r="A2601" s="13"/>
      <c r="B2601" s="16"/>
      <c r="C2601" s="16"/>
      <c r="D2601" s="16"/>
      <c r="E2601" s="13"/>
      <c r="F2601" s="13"/>
      <c r="G2601" s="13"/>
    </row>
    <row r="2602" spans="1:7" ht="15" x14ac:dyDescent="0.25">
      <c r="A2602" s="13"/>
      <c r="B2602" s="16"/>
      <c r="C2602" s="16"/>
      <c r="D2602" s="16"/>
      <c r="E2602" s="13"/>
      <c r="F2602" s="13"/>
      <c r="G2602" s="13"/>
    </row>
    <row r="2603" spans="1:7" ht="15" x14ac:dyDescent="0.25">
      <c r="A2603" s="13"/>
      <c r="B2603" s="16"/>
      <c r="C2603" s="16"/>
      <c r="D2603" s="16"/>
      <c r="E2603" s="13"/>
      <c r="F2603" s="13"/>
      <c r="G2603" s="13"/>
    </row>
    <row r="2604" spans="1:7" ht="15" x14ac:dyDescent="0.25">
      <c r="A2604" s="13"/>
      <c r="B2604" s="16"/>
      <c r="C2604" s="16"/>
      <c r="D2604" s="16"/>
      <c r="E2604" s="13"/>
      <c r="F2604" s="13"/>
      <c r="G2604" s="13"/>
    </row>
    <row r="2605" spans="1:7" ht="15" x14ac:dyDescent="0.25">
      <c r="A2605" s="13"/>
      <c r="B2605" s="16"/>
      <c r="C2605" s="16"/>
      <c r="D2605" s="16"/>
      <c r="E2605" s="13"/>
      <c r="F2605" s="13"/>
      <c r="G2605" s="13"/>
    </row>
    <row r="2606" spans="1:7" ht="15" x14ac:dyDescent="0.25">
      <c r="A2606" s="13"/>
      <c r="B2606" s="16"/>
      <c r="C2606" s="16"/>
      <c r="D2606" s="16"/>
      <c r="E2606" s="13"/>
      <c r="F2606" s="13"/>
      <c r="G2606" s="13"/>
    </row>
    <row r="2607" spans="1:7" ht="15" x14ac:dyDescent="0.25">
      <c r="A2607" s="13"/>
      <c r="B2607" s="16"/>
      <c r="C2607" s="16"/>
      <c r="D2607" s="16"/>
      <c r="E2607" s="13"/>
      <c r="F2607" s="13"/>
      <c r="G2607" s="13"/>
    </row>
    <row r="2608" spans="1:7" ht="15" x14ac:dyDescent="0.25">
      <c r="A2608" s="13"/>
      <c r="B2608" s="16"/>
      <c r="C2608" s="16"/>
      <c r="D2608" s="16"/>
      <c r="E2608" s="13"/>
      <c r="F2608" s="13"/>
      <c r="G2608" s="13"/>
    </row>
    <row r="2609" spans="1:7" ht="15" x14ac:dyDescent="0.25">
      <c r="A2609" s="13"/>
      <c r="B2609" s="16"/>
      <c r="C2609" s="16"/>
      <c r="D2609" s="16"/>
      <c r="E2609" s="13"/>
      <c r="F2609" s="13"/>
      <c r="G2609" s="13"/>
    </row>
    <row r="2610" spans="1:7" ht="15" x14ac:dyDescent="0.25">
      <c r="A2610" s="13"/>
      <c r="B2610" s="16"/>
      <c r="C2610" s="16"/>
      <c r="D2610" s="16"/>
      <c r="E2610" s="13"/>
      <c r="F2610" s="13"/>
      <c r="G2610" s="13"/>
    </row>
    <row r="2611" spans="1:7" ht="15" x14ac:dyDescent="0.25">
      <c r="A2611" s="13"/>
      <c r="B2611" s="16"/>
      <c r="C2611" s="16"/>
      <c r="D2611" s="16"/>
      <c r="E2611" s="13"/>
      <c r="F2611" s="13"/>
      <c r="G2611" s="13"/>
    </row>
    <row r="2612" spans="1:7" ht="15" x14ac:dyDescent="0.25">
      <c r="A2612" s="13"/>
      <c r="B2612" s="16"/>
      <c r="C2612" s="16"/>
      <c r="D2612" s="16"/>
      <c r="E2612" s="13"/>
      <c r="F2612" s="13"/>
      <c r="G2612" s="13"/>
    </row>
    <row r="2613" spans="1:7" ht="15" x14ac:dyDescent="0.25">
      <c r="A2613" s="13"/>
      <c r="B2613" s="16"/>
      <c r="C2613" s="16"/>
      <c r="D2613" s="16"/>
      <c r="E2613" s="13"/>
      <c r="F2613" s="13"/>
      <c r="G2613" s="13"/>
    </row>
    <row r="2614" spans="1:7" ht="15" x14ac:dyDescent="0.25">
      <c r="A2614" s="13"/>
      <c r="B2614" s="16"/>
      <c r="C2614" s="16"/>
      <c r="D2614" s="16"/>
      <c r="E2614" s="13"/>
      <c r="F2614" s="13"/>
      <c r="G2614" s="13"/>
    </row>
    <row r="2615" spans="1:7" ht="15" x14ac:dyDescent="0.25">
      <c r="A2615" s="13"/>
      <c r="B2615" s="16"/>
      <c r="C2615" s="16"/>
      <c r="D2615" s="16"/>
      <c r="E2615" s="13"/>
      <c r="F2615" s="13"/>
      <c r="G2615" s="13"/>
    </row>
    <row r="2616" spans="1:7" ht="15" x14ac:dyDescent="0.25">
      <c r="A2616" s="13"/>
      <c r="B2616" s="16"/>
      <c r="C2616" s="16"/>
      <c r="D2616" s="16"/>
      <c r="E2616" s="13"/>
      <c r="F2616" s="13"/>
      <c r="G2616" s="13"/>
    </row>
    <row r="2617" spans="1:7" ht="15" x14ac:dyDescent="0.25">
      <c r="A2617" s="13"/>
      <c r="B2617" s="16"/>
      <c r="C2617" s="16"/>
      <c r="D2617" s="16"/>
      <c r="E2617" s="13"/>
      <c r="F2617" s="13"/>
      <c r="G2617" s="13"/>
    </row>
    <row r="2618" spans="1:7" ht="15" x14ac:dyDescent="0.25">
      <c r="A2618" s="13"/>
      <c r="B2618" s="16"/>
      <c r="C2618" s="16"/>
      <c r="D2618" s="16"/>
      <c r="E2618" s="13"/>
      <c r="F2618" s="13"/>
      <c r="G2618" s="13"/>
    </row>
    <row r="2619" spans="1:7" ht="15" x14ac:dyDescent="0.25">
      <c r="A2619" s="13"/>
      <c r="B2619" s="16"/>
      <c r="C2619" s="16"/>
      <c r="D2619" s="16"/>
      <c r="E2619" s="13"/>
      <c r="F2619" s="13"/>
      <c r="G2619" s="13"/>
    </row>
    <row r="2620" spans="1:7" ht="15" x14ac:dyDescent="0.25">
      <c r="A2620" s="13"/>
      <c r="B2620" s="16"/>
      <c r="C2620" s="16"/>
      <c r="D2620" s="16"/>
      <c r="E2620" s="13"/>
      <c r="F2620" s="13"/>
      <c r="G2620" s="13"/>
    </row>
    <row r="2621" spans="1:7" ht="15" x14ac:dyDescent="0.25">
      <c r="A2621" s="13"/>
      <c r="B2621" s="16"/>
      <c r="C2621" s="16"/>
      <c r="D2621" s="16"/>
      <c r="E2621" s="13"/>
      <c r="F2621" s="13"/>
      <c r="G2621" s="13"/>
    </row>
    <row r="2622" spans="1:7" ht="15" x14ac:dyDescent="0.25">
      <c r="A2622" s="13"/>
      <c r="B2622" s="16"/>
      <c r="C2622" s="16"/>
      <c r="D2622" s="16"/>
      <c r="E2622" s="13"/>
      <c r="F2622" s="13"/>
      <c r="G2622" s="13"/>
    </row>
    <row r="2623" spans="1:7" ht="15" x14ac:dyDescent="0.25">
      <c r="A2623" s="13"/>
      <c r="B2623" s="16"/>
      <c r="C2623" s="16"/>
      <c r="D2623" s="16"/>
      <c r="E2623" s="13"/>
      <c r="F2623" s="13"/>
      <c r="G2623" s="13"/>
    </row>
    <row r="2624" spans="1:7" ht="15" x14ac:dyDescent="0.25">
      <c r="A2624" s="13"/>
      <c r="B2624" s="16"/>
      <c r="C2624" s="16"/>
      <c r="D2624" s="16"/>
      <c r="E2624" s="13"/>
      <c r="F2624" s="13"/>
      <c r="G2624" s="13"/>
    </row>
    <row r="2625" spans="1:7" ht="15" x14ac:dyDescent="0.25">
      <c r="A2625" s="13"/>
      <c r="B2625" s="16"/>
      <c r="C2625" s="16"/>
      <c r="D2625" s="16"/>
      <c r="E2625" s="13"/>
      <c r="F2625" s="13"/>
      <c r="G2625" s="13"/>
    </row>
    <row r="2626" spans="1:7" ht="15" x14ac:dyDescent="0.25">
      <c r="A2626" s="13"/>
      <c r="B2626" s="16"/>
      <c r="C2626" s="16"/>
      <c r="D2626" s="16"/>
      <c r="E2626" s="13"/>
      <c r="F2626" s="13"/>
      <c r="G2626" s="13"/>
    </row>
    <row r="2627" spans="1:7" ht="15" x14ac:dyDescent="0.25">
      <c r="A2627" s="13"/>
      <c r="B2627" s="16"/>
      <c r="C2627" s="16"/>
      <c r="D2627" s="16"/>
      <c r="E2627" s="13"/>
      <c r="F2627" s="13"/>
      <c r="G2627" s="13"/>
    </row>
    <row r="2628" spans="1:7" ht="15" x14ac:dyDescent="0.25">
      <c r="A2628" s="13"/>
      <c r="B2628" s="16"/>
      <c r="C2628" s="16"/>
      <c r="D2628" s="16"/>
      <c r="E2628" s="13"/>
      <c r="F2628" s="13"/>
      <c r="G2628" s="13"/>
    </row>
    <row r="2629" spans="1:7" ht="15" x14ac:dyDescent="0.25">
      <c r="A2629" s="13"/>
      <c r="B2629" s="16"/>
      <c r="C2629" s="16"/>
      <c r="D2629" s="16"/>
      <c r="E2629" s="13"/>
      <c r="F2629" s="13"/>
      <c r="G2629" s="13"/>
    </row>
    <row r="2630" spans="1:7" ht="15" x14ac:dyDescent="0.25">
      <c r="A2630" s="13"/>
      <c r="B2630" s="16"/>
      <c r="C2630" s="16"/>
      <c r="D2630" s="16"/>
      <c r="E2630" s="13"/>
      <c r="F2630" s="13"/>
      <c r="G2630" s="13"/>
    </row>
    <row r="2631" spans="1:7" ht="15" x14ac:dyDescent="0.25">
      <c r="A2631" s="13"/>
      <c r="B2631" s="16"/>
      <c r="C2631" s="16"/>
      <c r="D2631" s="16"/>
      <c r="E2631" s="13"/>
      <c r="F2631" s="13"/>
      <c r="G2631" s="13"/>
    </row>
    <row r="2632" spans="1:7" ht="15" x14ac:dyDescent="0.25">
      <c r="A2632" s="13"/>
      <c r="B2632" s="16"/>
      <c r="C2632" s="16"/>
      <c r="D2632" s="16"/>
      <c r="E2632" s="13"/>
      <c r="F2632" s="13"/>
      <c r="G2632" s="13"/>
    </row>
    <row r="2633" spans="1:7" ht="15" x14ac:dyDescent="0.25">
      <c r="A2633" s="13"/>
      <c r="B2633" s="16"/>
      <c r="C2633" s="16"/>
      <c r="D2633" s="16"/>
      <c r="E2633" s="13"/>
      <c r="F2633" s="13"/>
      <c r="G2633" s="13"/>
    </row>
    <row r="2634" spans="1:7" ht="15" x14ac:dyDescent="0.25">
      <c r="A2634" s="13"/>
      <c r="B2634" s="16"/>
      <c r="C2634" s="16"/>
      <c r="D2634" s="16"/>
      <c r="E2634" s="13"/>
      <c r="F2634" s="13"/>
      <c r="G2634" s="13"/>
    </row>
    <row r="2635" spans="1:7" ht="15" x14ac:dyDescent="0.25">
      <c r="A2635" s="13"/>
      <c r="B2635" s="16"/>
      <c r="C2635" s="16"/>
      <c r="D2635" s="16"/>
      <c r="E2635" s="13"/>
      <c r="F2635" s="13"/>
      <c r="G2635" s="13"/>
    </row>
    <row r="2636" spans="1:7" ht="15" x14ac:dyDescent="0.25">
      <c r="A2636" s="13"/>
      <c r="B2636" s="16"/>
      <c r="C2636" s="16"/>
      <c r="D2636" s="16"/>
      <c r="E2636" s="13"/>
      <c r="F2636" s="13"/>
      <c r="G2636" s="13"/>
    </row>
    <row r="2637" spans="1:7" ht="15" x14ac:dyDescent="0.25">
      <c r="A2637" s="13"/>
      <c r="B2637" s="16"/>
      <c r="C2637" s="16"/>
      <c r="D2637" s="16"/>
      <c r="E2637" s="13"/>
      <c r="F2637" s="13"/>
      <c r="G2637" s="13"/>
    </row>
    <row r="2638" spans="1:7" ht="15" x14ac:dyDescent="0.25">
      <c r="A2638" s="13"/>
      <c r="B2638" s="16"/>
      <c r="C2638" s="16"/>
      <c r="D2638" s="16"/>
      <c r="E2638" s="13"/>
      <c r="F2638" s="13"/>
      <c r="G2638" s="13"/>
    </row>
    <row r="2639" spans="1:7" ht="15" x14ac:dyDescent="0.25">
      <c r="A2639" s="13"/>
      <c r="B2639" s="16"/>
      <c r="C2639" s="16"/>
      <c r="D2639" s="16"/>
      <c r="E2639" s="13"/>
      <c r="F2639" s="13"/>
      <c r="G2639" s="13"/>
    </row>
    <row r="2640" spans="1:7" ht="15" x14ac:dyDescent="0.25">
      <c r="A2640" s="13"/>
      <c r="B2640" s="16"/>
      <c r="C2640" s="16"/>
      <c r="D2640" s="16"/>
      <c r="E2640" s="13"/>
      <c r="F2640" s="13"/>
      <c r="G2640" s="13"/>
    </row>
    <row r="2641" spans="1:7" ht="15" x14ac:dyDescent="0.25">
      <c r="A2641" s="13"/>
      <c r="B2641" s="16"/>
      <c r="C2641" s="16"/>
      <c r="D2641" s="16"/>
      <c r="E2641" s="13"/>
      <c r="F2641" s="13"/>
      <c r="G2641" s="13"/>
    </row>
    <row r="2642" spans="1:7" ht="15" x14ac:dyDescent="0.25">
      <c r="A2642" s="13"/>
      <c r="B2642" s="16"/>
      <c r="C2642" s="16"/>
      <c r="D2642" s="16"/>
      <c r="E2642" s="13"/>
      <c r="F2642" s="13"/>
      <c r="G2642" s="13"/>
    </row>
    <row r="2643" spans="1:7" ht="15" x14ac:dyDescent="0.25">
      <c r="A2643" s="13"/>
      <c r="B2643" s="16"/>
      <c r="C2643" s="16"/>
      <c r="D2643" s="16"/>
      <c r="E2643" s="13"/>
      <c r="F2643" s="13"/>
      <c r="G2643" s="13"/>
    </row>
    <row r="2644" spans="1:7" ht="15" x14ac:dyDescent="0.25">
      <c r="A2644" s="13"/>
      <c r="B2644" s="16"/>
      <c r="C2644" s="16"/>
      <c r="D2644" s="16"/>
      <c r="E2644" s="13"/>
      <c r="F2644" s="13"/>
      <c r="G2644" s="13"/>
    </row>
    <row r="2645" spans="1:7" ht="15" x14ac:dyDescent="0.25">
      <c r="A2645" s="13"/>
      <c r="B2645" s="16"/>
      <c r="C2645" s="16"/>
      <c r="D2645" s="16"/>
      <c r="E2645" s="13"/>
      <c r="F2645" s="13"/>
      <c r="G2645" s="13"/>
    </row>
    <row r="2646" spans="1:7" ht="15" x14ac:dyDescent="0.25">
      <c r="A2646" s="13"/>
      <c r="B2646" s="16"/>
      <c r="C2646" s="16"/>
      <c r="D2646" s="16"/>
      <c r="E2646" s="13"/>
      <c r="F2646" s="13"/>
      <c r="G2646" s="13"/>
    </row>
    <row r="2647" spans="1:7" ht="15" x14ac:dyDescent="0.25">
      <c r="A2647" s="13"/>
      <c r="B2647" s="16"/>
      <c r="C2647" s="16"/>
      <c r="D2647" s="16"/>
      <c r="E2647" s="13"/>
      <c r="F2647" s="13"/>
      <c r="G2647" s="13"/>
    </row>
    <row r="2648" spans="1:7" ht="15" x14ac:dyDescent="0.25">
      <c r="A2648" s="13"/>
      <c r="B2648" s="16"/>
      <c r="C2648" s="16"/>
      <c r="D2648" s="16"/>
      <c r="E2648" s="13"/>
      <c r="F2648" s="13"/>
      <c r="G2648" s="13"/>
    </row>
    <row r="2649" spans="1:7" ht="15" x14ac:dyDescent="0.25">
      <c r="A2649" s="13"/>
      <c r="B2649" s="16"/>
      <c r="C2649" s="16"/>
      <c r="D2649" s="16"/>
      <c r="E2649" s="13"/>
      <c r="F2649" s="13"/>
      <c r="G2649" s="13"/>
    </row>
    <row r="2650" spans="1:7" ht="15" x14ac:dyDescent="0.25">
      <c r="A2650" s="13"/>
      <c r="B2650" s="16"/>
      <c r="C2650" s="16"/>
      <c r="D2650" s="16"/>
      <c r="E2650" s="13"/>
      <c r="F2650" s="13"/>
      <c r="G2650" s="13"/>
    </row>
    <row r="2651" spans="1:7" ht="15" x14ac:dyDescent="0.25">
      <c r="A2651" s="13"/>
      <c r="B2651" s="16"/>
      <c r="C2651" s="16"/>
      <c r="D2651" s="16"/>
      <c r="E2651" s="13"/>
      <c r="F2651" s="13"/>
      <c r="G2651" s="13"/>
    </row>
    <row r="2652" spans="1:7" ht="15" x14ac:dyDescent="0.25">
      <c r="A2652" s="13"/>
      <c r="B2652" s="16"/>
      <c r="C2652" s="16"/>
      <c r="D2652" s="16"/>
      <c r="E2652" s="13"/>
      <c r="F2652" s="13"/>
      <c r="G2652" s="13"/>
    </row>
    <row r="2653" spans="1:7" ht="15" x14ac:dyDescent="0.25">
      <c r="A2653" s="13"/>
      <c r="B2653" s="16"/>
      <c r="C2653" s="16"/>
      <c r="D2653" s="16"/>
      <c r="E2653" s="13"/>
      <c r="F2653" s="13"/>
      <c r="G2653" s="13"/>
    </row>
    <row r="2654" spans="1:7" ht="15" x14ac:dyDescent="0.25">
      <c r="A2654" s="13"/>
      <c r="B2654" s="16"/>
      <c r="C2654" s="16"/>
      <c r="D2654" s="16"/>
      <c r="E2654" s="13"/>
      <c r="F2654" s="13"/>
      <c r="G2654" s="13"/>
    </row>
    <row r="2655" spans="1:7" ht="15" x14ac:dyDescent="0.25">
      <c r="A2655" s="13"/>
      <c r="B2655" s="16"/>
      <c r="C2655" s="16"/>
      <c r="D2655" s="16"/>
      <c r="E2655" s="13"/>
      <c r="F2655" s="13"/>
      <c r="G2655" s="13"/>
    </row>
    <row r="2656" spans="1:7" ht="15" x14ac:dyDescent="0.25">
      <c r="A2656" s="13"/>
      <c r="B2656" s="16"/>
      <c r="C2656" s="16"/>
      <c r="D2656" s="16"/>
      <c r="E2656" s="13"/>
      <c r="F2656" s="13"/>
      <c r="G2656" s="13"/>
    </row>
    <row r="2657" spans="1:7" ht="15" x14ac:dyDescent="0.25">
      <c r="A2657" s="13"/>
      <c r="B2657" s="16"/>
      <c r="C2657" s="16"/>
      <c r="D2657" s="16"/>
      <c r="E2657" s="13"/>
      <c r="F2657" s="13"/>
      <c r="G2657" s="13"/>
    </row>
    <row r="2658" spans="1:7" ht="15" x14ac:dyDescent="0.25">
      <c r="A2658" s="13"/>
      <c r="B2658" s="16"/>
      <c r="C2658" s="16"/>
      <c r="D2658" s="16"/>
      <c r="E2658" s="13"/>
      <c r="F2658" s="13"/>
      <c r="G2658" s="13"/>
    </row>
    <row r="2659" spans="1:7" ht="15" x14ac:dyDescent="0.25">
      <c r="A2659" s="13"/>
      <c r="B2659" s="16"/>
      <c r="C2659" s="16"/>
      <c r="D2659" s="16"/>
      <c r="E2659" s="13"/>
      <c r="F2659" s="13"/>
      <c r="G2659" s="13"/>
    </row>
    <row r="2660" spans="1:7" ht="15" x14ac:dyDescent="0.25">
      <c r="A2660" s="13"/>
      <c r="B2660" s="16"/>
      <c r="C2660" s="16"/>
      <c r="D2660" s="16"/>
      <c r="E2660" s="13"/>
      <c r="F2660" s="13"/>
      <c r="G2660" s="13"/>
    </row>
    <row r="2661" spans="1:7" ht="15" x14ac:dyDescent="0.25">
      <c r="A2661" s="13"/>
      <c r="B2661" s="16"/>
      <c r="C2661" s="16"/>
      <c r="D2661" s="16"/>
      <c r="E2661" s="13"/>
      <c r="F2661" s="13"/>
      <c r="G2661" s="13"/>
    </row>
    <row r="2662" spans="1:7" ht="15" x14ac:dyDescent="0.25">
      <c r="A2662" s="13"/>
      <c r="B2662" s="16"/>
      <c r="C2662" s="16"/>
      <c r="D2662" s="16"/>
      <c r="E2662" s="13"/>
      <c r="F2662" s="13"/>
      <c r="G2662" s="13"/>
    </row>
    <row r="2663" spans="1:7" ht="15" x14ac:dyDescent="0.25">
      <c r="A2663" s="13"/>
      <c r="B2663" s="16"/>
      <c r="C2663" s="16"/>
      <c r="D2663" s="16"/>
      <c r="E2663" s="13"/>
      <c r="F2663" s="13"/>
      <c r="G2663" s="13"/>
    </row>
    <row r="2664" spans="1:7" ht="15" x14ac:dyDescent="0.25">
      <c r="A2664" s="13"/>
      <c r="B2664" s="16"/>
      <c r="C2664" s="16"/>
      <c r="D2664" s="16"/>
      <c r="E2664" s="13"/>
      <c r="F2664" s="13"/>
      <c r="G2664" s="13"/>
    </row>
    <row r="2665" spans="1:7" ht="15" x14ac:dyDescent="0.25">
      <c r="A2665" s="13"/>
      <c r="B2665" s="16"/>
      <c r="C2665" s="16"/>
      <c r="D2665" s="16"/>
      <c r="E2665" s="13"/>
      <c r="F2665" s="13"/>
      <c r="G2665" s="13"/>
    </row>
    <row r="2666" spans="1:7" ht="15" x14ac:dyDescent="0.25">
      <c r="A2666" s="13"/>
      <c r="B2666" s="16"/>
      <c r="C2666" s="16"/>
      <c r="D2666" s="16"/>
      <c r="E2666" s="13"/>
      <c r="F2666" s="13"/>
      <c r="G2666" s="13"/>
    </row>
    <row r="2667" spans="1:7" ht="15" x14ac:dyDescent="0.25">
      <c r="A2667" s="13"/>
      <c r="B2667" s="16"/>
      <c r="C2667" s="16"/>
      <c r="D2667" s="16"/>
      <c r="E2667" s="13"/>
      <c r="F2667" s="13"/>
      <c r="G2667" s="13"/>
    </row>
    <row r="2668" spans="1:7" ht="15" x14ac:dyDescent="0.25">
      <c r="A2668" s="13"/>
      <c r="B2668" s="16"/>
      <c r="C2668" s="16"/>
      <c r="D2668" s="16"/>
      <c r="E2668" s="13"/>
      <c r="F2668" s="13"/>
      <c r="G2668" s="13"/>
    </row>
    <row r="2669" spans="1:7" ht="15" x14ac:dyDescent="0.25">
      <c r="A2669" s="13"/>
      <c r="B2669" s="16"/>
      <c r="C2669" s="16"/>
      <c r="D2669" s="16"/>
      <c r="E2669" s="13"/>
      <c r="F2669" s="13"/>
      <c r="G2669" s="13"/>
    </row>
    <row r="2670" spans="1:7" ht="15" x14ac:dyDescent="0.25">
      <c r="A2670" s="13"/>
      <c r="B2670" s="16"/>
      <c r="C2670" s="16"/>
      <c r="D2670" s="16"/>
      <c r="E2670" s="13"/>
      <c r="F2670" s="13"/>
      <c r="G2670" s="13"/>
    </row>
    <row r="2671" spans="1:7" ht="15" x14ac:dyDescent="0.25">
      <c r="A2671" s="13"/>
      <c r="B2671" s="16"/>
      <c r="C2671" s="16"/>
      <c r="D2671" s="16"/>
      <c r="E2671" s="13"/>
      <c r="F2671" s="13"/>
      <c r="G2671" s="13"/>
    </row>
    <row r="2672" spans="1:7" ht="15" x14ac:dyDescent="0.25">
      <c r="A2672" s="13"/>
      <c r="B2672" s="16"/>
      <c r="C2672" s="16"/>
      <c r="D2672" s="16"/>
      <c r="E2672" s="13"/>
      <c r="F2672" s="13"/>
      <c r="G2672" s="13"/>
    </row>
    <row r="2673" spans="1:7" ht="15" x14ac:dyDescent="0.25">
      <c r="A2673" s="13"/>
      <c r="B2673" s="16"/>
      <c r="C2673" s="16"/>
      <c r="D2673" s="16"/>
      <c r="E2673" s="13"/>
      <c r="F2673" s="13"/>
      <c r="G2673" s="13"/>
    </row>
    <row r="2674" spans="1:7" ht="15" x14ac:dyDescent="0.25">
      <c r="A2674" s="13"/>
      <c r="B2674" s="16"/>
      <c r="C2674" s="16"/>
      <c r="D2674" s="16"/>
      <c r="E2674" s="13"/>
      <c r="F2674" s="13"/>
      <c r="G2674" s="13"/>
    </row>
    <row r="2675" spans="1:7" ht="15" x14ac:dyDescent="0.25">
      <c r="A2675" s="13"/>
      <c r="B2675" s="16"/>
      <c r="C2675" s="16"/>
      <c r="D2675" s="16"/>
      <c r="E2675" s="13"/>
      <c r="F2675" s="13"/>
      <c r="G2675" s="13"/>
    </row>
    <row r="2676" spans="1:7" ht="15" x14ac:dyDescent="0.25">
      <c r="A2676" s="13"/>
      <c r="B2676" s="16"/>
      <c r="C2676" s="16"/>
      <c r="D2676" s="16"/>
      <c r="E2676" s="13"/>
      <c r="F2676" s="13"/>
      <c r="G2676" s="13"/>
    </row>
    <row r="2677" spans="1:7" ht="15" x14ac:dyDescent="0.25">
      <c r="A2677" s="13"/>
      <c r="B2677" s="16"/>
      <c r="C2677" s="16"/>
      <c r="D2677" s="16"/>
      <c r="E2677" s="13"/>
      <c r="F2677" s="13"/>
      <c r="G2677" s="13"/>
    </row>
    <row r="2678" spans="1:7" ht="15" x14ac:dyDescent="0.25">
      <c r="A2678" s="13"/>
      <c r="B2678" s="16"/>
      <c r="C2678" s="16"/>
      <c r="D2678" s="16"/>
      <c r="E2678" s="13"/>
      <c r="F2678" s="13"/>
      <c r="G2678" s="13"/>
    </row>
    <row r="2679" spans="1:7" ht="15" x14ac:dyDescent="0.25">
      <c r="A2679" s="13"/>
      <c r="B2679" s="16"/>
      <c r="C2679" s="16"/>
      <c r="D2679" s="16"/>
      <c r="E2679" s="13"/>
      <c r="F2679" s="13"/>
      <c r="G2679" s="13"/>
    </row>
    <row r="2680" spans="1:7" ht="15" x14ac:dyDescent="0.25">
      <c r="A2680" s="13"/>
      <c r="B2680" s="16"/>
      <c r="C2680" s="16"/>
      <c r="D2680" s="16"/>
      <c r="E2680" s="13"/>
      <c r="F2680" s="13"/>
      <c r="G2680" s="13"/>
    </row>
    <row r="2681" spans="1:7" ht="15" x14ac:dyDescent="0.25">
      <c r="A2681" s="13"/>
      <c r="B2681" s="16"/>
      <c r="C2681" s="16"/>
      <c r="D2681" s="16"/>
      <c r="E2681" s="13"/>
      <c r="F2681" s="13"/>
      <c r="G2681" s="13"/>
    </row>
    <row r="2682" spans="1:7" ht="15" x14ac:dyDescent="0.25">
      <c r="A2682" s="13"/>
      <c r="B2682" s="16"/>
      <c r="C2682" s="16"/>
      <c r="D2682" s="16"/>
      <c r="E2682" s="13"/>
      <c r="F2682" s="13"/>
      <c r="G2682" s="13"/>
    </row>
    <row r="2683" spans="1:7" ht="15" x14ac:dyDescent="0.25">
      <c r="A2683" s="13"/>
      <c r="B2683" s="16"/>
      <c r="C2683" s="16"/>
      <c r="D2683" s="16"/>
      <c r="E2683" s="13"/>
      <c r="F2683" s="13"/>
      <c r="G2683" s="13"/>
    </row>
    <row r="2684" spans="1:7" ht="15" x14ac:dyDescent="0.25">
      <c r="A2684" s="13"/>
      <c r="B2684" s="16"/>
      <c r="C2684" s="16"/>
      <c r="D2684" s="16"/>
      <c r="E2684" s="13"/>
      <c r="F2684" s="13"/>
      <c r="G2684" s="13"/>
    </row>
    <row r="2685" spans="1:7" ht="15" x14ac:dyDescent="0.25">
      <c r="A2685" s="13"/>
      <c r="B2685" s="16"/>
      <c r="C2685" s="16"/>
      <c r="D2685" s="16"/>
      <c r="E2685" s="13"/>
      <c r="F2685" s="13"/>
      <c r="G2685" s="13"/>
    </row>
    <row r="2686" spans="1:7" ht="15" x14ac:dyDescent="0.25">
      <c r="A2686" s="13"/>
      <c r="B2686" s="16"/>
      <c r="C2686" s="16"/>
      <c r="D2686" s="16"/>
      <c r="E2686" s="13"/>
      <c r="F2686" s="13"/>
      <c r="G2686" s="13"/>
    </row>
    <row r="2687" spans="1:7" ht="15" x14ac:dyDescent="0.25">
      <c r="A2687" s="13"/>
      <c r="B2687" s="16"/>
      <c r="C2687" s="16"/>
      <c r="D2687" s="16"/>
      <c r="E2687" s="13"/>
      <c r="F2687" s="13"/>
      <c r="G2687" s="13"/>
    </row>
    <row r="2688" spans="1:7" ht="15" x14ac:dyDescent="0.25">
      <c r="A2688" s="13"/>
      <c r="B2688" s="16"/>
      <c r="C2688" s="16"/>
      <c r="D2688" s="16"/>
      <c r="E2688" s="13"/>
      <c r="F2688" s="13"/>
      <c r="G2688" s="13"/>
    </row>
    <row r="2689" spans="1:7" ht="15" x14ac:dyDescent="0.25">
      <c r="A2689" s="13"/>
      <c r="B2689" s="16"/>
      <c r="C2689" s="16"/>
      <c r="D2689" s="16"/>
      <c r="E2689" s="13"/>
      <c r="F2689" s="13"/>
      <c r="G2689" s="13"/>
    </row>
    <row r="2690" spans="1:7" ht="15" x14ac:dyDescent="0.25">
      <c r="A2690" s="13"/>
      <c r="B2690" s="16"/>
      <c r="C2690" s="16"/>
      <c r="D2690" s="16"/>
      <c r="E2690" s="13"/>
      <c r="F2690" s="13"/>
      <c r="G2690" s="13"/>
    </row>
    <row r="2691" spans="1:7" ht="15" x14ac:dyDescent="0.25">
      <c r="A2691" s="13"/>
      <c r="B2691" s="16"/>
      <c r="C2691" s="16"/>
      <c r="D2691" s="16"/>
      <c r="E2691" s="13"/>
      <c r="F2691" s="13"/>
      <c r="G2691" s="13"/>
    </row>
    <row r="2692" spans="1:7" ht="15" x14ac:dyDescent="0.25">
      <c r="A2692" s="13"/>
      <c r="B2692" s="16"/>
      <c r="C2692" s="16"/>
      <c r="D2692" s="16"/>
      <c r="E2692" s="13"/>
      <c r="F2692" s="13"/>
      <c r="G2692" s="13"/>
    </row>
    <row r="2693" spans="1:7" ht="15" x14ac:dyDescent="0.25">
      <c r="A2693" s="13"/>
      <c r="B2693" s="16"/>
      <c r="C2693" s="16"/>
      <c r="D2693" s="16"/>
      <c r="E2693" s="13"/>
      <c r="F2693" s="13"/>
      <c r="G2693" s="13"/>
    </row>
    <row r="2694" spans="1:7" ht="15" x14ac:dyDescent="0.25">
      <c r="A2694" s="13"/>
      <c r="B2694" s="16"/>
      <c r="C2694" s="16"/>
      <c r="D2694" s="16"/>
      <c r="E2694" s="13"/>
      <c r="F2694" s="13"/>
      <c r="G2694" s="13"/>
    </row>
    <row r="2695" spans="1:7" ht="15" x14ac:dyDescent="0.25">
      <c r="A2695" s="13"/>
      <c r="B2695" s="16"/>
      <c r="C2695" s="16"/>
      <c r="D2695" s="16"/>
      <c r="E2695" s="13"/>
      <c r="F2695" s="13"/>
      <c r="G2695" s="13"/>
    </row>
    <row r="2696" spans="1:7" ht="15" x14ac:dyDescent="0.25">
      <c r="A2696" s="13"/>
      <c r="B2696" s="16"/>
      <c r="C2696" s="16"/>
      <c r="D2696" s="16"/>
      <c r="E2696" s="13"/>
      <c r="F2696" s="13"/>
      <c r="G2696" s="13"/>
    </row>
    <row r="2697" spans="1:7" ht="15" x14ac:dyDescent="0.25">
      <c r="A2697" s="13"/>
      <c r="B2697" s="16"/>
      <c r="C2697" s="16"/>
      <c r="D2697" s="16"/>
      <c r="E2697" s="13"/>
      <c r="F2697" s="13"/>
      <c r="G2697" s="13"/>
    </row>
    <row r="2698" spans="1:7" ht="15" x14ac:dyDescent="0.25">
      <c r="A2698" s="13"/>
      <c r="B2698" s="16"/>
      <c r="C2698" s="16"/>
      <c r="D2698" s="16"/>
      <c r="E2698" s="13"/>
      <c r="F2698" s="13"/>
      <c r="G2698" s="13"/>
    </row>
    <row r="2699" spans="1:7" ht="15" x14ac:dyDescent="0.25">
      <c r="A2699" s="13"/>
      <c r="B2699" s="16"/>
      <c r="C2699" s="16"/>
      <c r="D2699" s="16"/>
      <c r="E2699" s="13"/>
      <c r="F2699" s="13"/>
      <c r="G2699" s="13"/>
    </row>
    <row r="2700" spans="1:7" ht="15" x14ac:dyDescent="0.25">
      <c r="A2700" s="13"/>
      <c r="B2700" s="16"/>
      <c r="C2700" s="16"/>
      <c r="D2700" s="16"/>
      <c r="E2700" s="13"/>
      <c r="F2700" s="13"/>
      <c r="G2700" s="13"/>
    </row>
    <row r="2701" spans="1:7" ht="15" x14ac:dyDescent="0.25">
      <c r="A2701" s="13"/>
      <c r="B2701" s="16"/>
      <c r="C2701" s="16"/>
      <c r="D2701" s="16"/>
      <c r="E2701" s="13"/>
      <c r="F2701" s="13"/>
      <c r="G2701" s="13"/>
    </row>
    <row r="2702" spans="1:7" ht="15" x14ac:dyDescent="0.25">
      <c r="A2702" s="13"/>
      <c r="B2702" s="16"/>
      <c r="C2702" s="16"/>
      <c r="D2702" s="16"/>
      <c r="E2702" s="13"/>
      <c r="F2702" s="13"/>
      <c r="G2702" s="13"/>
    </row>
    <row r="2703" spans="1:7" ht="15" x14ac:dyDescent="0.25">
      <c r="A2703" s="13"/>
      <c r="B2703" s="16"/>
      <c r="C2703" s="16"/>
      <c r="D2703" s="16"/>
      <c r="E2703" s="13"/>
      <c r="F2703" s="13"/>
      <c r="G2703" s="13"/>
    </row>
    <row r="2704" spans="1:7" ht="15" x14ac:dyDescent="0.25">
      <c r="A2704" s="13"/>
      <c r="B2704" s="16"/>
      <c r="C2704" s="16"/>
      <c r="D2704" s="16"/>
      <c r="E2704" s="13"/>
      <c r="F2704" s="13"/>
      <c r="G2704" s="13"/>
    </row>
    <row r="2705" spans="1:7" ht="15" x14ac:dyDescent="0.25">
      <c r="A2705" s="13"/>
      <c r="B2705" s="16"/>
      <c r="C2705" s="16"/>
      <c r="D2705" s="16"/>
      <c r="E2705" s="13"/>
      <c r="F2705" s="13"/>
      <c r="G2705" s="13"/>
    </row>
    <row r="2706" spans="1:7" ht="15" x14ac:dyDescent="0.25">
      <c r="A2706" s="13"/>
      <c r="B2706" s="16"/>
      <c r="C2706" s="16"/>
      <c r="D2706" s="16"/>
      <c r="E2706" s="13"/>
      <c r="F2706" s="13"/>
      <c r="G2706" s="13"/>
    </row>
    <row r="2707" spans="1:7" ht="15" x14ac:dyDescent="0.25">
      <c r="A2707" s="13"/>
      <c r="B2707" s="16"/>
      <c r="C2707" s="16"/>
      <c r="D2707" s="16"/>
      <c r="E2707" s="13"/>
      <c r="F2707" s="13"/>
      <c r="G2707" s="13"/>
    </row>
    <row r="2708" spans="1:7" ht="15" x14ac:dyDescent="0.25">
      <c r="A2708" s="13"/>
      <c r="B2708" s="16"/>
      <c r="C2708" s="16"/>
      <c r="D2708" s="16"/>
      <c r="E2708" s="13"/>
      <c r="F2708" s="13"/>
      <c r="G2708" s="13"/>
    </row>
    <row r="2709" spans="1:7" ht="15" x14ac:dyDescent="0.25">
      <c r="A2709" s="13"/>
      <c r="B2709" s="16"/>
      <c r="C2709" s="16"/>
      <c r="D2709" s="16"/>
      <c r="E2709" s="13"/>
      <c r="F2709" s="13"/>
      <c r="G2709" s="13"/>
    </row>
    <row r="2710" spans="1:7" ht="15" x14ac:dyDescent="0.25">
      <c r="A2710" s="13"/>
      <c r="B2710" s="16"/>
      <c r="C2710" s="16"/>
      <c r="D2710" s="16"/>
      <c r="E2710" s="13"/>
      <c r="F2710" s="13"/>
      <c r="G2710" s="13"/>
    </row>
    <row r="2711" spans="1:7" ht="15" x14ac:dyDescent="0.25">
      <c r="A2711" s="13"/>
      <c r="B2711" s="16"/>
      <c r="C2711" s="16"/>
      <c r="D2711" s="16"/>
      <c r="E2711" s="13"/>
      <c r="F2711" s="13"/>
      <c r="G2711" s="13"/>
    </row>
    <row r="2712" spans="1:7" ht="15" x14ac:dyDescent="0.25">
      <c r="A2712" s="13"/>
      <c r="B2712" s="16"/>
      <c r="C2712" s="16"/>
      <c r="D2712" s="16"/>
      <c r="E2712" s="13"/>
      <c r="F2712" s="13"/>
      <c r="G2712" s="13"/>
    </row>
    <row r="2713" spans="1:7" ht="15" x14ac:dyDescent="0.25">
      <c r="A2713" s="13"/>
      <c r="B2713" s="16"/>
      <c r="C2713" s="16"/>
      <c r="D2713" s="16"/>
      <c r="E2713" s="13"/>
      <c r="F2713" s="13"/>
      <c r="G2713" s="13"/>
    </row>
    <row r="2714" spans="1:7" ht="15" x14ac:dyDescent="0.25">
      <c r="A2714" s="13"/>
      <c r="B2714" s="16"/>
      <c r="C2714" s="16"/>
      <c r="D2714" s="16"/>
      <c r="E2714" s="13"/>
      <c r="F2714" s="13"/>
      <c r="G2714" s="13"/>
    </row>
    <row r="2715" spans="1:7" ht="15" x14ac:dyDescent="0.25">
      <c r="A2715" s="13"/>
      <c r="B2715" s="16"/>
      <c r="C2715" s="16"/>
      <c r="D2715" s="16"/>
      <c r="E2715" s="13"/>
      <c r="F2715" s="13"/>
      <c r="G2715" s="13"/>
    </row>
    <row r="2716" spans="1:7" ht="15" x14ac:dyDescent="0.25">
      <c r="A2716" s="13"/>
      <c r="B2716" s="16"/>
      <c r="C2716" s="16"/>
      <c r="D2716" s="16"/>
      <c r="E2716" s="13"/>
      <c r="F2716" s="13"/>
      <c r="G2716" s="13"/>
    </row>
    <row r="2717" spans="1:7" ht="15" x14ac:dyDescent="0.25">
      <c r="A2717" s="13"/>
      <c r="B2717" s="16"/>
      <c r="C2717" s="16"/>
      <c r="D2717" s="16"/>
      <c r="E2717" s="13"/>
      <c r="F2717" s="13"/>
      <c r="G2717" s="13"/>
    </row>
    <row r="2718" spans="1:7" ht="15" x14ac:dyDescent="0.25">
      <c r="A2718" s="13"/>
      <c r="B2718" s="16"/>
      <c r="C2718" s="16"/>
      <c r="D2718" s="16"/>
      <c r="E2718" s="13"/>
      <c r="F2718" s="13"/>
      <c r="G2718" s="13"/>
    </row>
    <row r="2719" spans="1:7" ht="15" x14ac:dyDescent="0.25">
      <c r="A2719" s="13"/>
      <c r="B2719" s="16"/>
      <c r="C2719" s="16"/>
      <c r="D2719" s="16"/>
      <c r="E2719" s="13"/>
      <c r="F2719" s="13"/>
      <c r="G2719" s="13"/>
    </row>
    <row r="2720" spans="1:7" ht="15" x14ac:dyDescent="0.25">
      <c r="A2720" s="13"/>
      <c r="B2720" s="16"/>
      <c r="C2720" s="16"/>
      <c r="D2720" s="16"/>
      <c r="E2720" s="13"/>
      <c r="F2720" s="13"/>
      <c r="G2720" s="13"/>
    </row>
    <row r="2721" spans="1:7" ht="15" x14ac:dyDescent="0.25">
      <c r="A2721" s="13"/>
      <c r="B2721" s="16"/>
      <c r="C2721" s="16"/>
      <c r="D2721" s="16"/>
      <c r="E2721" s="13"/>
      <c r="F2721" s="13"/>
      <c r="G2721" s="13"/>
    </row>
    <row r="2722" spans="1:7" ht="15" x14ac:dyDescent="0.25">
      <c r="A2722" s="13"/>
      <c r="B2722" s="16"/>
      <c r="C2722" s="16"/>
      <c r="D2722" s="16"/>
      <c r="E2722" s="13"/>
      <c r="F2722" s="13"/>
      <c r="G2722" s="13"/>
    </row>
    <row r="2723" spans="1:7" ht="15" x14ac:dyDescent="0.25">
      <c r="A2723" s="13"/>
      <c r="B2723" s="16"/>
      <c r="C2723" s="16"/>
      <c r="D2723" s="16"/>
      <c r="E2723" s="13"/>
      <c r="F2723" s="13"/>
      <c r="G2723" s="13"/>
    </row>
    <row r="2724" spans="1:7" ht="15" x14ac:dyDescent="0.25">
      <c r="A2724" s="13"/>
      <c r="B2724" s="16"/>
      <c r="C2724" s="16"/>
      <c r="D2724" s="16"/>
      <c r="E2724" s="13"/>
      <c r="F2724" s="13"/>
      <c r="G2724" s="13"/>
    </row>
    <row r="2725" spans="1:7" ht="15" x14ac:dyDescent="0.25">
      <c r="A2725" s="13"/>
      <c r="B2725" s="16"/>
      <c r="C2725" s="16"/>
      <c r="D2725" s="16"/>
      <c r="E2725" s="13"/>
      <c r="F2725" s="13"/>
      <c r="G2725" s="13"/>
    </row>
    <row r="2726" spans="1:7" ht="15" x14ac:dyDescent="0.25">
      <c r="A2726" s="13"/>
      <c r="B2726" s="16"/>
      <c r="C2726" s="16"/>
      <c r="D2726" s="16"/>
      <c r="E2726" s="13"/>
      <c r="F2726" s="13"/>
      <c r="G2726" s="13"/>
    </row>
    <row r="2727" spans="1:7" ht="15" x14ac:dyDescent="0.25">
      <c r="A2727" s="13"/>
      <c r="B2727" s="16"/>
      <c r="C2727" s="16"/>
      <c r="D2727" s="16"/>
      <c r="E2727" s="13"/>
      <c r="F2727" s="13"/>
      <c r="G2727" s="13"/>
    </row>
    <row r="2728" spans="1:7" ht="15" x14ac:dyDescent="0.25">
      <c r="A2728" s="13"/>
      <c r="B2728" s="16"/>
      <c r="C2728" s="16"/>
      <c r="D2728" s="16"/>
      <c r="E2728" s="13"/>
      <c r="F2728" s="13"/>
      <c r="G2728" s="13"/>
    </row>
    <row r="2729" spans="1:7" ht="15" x14ac:dyDescent="0.25">
      <c r="A2729" s="13"/>
      <c r="B2729" s="16"/>
      <c r="C2729" s="16"/>
      <c r="D2729" s="16"/>
      <c r="E2729" s="13"/>
      <c r="F2729" s="13"/>
      <c r="G2729" s="13"/>
    </row>
    <row r="2730" spans="1:7" ht="15" x14ac:dyDescent="0.25">
      <c r="A2730" s="13"/>
      <c r="B2730" s="16"/>
      <c r="C2730" s="16"/>
      <c r="D2730" s="16"/>
      <c r="E2730" s="13"/>
      <c r="F2730" s="13"/>
      <c r="G2730" s="13"/>
    </row>
    <row r="2731" spans="1:7" ht="15" x14ac:dyDescent="0.25">
      <c r="A2731" s="13"/>
      <c r="B2731" s="16"/>
      <c r="C2731" s="16"/>
      <c r="D2731" s="16"/>
      <c r="E2731" s="13"/>
      <c r="F2731" s="13"/>
      <c r="G2731" s="13"/>
    </row>
    <row r="2732" spans="1:7" ht="15" x14ac:dyDescent="0.25">
      <c r="A2732" s="13"/>
      <c r="B2732" s="16"/>
      <c r="C2732" s="16"/>
      <c r="D2732" s="16"/>
      <c r="E2732" s="13"/>
      <c r="F2732" s="13"/>
      <c r="G2732" s="13"/>
    </row>
    <row r="2733" spans="1:7" ht="15" x14ac:dyDescent="0.25">
      <c r="A2733" s="13"/>
      <c r="B2733" s="16"/>
      <c r="C2733" s="16"/>
      <c r="D2733" s="16"/>
      <c r="E2733" s="13"/>
      <c r="F2733" s="13"/>
      <c r="G2733" s="13"/>
    </row>
    <row r="2734" spans="1:7" ht="15" x14ac:dyDescent="0.25">
      <c r="A2734" s="13"/>
      <c r="B2734" s="16"/>
      <c r="C2734" s="16"/>
      <c r="D2734" s="16"/>
      <c r="E2734" s="13"/>
      <c r="F2734" s="13"/>
      <c r="G2734" s="13"/>
    </row>
    <row r="2735" spans="1:7" ht="15" x14ac:dyDescent="0.25">
      <c r="A2735" s="13"/>
      <c r="B2735" s="16"/>
      <c r="C2735" s="16"/>
      <c r="D2735" s="16"/>
      <c r="E2735" s="13"/>
      <c r="F2735" s="13"/>
      <c r="G2735" s="13"/>
    </row>
    <row r="2736" spans="1:7" ht="15" x14ac:dyDescent="0.25">
      <c r="A2736" s="13"/>
      <c r="B2736" s="16"/>
      <c r="C2736" s="16"/>
      <c r="D2736" s="16"/>
      <c r="E2736" s="13"/>
      <c r="F2736" s="13"/>
      <c r="G2736" s="13"/>
    </row>
    <row r="2737" spans="1:7" ht="15" x14ac:dyDescent="0.25">
      <c r="A2737" s="13"/>
      <c r="B2737" s="16"/>
      <c r="C2737" s="16"/>
      <c r="D2737" s="16"/>
      <c r="E2737" s="13"/>
      <c r="F2737" s="13"/>
      <c r="G2737" s="13"/>
    </row>
    <row r="2738" spans="1:7" ht="15" x14ac:dyDescent="0.25">
      <c r="A2738" s="13"/>
      <c r="B2738" s="16"/>
      <c r="C2738" s="16"/>
      <c r="D2738" s="16"/>
      <c r="E2738" s="13"/>
      <c r="F2738" s="13"/>
      <c r="G2738" s="13"/>
    </row>
    <row r="2739" spans="1:7" ht="15" x14ac:dyDescent="0.25">
      <c r="A2739" s="13"/>
      <c r="B2739" s="16"/>
      <c r="C2739" s="16"/>
      <c r="D2739" s="16"/>
      <c r="E2739" s="13"/>
      <c r="F2739" s="13"/>
      <c r="G2739" s="13"/>
    </row>
    <row r="2740" spans="1:7" ht="15" x14ac:dyDescent="0.25">
      <c r="A2740" s="13"/>
      <c r="B2740" s="16"/>
      <c r="C2740" s="16"/>
      <c r="D2740" s="16"/>
      <c r="E2740" s="13"/>
      <c r="F2740" s="13"/>
      <c r="G2740" s="13"/>
    </row>
    <row r="2741" spans="1:7" ht="15" x14ac:dyDescent="0.25">
      <c r="A2741" s="13"/>
      <c r="B2741" s="16"/>
      <c r="C2741" s="16"/>
      <c r="D2741" s="16"/>
      <c r="E2741" s="13"/>
      <c r="F2741" s="13"/>
      <c r="G2741" s="13"/>
    </row>
    <row r="2742" spans="1:7" ht="15" x14ac:dyDescent="0.25">
      <c r="A2742" s="13"/>
      <c r="B2742" s="16"/>
      <c r="C2742" s="16"/>
      <c r="D2742" s="16"/>
      <c r="E2742" s="13"/>
      <c r="F2742" s="13"/>
      <c r="G2742" s="13"/>
    </row>
    <row r="2743" spans="1:7" ht="15" x14ac:dyDescent="0.25">
      <c r="A2743" s="13"/>
      <c r="B2743" s="16"/>
      <c r="C2743" s="16"/>
      <c r="D2743" s="16"/>
      <c r="E2743" s="13"/>
      <c r="F2743" s="13"/>
      <c r="G2743" s="13"/>
    </row>
    <row r="2744" spans="1:7" ht="15" x14ac:dyDescent="0.25">
      <c r="A2744" s="13"/>
      <c r="B2744" s="16"/>
      <c r="C2744" s="16"/>
      <c r="D2744" s="16"/>
      <c r="E2744" s="13"/>
      <c r="F2744" s="13"/>
      <c r="G2744" s="13"/>
    </row>
    <row r="2745" spans="1:7" ht="15" x14ac:dyDescent="0.25">
      <c r="A2745" s="13"/>
      <c r="B2745" s="16"/>
      <c r="C2745" s="16"/>
      <c r="D2745" s="16"/>
      <c r="E2745" s="13"/>
      <c r="F2745" s="13"/>
      <c r="G2745" s="13"/>
    </row>
    <row r="2746" spans="1:7" ht="15" x14ac:dyDescent="0.25">
      <c r="A2746" s="13"/>
      <c r="B2746" s="16"/>
      <c r="C2746" s="16"/>
      <c r="D2746" s="16"/>
      <c r="E2746" s="13"/>
      <c r="F2746" s="13"/>
      <c r="G2746" s="13"/>
    </row>
    <row r="2747" spans="1:7" ht="15" x14ac:dyDescent="0.25">
      <c r="A2747" s="13"/>
      <c r="B2747" s="16"/>
      <c r="C2747" s="16"/>
      <c r="D2747" s="16"/>
      <c r="E2747" s="13"/>
      <c r="F2747" s="13"/>
      <c r="G2747" s="13"/>
    </row>
    <row r="2748" spans="1:7" ht="15" x14ac:dyDescent="0.25">
      <c r="A2748" s="13"/>
      <c r="B2748" s="16"/>
      <c r="C2748" s="16"/>
      <c r="D2748" s="16"/>
      <c r="E2748" s="13"/>
      <c r="F2748" s="13"/>
      <c r="G2748" s="13"/>
    </row>
    <row r="2749" spans="1:7" ht="15" x14ac:dyDescent="0.25">
      <c r="A2749" s="13"/>
      <c r="B2749" s="16"/>
      <c r="C2749" s="16"/>
      <c r="D2749" s="16"/>
      <c r="E2749" s="13"/>
      <c r="F2749" s="13"/>
      <c r="G2749" s="13"/>
    </row>
    <row r="2750" spans="1:7" ht="15" x14ac:dyDescent="0.25">
      <c r="A2750" s="13"/>
      <c r="B2750" s="16"/>
      <c r="C2750" s="16"/>
      <c r="D2750" s="16"/>
      <c r="E2750" s="13"/>
      <c r="F2750" s="13"/>
      <c r="G2750" s="13"/>
    </row>
    <row r="2751" spans="1:7" ht="15" x14ac:dyDescent="0.25">
      <c r="A2751" s="13"/>
      <c r="B2751" s="16"/>
      <c r="C2751" s="16"/>
      <c r="D2751" s="16"/>
      <c r="E2751" s="13"/>
      <c r="F2751" s="13"/>
      <c r="G2751" s="13"/>
    </row>
    <row r="2752" spans="1:7" ht="15" x14ac:dyDescent="0.25">
      <c r="A2752" s="13"/>
      <c r="B2752" s="16"/>
      <c r="C2752" s="16"/>
      <c r="D2752" s="16"/>
      <c r="E2752" s="13"/>
      <c r="F2752" s="13"/>
      <c r="G2752" s="13"/>
    </row>
    <row r="2753" spans="1:7" ht="15" x14ac:dyDescent="0.25">
      <c r="A2753" s="13"/>
      <c r="B2753" s="16"/>
      <c r="C2753" s="16"/>
      <c r="D2753" s="16"/>
      <c r="E2753" s="13"/>
      <c r="F2753" s="13"/>
      <c r="G2753" s="13"/>
    </row>
    <row r="2754" spans="1:7" ht="15" x14ac:dyDescent="0.25">
      <c r="A2754" s="13"/>
      <c r="B2754" s="16"/>
      <c r="C2754" s="16"/>
      <c r="D2754" s="16"/>
      <c r="E2754" s="13"/>
      <c r="F2754" s="13"/>
      <c r="G2754" s="13"/>
    </row>
    <row r="2755" spans="1:7" ht="15" x14ac:dyDescent="0.25">
      <c r="A2755" s="13"/>
      <c r="B2755" s="16"/>
      <c r="C2755" s="16"/>
      <c r="D2755" s="16"/>
      <c r="E2755" s="13"/>
      <c r="F2755" s="13"/>
      <c r="G2755" s="13"/>
    </row>
    <row r="2756" spans="1:7" ht="15" x14ac:dyDescent="0.25">
      <c r="A2756" s="13"/>
      <c r="B2756" s="16"/>
      <c r="C2756" s="16"/>
      <c r="D2756" s="16"/>
      <c r="E2756" s="13"/>
      <c r="F2756" s="13"/>
      <c r="G2756" s="13"/>
    </row>
    <row r="2757" spans="1:7" ht="15" x14ac:dyDescent="0.25">
      <c r="A2757" s="13"/>
      <c r="B2757" s="16"/>
      <c r="C2757" s="16"/>
      <c r="D2757" s="16"/>
      <c r="E2757" s="13"/>
      <c r="F2757" s="13"/>
      <c r="G2757" s="13"/>
    </row>
    <row r="2758" spans="1:7" ht="15" x14ac:dyDescent="0.25">
      <c r="A2758" s="13"/>
      <c r="B2758" s="16"/>
      <c r="C2758" s="16"/>
      <c r="D2758" s="16"/>
      <c r="E2758" s="13"/>
      <c r="F2758" s="13"/>
      <c r="G2758" s="13"/>
    </row>
    <row r="2759" spans="1:7" ht="15" x14ac:dyDescent="0.25">
      <c r="A2759" s="13"/>
      <c r="B2759" s="16"/>
      <c r="C2759" s="16"/>
      <c r="D2759" s="16"/>
      <c r="E2759" s="13"/>
      <c r="F2759" s="13"/>
      <c r="G2759" s="13"/>
    </row>
    <row r="2760" spans="1:7" ht="15" x14ac:dyDescent="0.25">
      <c r="A2760" s="13"/>
      <c r="B2760" s="16"/>
      <c r="C2760" s="16"/>
      <c r="D2760" s="16"/>
      <c r="E2760" s="13"/>
      <c r="F2760" s="13"/>
      <c r="G2760" s="13"/>
    </row>
    <row r="2761" spans="1:7" ht="15" x14ac:dyDescent="0.25">
      <c r="A2761" s="13"/>
      <c r="B2761" s="16"/>
      <c r="C2761" s="16"/>
      <c r="D2761" s="16"/>
      <c r="E2761" s="13"/>
      <c r="F2761" s="13"/>
      <c r="G2761" s="13"/>
    </row>
    <row r="2762" spans="1:7" ht="15" x14ac:dyDescent="0.25">
      <c r="A2762" s="13"/>
      <c r="B2762" s="16"/>
      <c r="C2762" s="16"/>
      <c r="D2762" s="16"/>
      <c r="E2762" s="13"/>
      <c r="F2762" s="13"/>
      <c r="G2762" s="13"/>
    </row>
    <row r="2763" spans="1:7" ht="15" x14ac:dyDescent="0.25">
      <c r="A2763" s="13"/>
      <c r="B2763" s="16"/>
      <c r="C2763" s="16"/>
      <c r="D2763" s="16"/>
      <c r="E2763" s="13"/>
      <c r="F2763" s="13"/>
      <c r="G2763" s="13"/>
    </row>
    <row r="2764" spans="1:7" ht="15" x14ac:dyDescent="0.25">
      <c r="A2764" s="13"/>
      <c r="B2764" s="16"/>
      <c r="C2764" s="16"/>
      <c r="D2764" s="16"/>
      <c r="E2764" s="13"/>
      <c r="F2764" s="13"/>
      <c r="G2764" s="13"/>
    </row>
    <row r="2765" spans="1:7" ht="15" x14ac:dyDescent="0.25">
      <c r="A2765" s="13"/>
      <c r="B2765" s="16"/>
      <c r="C2765" s="16"/>
      <c r="D2765" s="16"/>
      <c r="E2765" s="13"/>
      <c r="F2765" s="13"/>
      <c r="G2765" s="13"/>
    </row>
    <row r="2766" spans="1:7" ht="15" x14ac:dyDescent="0.25">
      <c r="A2766" s="13"/>
      <c r="B2766" s="16"/>
      <c r="C2766" s="16"/>
      <c r="D2766" s="16"/>
      <c r="E2766" s="13"/>
      <c r="F2766" s="13"/>
      <c r="G2766" s="13"/>
    </row>
    <row r="2767" spans="1:7" ht="15" x14ac:dyDescent="0.25">
      <c r="A2767" s="13"/>
      <c r="B2767" s="16"/>
      <c r="C2767" s="16"/>
      <c r="D2767" s="16"/>
      <c r="E2767" s="13"/>
      <c r="F2767" s="13"/>
      <c r="G2767" s="13"/>
    </row>
    <row r="2768" spans="1:7" ht="15" x14ac:dyDescent="0.25">
      <c r="A2768" s="13"/>
      <c r="B2768" s="16"/>
      <c r="C2768" s="16"/>
      <c r="D2768" s="16"/>
      <c r="E2768" s="13"/>
      <c r="F2768" s="13"/>
      <c r="G2768" s="13"/>
    </row>
    <row r="2769" spans="1:7" ht="15" x14ac:dyDescent="0.25">
      <c r="A2769" s="13"/>
      <c r="B2769" s="16"/>
      <c r="C2769" s="16"/>
      <c r="D2769" s="16"/>
      <c r="E2769" s="13"/>
      <c r="F2769" s="13"/>
      <c r="G2769" s="13"/>
    </row>
    <row r="2770" spans="1:7" ht="15" x14ac:dyDescent="0.25">
      <c r="A2770" s="13"/>
      <c r="B2770" s="16"/>
      <c r="C2770" s="16"/>
      <c r="D2770" s="16"/>
      <c r="E2770" s="13"/>
      <c r="F2770" s="13"/>
      <c r="G2770" s="13"/>
    </row>
    <row r="2771" spans="1:7" ht="15" x14ac:dyDescent="0.25">
      <c r="A2771" s="13"/>
      <c r="B2771" s="16"/>
      <c r="C2771" s="16"/>
      <c r="D2771" s="16"/>
      <c r="E2771" s="13"/>
      <c r="F2771" s="13"/>
      <c r="G2771" s="13"/>
    </row>
    <row r="2772" spans="1:7" ht="15" x14ac:dyDescent="0.25">
      <c r="A2772" s="13"/>
      <c r="B2772" s="16"/>
      <c r="C2772" s="16"/>
      <c r="D2772" s="16"/>
      <c r="E2772" s="13"/>
      <c r="F2772" s="13"/>
      <c r="G2772" s="13"/>
    </row>
    <row r="2773" spans="1:7" ht="15" x14ac:dyDescent="0.25">
      <c r="A2773" s="13"/>
      <c r="B2773" s="16"/>
      <c r="C2773" s="16"/>
      <c r="D2773" s="16"/>
      <c r="E2773" s="13"/>
      <c r="F2773" s="13"/>
      <c r="G2773" s="13"/>
    </row>
    <row r="2774" spans="1:7" ht="15" x14ac:dyDescent="0.25">
      <c r="A2774" s="13"/>
      <c r="B2774" s="16"/>
      <c r="C2774" s="16"/>
      <c r="D2774" s="16"/>
      <c r="E2774" s="13"/>
      <c r="F2774" s="13"/>
      <c r="G2774" s="13"/>
    </row>
    <row r="2775" spans="1:7" ht="15" x14ac:dyDescent="0.25">
      <c r="A2775" s="13"/>
      <c r="B2775" s="16"/>
      <c r="C2775" s="16"/>
      <c r="D2775" s="16"/>
      <c r="E2775" s="13"/>
      <c r="F2775" s="13"/>
      <c r="G2775" s="13"/>
    </row>
    <row r="2776" spans="1:7" ht="15" x14ac:dyDescent="0.25">
      <c r="A2776" s="13"/>
      <c r="B2776" s="16"/>
      <c r="C2776" s="16"/>
      <c r="D2776" s="16"/>
      <c r="E2776" s="13"/>
      <c r="F2776" s="13"/>
      <c r="G2776" s="13"/>
    </row>
    <row r="2777" spans="1:7" ht="15" x14ac:dyDescent="0.25">
      <c r="A2777" s="13"/>
      <c r="B2777" s="16"/>
      <c r="C2777" s="16"/>
      <c r="D2777" s="16"/>
      <c r="E2777" s="13"/>
      <c r="F2777" s="13"/>
      <c r="G2777" s="13"/>
    </row>
    <row r="2778" spans="1:7" ht="15" x14ac:dyDescent="0.25">
      <c r="A2778" s="13"/>
      <c r="B2778" s="16"/>
      <c r="C2778" s="16"/>
      <c r="D2778" s="16"/>
      <c r="E2778" s="13"/>
      <c r="F2778" s="13"/>
      <c r="G2778" s="13"/>
    </row>
    <row r="2779" spans="1:7" ht="15" x14ac:dyDescent="0.25">
      <c r="A2779" s="13"/>
      <c r="B2779" s="16"/>
      <c r="C2779" s="16"/>
      <c r="D2779" s="16"/>
      <c r="E2779" s="13"/>
      <c r="F2779" s="13"/>
      <c r="G2779" s="13"/>
    </row>
    <row r="2780" spans="1:7" ht="15" x14ac:dyDescent="0.25">
      <c r="A2780" s="13"/>
      <c r="B2780" s="16"/>
      <c r="C2780" s="16"/>
      <c r="D2780" s="16"/>
      <c r="E2780" s="13"/>
      <c r="F2780" s="13"/>
      <c r="G2780" s="13"/>
    </row>
    <row r="2781" spans="1:7" ht="15" x14ac:dyDescent="0.25">
      <c r="A2781" s="13"/>
      <c r="B2781" s="16"/>
      <c r="C2781" s="16"/>
      <c r="D2781" s="16"/>
      <c r="E2781" s="13"/>
      <c r="F2781" s="13"/>
      <c r="G2781" s="13"/>
    </row>
    <row r="2782" spans="1:7" ht="15" x14ac:dyDescent="0.25">
      <c r="A2782" s="13"/>
      <c r="B2782" s="16"/>
      <c r="C2782" s="16"/>
      <c r="D2782" s="16"/>
      <c r="E2782" s="13"/>
      <c r="F2782" s="13"/>
      <c r="G2782" s="13"/>
    </row>
    <row r="2783" spans="1:7" ht="15" x14ac:dyDescent="0.25">
      <c r="A2783" s="13"/>
      <c r="B2783" s="16"/>
      <c r="C2783" s="16"/>
      <c r="D2783" s="16"/>
      <c r="E2783" s="13"/>
      <c r="F2783" s="13"/>
      <c r="G2783" s="13"/>
    </row>
    <row r="2784" spans="1:7" ht="15" x14ac:dyDescent="0.25">
      <c r="A2784" s="13"/>
      <c r="B2784" s="16"/>
      <c r="C2784" s="16"/>
      <c r="D2784" s="16"/>
      <c r="E2784" s="13"/>
      <c r="F2784" s="13"/>
      <c r="G2784" s="13"/>
    </row>
    <row r="2785" spans="1:7" ht="15" x14ac:dyDescent="0.25">
      <c r="A2785" s="13"/>
      <c r="B2785" s="16"/>
      <c r="C2785" s="16"/>
      <c r="D2785" s="16"/>
      <c r="E2785" s="13"/>
      <c r="F2785" s="13"/>
      <c r="G2785" s="13"/>
    </row>
    <row r="2786" spans="1:7" ht="15" x14ac:dyDescent="0.25">
      <c r="A2786" s="13"/>
      <c r="B2786" s="16"/>
      <c r="C2786" s="16"/>
      <c r="D2786" s="16"/>
      <c r="E2786" s="13"/>
      <c r="F2786" s="13"/>
      <c r="G2786" s="13"/>
    </row>
    <row r="2787" spans="1:7" ht="15" x14ac:dyDescent="0.25">
      <c r="A2787" s="13"/>
      <c r="B2787" s="16"/>
      <c r="C2787" s="16"/>
      <c r="D2787" s="16"/>
      <c r="E2787" s="13"/>
      <c r="F2787" s="13"/>
      <c r="G2787" s="13"/>
    </row>
    <row r="2788" spans="1:7" ht="15" x14ac:dyDescent="0.25">
      <c r="A2788" s="13"/>
      <c r="B2788" s="16"/>
      <c r="C2788" s="16"/>
      <c r="D2788" s="16"/>
      <c r="E2788" s="13"/>
      <c r="F2788" s="13"/>
      <c r="G2788" s="13"/>
    </row>
    <row r="2789" spans="1:7" ht="15" x14ac:dyDescent="0.25">
      <c r="A2789" s="13"/>
      <c r="B2789" s="16"/>
      <c r="C2789" s="16"/>
      <c r="D2789" s="16"/>
      <c r="E2789" s="13"/>
      <c r="F2789" s="13"/>
      <c r="G2789" s="13"/>
    </row>
    <row r="2790" spans="1:7" ht="15" x14ac:dyDescent="0.25">
      <c r="A2790" s="13"/>
      <c r="B2790" s="16"/>
      <c r="C2790" s="16"/>
      <c r="D2790" s="16"/>
      <c r="E2790" s="13"/>
      <c r="F2790" s="13"/>
      <c r="G2790" s="13"/>
    </row>
    <row r="2791" spans="1:7" ht="15" x14ac:dyDescent="0.25">
      <c r="A2791" s="13"/>
      <c r="B2791" s="16"/>
      <c r="C2791" s="16"/>
      <c r="D2791" s="16"/>
      <c r="E2791" s="13"/>
      <c r="F2791" s="13"/>
      <c r="G2791" s="13"/>
    </row>
    <row r="2792" spans="1:7" ht="15" x14ac:dyDescent="0.25">
      <c r="A2792" s="13"/>
      <c r="B2792" s="16"/>
      <c r="C2792" s="16"/>
      <c r="D2792" s="16"/>
      <c r="E2792" s="13"/>
      <c r="F2792" s="13"/>
      <c r="G2792" s="13"/>
    </row>
    <row r="2793" spans="1:7" ht="15" x14ac:dyDescent="0.25">
      <c r="A2793" s="13"/>
      <c r="B2793" s="16"/>
      <c r="C2793" s="16"/>
      <c r="D2793" s="16"/>
      <c r="E2793" s="13"/>
      <c r="F2793" s="13"/>
      <c r="G2793" s="13"/>
    </row>
    <row r="2794" spans="1:7" ht="15" x14ac:dyDescent="0.25">
      <c r="A2794" s="13"/>
      <c r="B2794" s="16"/>
      <c r="C2794" s="16"/>
      <c r="D2794" s="16"/>
      <c r="E2794" s="13"/>
      <c r="F2794" s="13"/>
      <c r="G2794" s="13"/>
    </row>
    <row r="2795" spans="1:7" ht="15" x14ac:dyDescent="0.25">
      <c r="A2795" s="13"/>
      <c r="B2795" s="16"/>
      <c r="C2795" s="16"/>
      <c r="D2795" s="16"/>
      <c r="E2795" s="13"/>
      <c r="F2795" s="13"/>
      <c r="G2795" s="13"/>
    </row>
    <row r="2796" spans="1:7" ht="15" x14ac:dyDescent="0.25">
      <c r="A2796" s="13"/>
      <c r="B2796" s="16"/>
      <c r="C2796" s="16"/>
      <c r="D2796" s="16"/>
      <c r="E2796" s="13"/>
      <c r="F2796" s="13"/>
      <c r="G2796" s="13"/>
    </row>
    <row r="2797" spans="1:7" ht="15" x14ac:dyDescent="0.25">
      <c r="A2797" s="13"/>
      <c r="B2797" s="16"/>
      <c r="C2797" s="16"/>
      <c r="D2797" s="16"/>
      <c r="E2797" s="13"/>
      <c r="F2797" s="13"/>
      <c r="G2797" s="13"/>
    </row>
    <row r="2798" spans="1:7" ht="15" x14ac:dyDescent="0.25">
      <c r="A2798" s="13"/>
      <c r="B2798" s="16"/>
      <c r="C2798" s="16"/>
      <c r="D2798" s="16"/>
      <c r="E2798" s="13"/>
      <c r="F2798" s="13"/>
      <c r="G2798" s="13"/>
    </row>
    <row r="2799" spans="1:7" ht="15" x14ac:dyDescent="0.25">
      <c r="A2799" s="13"/>
      <c r="B2799" s="16"/>
      <c r="C2799" s="16"/>
      <c r="D2799" s="16"/>
      <c r="E2799" s="13"/>
      <c r="F2799" s="13"/>
      <c r="G2799" s="13"/>
    </row>
    <row r="2800" spans="1:7" ht="15" x14ac:dyDescent="0.25">
      <c r="A2800" s="13"/>
      <c r="B2800" s="16"/>
      <c r="C2800" s="16"/>
      <c r="D2800" s="16"/>
      <c r="E2800" s="13"/>
      <c r="F2800" s="13"/>
      <c r="G2800" s="13"/>
    </row>
    <row r="2801" spans="1:7" ht="15" x14ac:dyDescent="0.25">
      <c r="A2801" s="13"/>
      <c r="B2801" s="16"/>
      <c r="C2801" s="16"/>
      <c r="D2801" s="16"/>
      <c r="E2801" s="13"/>
      <c r="F2801" s="13"/>
      <c r="G2801" s="13"/>
    </row>
    <row r="2802" spans="1:7" ht="15" x14ac:dyDescent="0.25">
      <c r="A2802" s="13"/>
      <c r="B2802" s="16"/>
      <c r="C2802" s="16"/>
      <c r="D2802" s="16"/>
      <c r="E2802" s="13"/>
      <c r="F2802" s="13"/>
      <c r="G2802" s="13"/>
    </row>
    <row r="2803" spans="1:7" ht="15" x14ac:dyDescent="0.25">
      <c r="A2803" s="13"/>
      <c r="B2803" s="16"/>
      <c r="C2803" s="16"/>
      <c r="D2803" s="16"/>
      <c r="E2803" s="13"/>
      <c r="F2803" s="13"/>
      <c r="G2803" s="13"/>
    </row>
    <row r="2804" spans="1:7" ht="15" x14ac:dyDescent="0.25">
      <c r="A2804" s="13"/>
      <c r="B2804" s="16"/>
      <c r="C2804" s="16"/>
      <c r="D2804" s="16"/>
      <c r="E2804" s="13"/>
      <c r="F2804" s="13"/>
      <c r="G2804" s="13"/>
    </row>
    <row r="2805" spans="1:7" ht="15" x14ac:dyDescent="0.25">
      <c r="A2805" s="13"/>
      <c r="B2805" s="16"/>
      <c r="C2805" s="16"/>
      <c r="D2805" s="16"/>
      <c r="E2805" s="13"/>
      <c r="F2805" s="13"/>
      <c r="G2805" s="13"/>
    </row>
    <row r="2806" spans="1:7" ht="15" x14ac:dyDescent="0.25">
      <c r="A2806" s="13"/>
      <c r="B2806" s="16"/>
      <c r="C2806" s="16"/>
      <c r="D2806" s="16"/>
      <c r="E2806" s="13"/>
      <c r="F2806" s="13"/>
      <c r="G2806" s="13"/>
    </row>
    <row r="2807" spans="1:7" ht="15" x14ac:dyDescent="0.25">
      <c r="A2807" s="13"/>
      <c r="B2807" s="16"/>
      <c r="C2807" s="16"/>
      <c r="D2807" s="16"/>
      <c r="E2807" s="13"/>
      <c r="F2807" s="13"/>
      <c r="G2807" s="13"/>
    </row>
    <row r="2808" spans="1:7" ht="15" x14ac:dyDescent="0.25">
      <c r="A2808" s="13"/>
      <c r="B2808" s="16"/>
      <c r="C2808" s="16"/>
      <c r="D2808" s="16"/>
      <c r="E2808" s="13"/>
      <c r="F2808" s="13"/>
      <c r="G2808" s="13"/>
    </row>
    <row r="2809" spans="1:7" ht="15" x14ac:dyDescent="0.25">
      <c r="A2809" s="13"/>
      <c r="B2809" s="16"/>
      <c r="C2809" s="16"/>
      <c r="D2809" s="16"/>
      <c r="E2809" s="13"/>
      <c r="F2809" s="13"/>
      <c r="G2809" s="13"/>
    </row>
    <row r="2810" spans="1:7" ht="15" x14ac:dyDescent="0.25">
      <c r="A2810" s="13"/>
      <c r="B2810" s="16"/>
      <c r="C2810" s="16"/>
      <c r="D2810" s="16"/>
      <c r="E2810" s="13"/>
      <c r="F2810" s="13"/>
      <c r="G2810" s="13"/>
    </row>
    <row r="2811" spans="1:7" ht="15" x14ac:dyDescent="0.25">
      <c r="A2811" s="13"/>
      <c r="B2811" s="16"/>
      <c r="C2811" s="16"/>
      <c r="D2811" s="16"/>
      <c r="E2811" s="13"/>
      <c r="F2811" s="13"/>
      <c r="G2811" s="13"/>
    </row>
    <row r="2812" spans="1:7" ht="15" x14ac:dyDescent="0.25">
      <c r="A2812" s="13"/>
      <c r="B2812" s="16"/>
      <c r="C2812" s="16"/>
      <c r="D2812" s="16"/>
      <c r="E2812" s="13"/>
      <c r="F2812" s="13"/>
      <c r="G2812" s="13"/>
    </row>
    <row r="2813" spans="1:7" ht="15" x14ac:dyDescent="0.25">
      <c r="A2813" s="13"/>
      <c r="B2813" s="16"/>
      <c r="C2813" s="16"/>
      <c r="D2813" s="16"/>
      <c r="E2813" s="13"/>
      <c r="F2813" s="13"/>
      <c r="G2813" s="13"/>
    </row>
    <row r="2814" spans="1:7" ht="15" x14ac:dyDescent="0.25">
      <c r="A2814" s="13"/>
      <c r="B2814" s="16"/>
      <c r="C2814" s="16"/>
      <c r="D2814" s="16"/>
      <c r="E2814" s="13"/>
      <c r="F2814" s="13"/>
      <c r="G2814" s="13"/>
    </row>
    <row r="2815" spans="1:7" ht="15" x14ac:dyDescent="0.25">
      <c r="A2815" s="13"/>
      <c r="B2815" s="16"/>
      <c r="C2815" s="16"/>
      <c r="D2815" s="16"/>
      <c r="E2815" s="13"/>
      <c r="F2815" s="13"/>
      <c r="G2815" s="13"/>
    </row>
    <row r="2816" spans="1:7" ht="15" x14ac:dyDescent="0.25">
      <c r="A2816" s="13"/>
      <c r="B2816" s="16"/>
      <c r="C2816" s="16"/>
      <c r="D2816" s="16"/>
      <c r="E2816" s="13"/>
      <c r="F2816" s="13"/>
      <c r="G2816" s="13"/>
    </row>
    <row r="2817" spans="1:7" ht="15" x14ac:dyDescent="0.25">
      <c r="A2817" s="13"/>
      <c r="B2817" s="16"/>
      <c r="C2817" s="16"/>
      <c r="D2817" s="16"/>
      <c r="E2817" s="13"/>
      <c r="F2817" s="13"/>
      <c r="G2817" s="13"/>
    </row>
    <row r="2818" spans="1:7" ht="15" x14ac:dyDescent="0.25">
      <c r="A2818" s="13"/>
      <c r="B2818" s="16"/>
      <c r="C2818" s="16"/>
      <c r="D2818" s="16"/>
      <c r="E2818" s="13"/>
      <c r="F2818" s="13"/>
      <c r="G2818" s="13"/>
    </row>
    <row r="2819" spans="1:7" ht="15" x14ac:dyDescent="0.25">
      <c r="A2819" s="13"/>
      <c r="B2819" s="16"/>
      <c r="C2819" s="16"/>
      <c r="D2819" s="16"/>
      <c r="E2819" s="13"/>
      <c r="F2819" s="13"/>
      <c r="G2819" s="13"/>
    </row>
    <row r="2820" spans="1:7" ht="15" x14ac:dyDescent="0.25">
      <c r="A2820" s="13"/>
      <c r="B2820" s="16"/>
      <c r="C2820" s="16"/>
      <c r="D2820" s="16"/>
      <c r="E2820" s="13"/>
      <c r="F2820" s="13"/>
      <c r="G2820" s="13"/>
    </row>
    <row r="2821" spans="1:7" ht="15" x14ac:dyDescent="0.25">
      <c r="A2821" s="13"/>
      <c r="B2821" s="16"/>
      <c r="C2821" s="16"/>
      <c r="D2821" s="16"/>
      <c r="E2821" s="13"/>
      <c r="F2821" s="13"/>
      <c r="G2821" s="13"/>
    </row>
    <row r="2822" spans="1:7" ht="15" x14ac:dyDescent="0.25">
      <c r="A2822" s="13"/>
      <c r="B2822" s="16"/>
      <c r="C2822" s="16"/>
      <c r="D2822" s="16"/>
      <c r="E2822" s="13"/>
      <c r="F2822" s="13"/>
      <c r="G2822" s="13"/>
    </row>
    <row r="2823" spans="1:7" ht="15" x14ac:dyDescent="0.25">
      <c r="A2823" s="13"/>
      <c r="B2823" s="16"/>
      <c r="C2823" s="16"/>
      <c r="D2823" s="16"/>
      <c r="E2823" s="13"/>
      <c r="F2823" s="13"/>
      <c r="G2823" s="13"/>
    </row>
    <row r="2824" spans="1:7" ht="15" x14ac:dyDescent="0.25">
      <c r="A2824" s="13"/>
      <c r="B2824" s="16"/>
      <c r="C2824" s="16"/>
      <c r="D2824" s="16"/>
      <c r="E2824" s="13"/>
      <c r="F2824" s="13"/>
      <c r="G2824" s="13"/>
    </row>
    <row r="2825" spans="1:7" ht="15" x14ac:dyDescent="0.25">
      <c r="A2825" s="13"/>
      <c r="B2825" s="16"/>
      <c r="C2825" s="16"/>
      <c r="D2825" s="16"/>
      <c r="E2825" s="13"/>
      <c r="F2825" s="13"/>
      <c r="G2825" s="13"/>
    </row>
    <row r="2826" spans="1:7" ht="15" x14ac:dyDescent="0.25">
      <c r="A2826" s="13"/>
      <c r="B2826" s="16"/>
      <c r="C2826" s="16"/>
      <c r="D2826" s="16"/>
      <c r="E2826" s="13"/>
      <c r="F2826" s="13"/>
      <c r="G2826" s="13"/>
    </row>
    <row r="2827" spans="1:7" ht="15" x14ac:dyDescent="0.25">
      <c r="A2827" s="13"/>
      <c r="B2827" s="16"/>
      <c r="C2827" s="16"/>
      <c r="D2827" s="16"/>
      <c r="E2827" s="13"/>
      <c r="F2827" s="13"/>
      <c r="G2827" s="13"/>
    </row>
    <row r="2828" spans="1:7" ht="15" x14ac:dyDescent="0.25">
      <c r="A2828" s="13"/>
      <c r="B2828" s="16"/>
      <c r="C2828" s="16"/>
      <c r="D2828" s="16"/>
      <c r="E2828" s="13"/>
      <c r="F2828" s="13"/>
      <c r="G2828" s="13"/>
    </row>
    <row r="2829" spans="1:7" ht="15" x14ac:dyDescent="0.25">
      <c r="A2829" s="13"/>
      <c r="B2829" s="16"/>
      <c r="C2829" s="16"/>
      <c r="D2829" s="16"/>
      <c r="E2829" s="13"/>
      <c r="F2829" s="13"/>
      <c r="G2829" s="13"/>
    </row>
    <row r="2830" spans="1:7" ht="15" x14ac:dyDescent="0.25">
      <c r="A2830" s="13"/>
      <c r="B2830" s="16"/>
      <c r="C2830" s="16"/>
      <c r="D2830" s="16"/>
      <c r="E2830" s="13"/>
      <c r="F2830" s="13"/>
      <c r="G2830" s="13"/>
    </row>
    <row r="2831" spans="1:7" ht="15" x14ac:dyDescent="0.25">
      <c r="A2831" s="13"/>
      <c r="B2831" s="16"/>
      <c r="C2831" s="16"/>
      <c r="D2831" s="16"/>
      <c r="E2831" s="13"/>
      <c r="F2831" s="13"/>
      <c r="G2831" s="13"/>
    </row>
    <row r="2832" spans="1:7" ht="15" x14ac:dyDescent="0.25">
      <c r="A2832" s="13"/>
      <c r="B2832" s="16"/>
      <c r="C2832" s="16"/>
      <c r="D2832" s="16"/>
      <c r="E2832" s="13"/>
      <c r="F2832" s="13"/>
      <c r="G2832" s="13"/>
    </row>
    <row r="2833" spans="1:7" ht="15" x14ac:dyDescent="0.25">
      <c r="A2833" s="13"/>
      <c r="B2833" s="16"/>
      <c r="C2833" s="16"/>
      <c r="D2833" s="16"/>
      <c r="E2833" s="13"/>
      <c r="F2833" s="13"/>
      <c r="G2833" s="13"/>
    </row>
    <row r="2834" spans="1:7" ht="15" x14ac:dyDescent="0.25">
      <c r="A2834" s="13"/>
      <c r="B2834" s="16"/>
      <c r="C2834" s="16"/>
      <c r="D2834" s="16"/>
      <c r="E2834" s="13"/>
      <c r="F2834" s="13"/>
      <c r="G2834" s="13"/>
    </row>
    <row r="2835" spans="1:7" ht="15" x14ac:dyDescent="0.25">
      <c r="A2835" s="13"/>
      <c r="B2835" s="16"/>
      <c r="C2835" s="16"/>
      <c r="D2835" s="16"/>
      <c r="E2835" s="13"/>
      <c r="F2835" s="13"/>
      <c r="G2835" s="13"/>
    </row>
    <row r="2836" spans="1:7" ht="15" x14ac:dyDescent="0.25">
      <c r="A2836" s="13"/>
      <c r="B2836" s="16"/>
      <c r="C2836" s="16"/>
      <c r="D2836" s="16"/>
      <c r="E2836" s="13"/>
      <c r="F2836" s="13"/>
      <c r="G2836" s="13"/>
    </row>
    <row r="2837" spans="1:7" ht="15" x14ac:dyDescent="0.25">
      <c r="A2837" s="13"/>
      <c r="B2837" s="16"/>
      <c r="C2837" s="16"/>
      <c r="D2837" s="16"/>
      <c r="E2837" s="13"/>
      <c r="F2837" s="13"/>
      <c r="G2837" s="13"/>
    </row>
    <row r="2838" spans="1:7" ht="15" x14ac:dyDescent="0.25">
      <c r="A2838" s="13"/>
      <c r="B2838" s="16"/>
      <c r="C2838" s="16"/>
      <c r="D2838" s="16"/>
      <c r="E2838" s="13"/>
      <c r="F2838" s="13"/>
      <c r="G2838" s="13"/>
    </row>
    <row r="2839" spans="1:7" ht="15" x14ac:dyDescent="0.25">
      <c r="A2839" s="13"/>
      <c r="B2839" s="16"/>
      <c r="C2839" s="16"/>
      <c r="D2839" s="16"/>
      <c r="E2839" s="13"/>
      <c r="F2839" s="13"/>
      <c r="G2839" s="13"/>
    </row>
    <row r="2840" spans="1:7" ht="15" x14ac:dyDescent="0.25">
      <c r="A2840" s="13"/>
      <c r="B2840" s="16"/>
      <c r="C2840" s="16"/>
      <c r="D2840" s="16"/>
      <c r="E2840" s="13"/>
      <c r="F2840" s="13"/>
      <c r="G2840" s="13"/>
    </row>
    <row r="2841" spans="1:7" ht="15" x14ac:dyDescent="0.25">
      <c r="A2841" s="13"/>
      <c r="B2841" s="16"/>
      <c r="C2841" s="16"/>
      <c r="D2841" s="16"/>
      <c r="E2841" s="13"/>
      <c r="F2841" s="13"/>
      <c r="G2841" s="13"/>
    </row>
    <row r="2842" spans="1:7" ht="15" x14ac:dyDescent="0.25">
      <c r="A2842" s="13"/>
      <c r="B2842" s="16"/>
      <c r="C2842" s="16"/>
      <c r="D2842" s="16"/>
      <c r="E2842" s="13"/>
      <c r="F2842" s="13"/>
      <c r="G2842" s="13"/>
    </row>
    <row r="2843" spans="1:7" ht="15" x14ac:dyDescent="0.25">
      <c r="A2843" s="13"/>
      <c r="B2843" s="16"/>
      <c r="C2843" s="16"/>
      <c r="D2843" s="16"/>
      <c r="E2843" s="13"/>
      <c r="F2843" s="13"/>
      <c r="G2843" s="13"/>
    </row>
    <row r="2844" spans="1:7" ht="15" x14ac:dyDescent="0.25">
      <c r="A2844" s="13"/>
      <c r="B2844" s="16"/>
      <c r="C2844" s="16"/>
      <c r="D2844" s="16"/>
      <c r="E2844" s="13"/>
      <c r="F2844" s="13"/>
      <c r="G2844" s="13"/>
    </row>
    <row r="2845" spans="1:7" ht="15" x14ac:dyDescent="0.25">
      <c r="A2845" s="13"/>
      <c r="B2845" s="16"/>
      <c r="C2845" s="16"/>
      <c r="D2845" s="16"/>
      <c r="E2845" s="13"/>
      <c r="F2845" s="13"/>
      <c r="G2845" s="13"/>
    </row>
    <row r="2846" spans="1:7" ht="15" x14ac:dyDescent="0.25">
      <c r="A2846" s="13"/>
      <c r="B2846" s="16"/>
      <c r="C2846" s="16"/>
      <c r="D2846" s="16"/>
      <c r="E2846" s="13"/>
      <c r="F2846" s="13"/>
      <c r="G2846" s="13"/>
    </row>
    <row r="2847" spans="1:7" ht="15" x14ac:dyDescent="0.25">
      <c r="A2847" s="13"/>
      <c r="B2847" s="16"/>
      <c r="C2847" s="16"/>
      <c r="D2847" s="16"/>
      <c r="E2847" s="13"/>
      <c r="F2847" s="13"/>
      <c r="G2847" s="13"/>
    </row>
    <row r="2848" spans="1:7" ht="15" x14ac:dyDescent="0.25">
      <c r="A2848" s="13"/>
      <c r="B2848" s="16"/>
      <c r="C2848" s="16"/>
      <c r="D2848" s="16"/>
      <c r="E2848" s="13"/>
      <c r="F2848" s="13"/>
      <c r="G2848" s="13"/>
    </row>
    <row r="2849" spans="1:7" ht="15" x14ac:dyDescent="0.25">
      <c r="A2849" s="13"/>
      <c r="B2849" s="16"/>
      <c r="C2849" s="16"/>
      <c r="D2849" s="16"/>
      <c r="E2849" s="13"/>
      <c r="F2849" s="13"/>
      <c r="G2849" s="13"/>
    </row>
    <row r="2850" spans="1:7" ht="15" x14ac:dyDescent="0.25">
      <c r="A2850" s="13"/>
      <c r="B2850" s="16"/>
      <c r="C2850" s="16"/>
      <c r="D2850" s="16"/>
      <c r="E2850" s="13"/>
      <c r="F2850" s="13"/>
      <c r="G2850" s="13"/>
    </row>
    <row r="2851" spans="1:7" ht="15" x14ac:dyDescent="0.25">
      <c r="A2851" s="13"/>
      <c r="B2851" s="16"/>
      <c r="C2851" s="16"/>
      <c r="D2851" s="16"/>
      <c r="E2851" s="13"/>
      <c r="F2851" s="13"/>
      <c r="G2851" s="13"/>
    </row>
    <row r="2852" spans="1:7" ht="15" x14ac:dyDescent="0.25">
      <c r="A2852" s="13"/>
      <c r="B2852" s="16"/>
      <c r="C2852" s="16"/>
      <c r="D2852" s="16"/>
      <c r="E2852" s="13"/>
      <c r="F2852" s="13"/>
      <c r="G2852" s="13"/>
    </row>
    <row r="2853" spans="1:7" ht="15" x14ac:dyDescent="0.25">
      <c r="A2853" s="13"/>
      <c r="B2853" s="16"/>
      <c r="C2853" s="16"/>
      <c r="D2853" s="16"/>
      <c r="E2853" s="13"/>
      <c r="F2853" s="13"/>
      <c r="G2853" s="13"/>
    </row>
    <row r="2854" spans="1:7" ht="15" x14ac:dyDescent="0.25">
      <c r="A2854" s="13"/>
      <c r="B2854" s="16"/>
      <c r="C2854" s="16"/>
      <c r="D2854" s="16"/>
      <c r="E2854" s="13"/>
      <c r="F2854" s="13"/>
      <c r="G2854" s="13"/>
    </row>
    <row r="2855" spans="1:7" ht="15" x14ac:dyDescent="0.25">
      <c r="A2855" s="13"/>
      <c r="B2855" s="16"/>
      <c r="C2855" s="16"/>
      <c r="D2855" s="16"/>
      <c r="E2855" s="13"/>
      <c r="F2855" s="13"/>
      <c r="G2855" s="13"/>
    </row>
    <row r="2856" spans="1:7" ht="15" x14ac:dyDescent="0.25">
      <c r="A2856" s="13"/>
      <c r="B2856" s="16"/>
      <c r="C2856" s="16"/>
      <c r="D2856" s="16"/>
      <c r="E2856" s="13"/>
      <c r="F2856" s="13"/>
      <c r="G2856" s="13"/>
    </row>
    <row r="2857" spans="1:7" ht="15" x14ac:dyDescent="0.25">
      <c r="A2857" s="13"/>
      <c r="B2857" s="16"/>
      <c r="C2857" s="16"/>
      <c r="D2857" s="16"/>
      <c r="E2857" s="13"/>
      <c r="F2857" s="13"/>
      <c r="G2857" s="13"/>
    </row>
    <row r="2858" spans="1:7" ht="15" x14ac:dyDescent="0.25">
      <c r="A2858" s="13"/>
      <c r="B2858" s="16"/>
      <c r="C2858" s="16"/>
      <c r="D2858" s="16"/>
      <c r="E2858" s="13"/>
      <c r="F2858" s="13"/>
      <c r="G2858" s="13"/>
    </row>
    <row r="2859" spans="1:7" ht="15" x14ac:dyDescent="0.25">
      <c r="A2859" s="13"/>
      <c r="B2859" s="16"/>
      <c r="C2859" s="16"/>
      <c r="D2859" s="16"/>
      <c r="E2859" s="13"/>
      <c r="F2859" s="13"/>
      <c r="G2859" s="13"/>
    </row>
    <row r="2860" spans="1:7" ht="15" x14ac:dyDescent="0.25">
      <c r="A2860" s="13"/>
      <c r="B2860" s="16"/>
      <c r="C2860" s="16"/>
      <c r="D2860" s="16"/>
      <c r="E2860" s="13"/>
      <c r="F2860" s="13"/>
      <c r="G2860" s="13"/>
    </row>
    <row r="2861" spans="1:7" ht="15" x14ac:dyDescent="0.25">
      <c r="A2861" s="13"/>
      <c r="B2861" s="16"/>
      <c r="C2861" s="16"/>
      <c r="D2861" s="16"/>
      <c r="E2861" s="13"/>
      <c r="F2861" s="13"/>
      <c r="G2861" s="13"/>
    </row>
    <row r="2862" spans="1:7" ht="15" x14ac:dyDescent="0.25">
      <c r="A2862" s="13"/>
      <c r="B2862" s="16"/>
      <c r="C2862" s="16"/>
      <c r="D2862" s="16"/>
      <c r="E2862" s="13"/>
      <c r="F2862" s="13"/>
      <c r="G2862" s="13"/>
    </row>
    <row r="2863" spans="1:7" ht="15" x14ac:dyDescent="0.25">
      <c r="A2863" s="13"/>
      <c r="B2863" s="16"/>
      <c r="C2863" s="16"/>
      <c r="D2863" s="16"/>
      <c r="E2863" s="13"/>
      <c r="F2863" s="13"/>
      <c r="G2863" s="13"/>
    </row>
    <row r="2864" spans="1:7" ht="15" x14ac:dyDescent="0.25">
      <c r="A2864" s="13"/>
      <c r="B2864" s="16"/>
      <c r="C2864" s="16"/>
      <c r="D2864" s="16"/>
      <c r="E2864" s="13"/>
      <c r="F2864" s="13"/>
      <c r="G2864" s="13"/>
    </row>
    <row r="2865" spans="1:7" ht="15" x14ac:dyDescent="0.25">
      <c r="A2865" s="13"/>
      <c r="B2865" s="16"/>
      <c r="C2865" s="16"/>
      <c r="D2865" s="16"/>
      <c r="E2865" s="13"/>
      <c r="F2865" s="13"/>
      <c r="G2865" s="13"/>
    </row>
    <row r="2866" spans="1:7" ht="15" x14ac:dyDescent="0.25">
      <c r="A2866" s="13"/>
      <c r="B2866" s="16"/>
      <c r="C2866" s="16"/>
      <c r="D2866" s="16"/>
      <c r="E2866" s="13"/>
      <c r="F2866" s="13"/>
      <c r="G2866" s="13"/>
    </row>
    <row r="2867" spans="1:7" ht="15" x14ac:dyDescent="0.25">
      <c r="A2867" s="13"/>
      <c r="B2867" s="16"/>
      <c r="C2867" s="16"/>
      <c r="D2867" s="16"/>
      <c r="E2867" s="13"/>
      <c r="F2867" s="13"/>
      <c r="G2867" s="13"/>
    </row>
    <row r="2868" spans="1:7" ht="15" x14ac:dyDescent="0.25">
      <c r="A2868" s="13"/>
      <c r="B2868" s="16"/>
      <c r="C2868" s="16"/>
      <c r="D2868" s="16"/>
      <c r="E2868" s="13"/>
      <c r="F2868" s="13"/>
      <c r="G2868" s="13"/>
    </row>
    <row r="2869" spans="1:7" ht="15" x14ac:dyDescent="0.25">
      <c r="A2869" s="13"/>
      <c r="B2869" s="16"/>
      <c r="C2869" s="16"/>
      <c r="D2869" s="16"/>
      <c r="E2869" s="13"/>
      <c r="F2869" s="13"/>
      <c r="G2869" s="13"/>
    </row>
    <row r="2870" spans="1:7" ht="15" x14ac:dyDescent="0.25">
      <c r="A2870" s="13"/>
      <c r="B2870" s="16"/>
      <c r="C2870" s="16"/>
      <c r="D2870" s="16"/>
      <c r="E2870" s="13"/>
      <c r="F2870" s="13"/>
      <c r="G2870" s="13"/>
    </row>
    <row r="2871" spans="1:7" ht="15" x14ac:dyDescent="0.25">
      <c r="A2871" s="13"/>
      <c r="B2871" s="16"/>
      <c r="C2871" s="16"/>
      <c r="D2871" s="16"/>
      <c r="E2871" s="13"/>
      <c r="F2871" s="13"/>
      <c r="G2871" s="13"/>
    </row>
    <row r="2872" spans="1:7" ht="15" x14ac:dyDescent="0.25">
      <c r="A2872" s="13"/>
      <c r="B2872" s="16"/>
      <c r="C2872" s="16"/>
      <c r="D2872" s="16"/>
      <c r="E2872" s="13"/>
      <c r="F2872" s="13"/>
      <c r="G2872" s="13"/>
    </row>
    <row r="2873" spans="1:7" ht="15" x14ac:dyDescent="0.25">
      <c r="A2873" s="13"/>
      <c r="B2873" s="16"/>
      <c r="C2873" s="16"/>
      <c r="D2873" s="16"/>
      <c r="E2873" s="13"/>
      <c r="F2873" s="13"/>
      <c r="G2873" s="13"/>
    </row>
    <row r="2874" spans="1:7" ht="15" x14ac:dyDescent="0.25">
      <c r="A2874" s="13"/>
      <c r="B2874" s="16"/>
      <c r="C2874" s="16"/>
      <c r="D2874" s="16"/>
      <c r="E2874" s="13"/>
      <c r="F2874" s="13"/>
      <c r="G2874" s="13"/>
    </row>
    <row r="2875" spans="1:7" ht="15" x14ac:dyDescent="0.25">
      <c r="A2875" s="13"/>
      <c r="B2875" s="16"/>
      <c r="C2875" s="16"/>
      <c r="D2875" s="16"/>
      <c r="E2875" s="13"/>
      <c r="F2875" s="13"/>
      <c r="G2875" s="13"/>
    </row>
    <row r="2876" spans="1:7" ht="15" x14ac:dyDescent="0.25">
      <c r="A2876" s="13"/>
      <c r="B2876" s="16"/>
      <c r="C2876" s="16"/>
      <c r="D2876" s="16"/>
      <c r="E2876" s="13"/>
      <c r="F2876" s="13"/>
      <c r="G2876" s="13"/>
    </row>
    <row r="2877" spans="1:7" ht="15" x14ac:dyDescent="0.25">
      <c r="A2877" s="13"/>
      <c r="B2877" s="16"/>
      <c r="C2877" s="16"/>
      <c r="D2877" s="16"/>
      <c r="E2877" s="13"/>
      <c r="F2877" s="13"/>
      <c r="G2877" s="13"/>
    </row>
    <row r="2878" spans="1:7" ht="15" x14ac:dyDescent="0.25">
      <c r="A2878" s="13"/>
      <c r="B2878" s="16"/>
      <c r="C2878" s="16"/>
      <c r="D2878" s="16"/>
      <c r="E2878" s="13"/>
      <c r="F2878" s="13"/>
      <c r="G2878" s="13"/>
    </row>
    <row r="2879" spans="1:7" ht="15" x14ac:dyDescent="0.25">
      <c r="A2879" s="13"/>
      <c r="B2879" s="16"/>
      <c r="C2879" s="16"/>
      <c r="D2879" s="16"/>
      <c r="E2879" s="13"/>
      <c r="F2879" s="13"/>
      <c r="G2879" s="13"/>
    </row>
    <row r="2880" spans="1:7" ht="15" x14ac:dyDescent="0.25">
      <c r="A2880" s="13"/>
      <c r="B2880" s="16"/>
      <c r="C2880" s="16"/>
      <c r="D2880" s="16"/>
      <c r="E2880" s="13"/>
      <c r="F2880" s="13"/>
      <c r="G2880" s="13"/>
    </row>
    <row r="2881" spans="1:7" ht="15" x14ac:dyDescent="0.25">
      <c r="A2881" s="13"/>
      <c r="B2881" s="16"/>
      <c r="C2881" s="16"/>
      <c r="D2881" s="16"/>
      <c r="E2881" s="13"/>
      <c r="F2881" s="13"/>
      <c r="G2881" s="13"/>
    </row>
    <row r="2882" spans="1:7" ht="15" x14ac:dyDescent="0.25">
      <c r="A2882" s="13"/>
      <c r="B2882" s="16"/>
      <c r="C2882" s="16"/>
      <c r="D2882" s="16"/>
      <c r="E2882" s="13"/>
      <c r="F2882" s="13"/>
      <c r="G2882" s="13"/>
    </row>
    <row r="2883" spans="1:7" ht="15" x14ac:dyDescent="0.25">
      <c r="A2883" s="13"/>
      <c r="B2883" s="16"/>
      <c r="C2883" s="16"/>
      <c r="D2883" s="16"/>
      <c r="E2883" s="13"/>
      <c r="F2883" s="13"/>
      <c r="G2883" s="13"/>
    </row>
    <row r="2884" spans="1:7" ht="15" x14ac:dyDescent="0.25">
      <c r="A2884" s="13"/>
      <c r="B2884" s="16"/>
      <c r="C2884" s="16"/>
      <c r="D2884" s="16"/>
      <c r="E2884" s="13"/>
      <c r="F2884" s="13"/>
      <c r="G2884" s="13"/>
    </row>
    <row r="2885" spans="1:7" ht="15" x14ac:dyDescent="0.25">
      <c r="A2885" s="13"/>
      <c r="B2885" s="16"/>
      <c r="C2885" s="16"/>
      <c r="D2885" s="16"/>
      <c r="E2885" s="13"/>
      <c r="F2885" s="13"/>
      <c r="G2885" s="13"/>
    </row>
    <row r="2886" spans="1:7" ht="15" x14ac:dyDescent="0.25">
      <c r="A2886" s="13"/>
      <c r="B2886" s="16"/>
      <c r="C2886" s="16"/>
      <c r="D2886" s="16"/>
      <c r="E2886" s="13"/>
      <c r="F2886" s="13"/>
      <c r="G2886" s="13"/>
    </row>
    <row r="2887" spans="1:7" ht="15" x14ac:dyDescent="0.25">
      <c r="A2887" s="13"/>
      <c r="B2887" s="16"/>
      <c r="C2887" s="16"/>
      <c r="D2887" s="16"/>
      <c r="E2887" s="13"/>
      <c r="F2887" s="13"/>
      <c r="G2887" s="13"/>
    </row>
    <row r="2888" spans="1:7" ht="15" x14ac:dyDescent="0.25">
      <c r="A2888" s="13"/>
      <c r="B2888" s="16"/>
      <c r="C2888" s="16"/>
      <c r="D2888" s="16"/>
      <c r="E2888" s="13"/>
      <c r="F2888" s="13"/>
      <c r="G2888" s="13"/>
    </row>
    <row r="2889" spans="1:7" ht="15" x14ac:dyDescent="0.25">
      <c r="A2889" s="13"/>
      <c r="B2889" s="16"/>
      <c r="C2889" s="16"/>
      <c r="D2889" s="16"/>
      <c r="E2889" s="13"/>
      <c r="F2889" s="13"/>
      <c r="G2889" s="13"/>
    </row>
    <row r="2890" spans="1:7" ht="15" x14ac:dyDescent="0.25">
      <c r="A2890" s="13"/>
      <c r="B2890" s="16"/>
      <c r="C2890" s="16"/>
      <c r="D2890" s="16"/>
      <c r="E2890" s="13"/>
      <c r="F2890" s="13"/>
      <c r="G2890" s="13"/>
    </row>
    <row r="2891" spans="1:7" ht="15" x14ac:dyDescent="0.25">
      <c r="A2891" s="13"/>
      <c r="B2891" s="16"/>
      <c r="C2891" s="16"/>
      <c r="D2891" s="16"/>
      <c r="E2891" s="13"/>
      <c r="F2891" s="13"/>
      <c r="G2891" s="13"/>
    </row>
    <row r="2892" spans="1:7" ht="15" x14ac:dyDescent="0.25">
      <c r="A2892" s="13"/>
      <c r="B2892" s="16"/>
      <c r="C2892" s="16"/>
      <c r="D2892" s="16"/>
      <c r="E2892" s="13"/>
      <c r="F2892" s="13"/>
      <c r="G2892" s="13"/>
    </row>
    <row r="2893" spans="1:7" ht="15" x14ac:dyDescent="0.25">
      <c r="A2893" s="13"/>
      <c r="B2893" s="16"/>
      <c r="C2893" s="16"/>
      <c r="D2893" s="16"/>
      <c r="E2893" s="13"/>
      <c r="F2893" s="13"/>
      <c r="G2893" s="13"/>
    </row>
    <row r="2894" spans="1:7" ht="15" x14ac:dyDescent="0.25">
      <c r="A2894" s="13"/>
      <c r="B2894" s="16"/>
      <c r="C2894" s="16"/>
      <c r="D2894" s="16"/>
      <c r="E2894" s="13"/>
      <c r="F2894" s="13"/>
      <c r="G2894" s="13"/>
    </row>
    <row r="2895" spans="1:7" ht="15" x14ac:dyDescent="0.25">
      <c r="A2895" s="13"/>
      <c r="B2895" s="16"/>
      <c r="C2895" s="16"/>
      <c r="D2895" s="16"/>
      <c r="E2895" s="13"/>
      <c r="F2895" s="13"/>
      <c r="G2895" s="13"/>
    </row>
    <row r="2896" spans="1:7" ht="15" x14ac:dyDescent="0.25">
      <c r="A2896" s="13"/>
      <c r="B2896" s="16"/>
      <c r="C2896" s="16"/>
      <c r="D2896" s="16"/>
      <c r="E2896" s="13"/>
      <c r="F2896" s="13"/>
      <c r="G2896" s="13"/>
    </row>
    <row r="2897" spans="1:7" ht="15" x14ac:dyDescent="0.25">
      <c r="A2897" s="13"/>
      <c r="B2897" s="16"/>
      <c r="C2897" s="16"/>
      <c r="D2897" s="16"/>
      <c r="E2897" s="13"/>
      <c r="F2897" s="13"/>
      <c r="G2897" s="13"/>
    </row>
    <row r="2898" spans="1:7" ht="15" x14ac:dyDescent="0.25">
      <c r="A2898" s="13"/>
      <c r="B2898" s="16"/>
      <c r="C2898" s="16"/>
      <c r="D2898" s="16"/>
      <c r="E2898" s="13"/>
      <c r="F2898" s="13"/>
      <c r="G2898" s="13"/>
    </row>
    <row r="2899" spans="1:7" ht="15" x14ac:dyDescent="0.25">
      <c r="A2899" s="13"/>
      <c r="B2899" s="16"/>
      <c r="C2899" s="16"/>
      <c r="D2899" s="16"/>
      <c r="E2899" s="13"/>
      <c r="F2899" s="13"/>
      <c r="G2899" s="13"/>
    </row>
    <row r="2900" spans="1:7" ht="15" x14ac:dyDescent="0.25">
      <c r="A2900" s="13"/>
      <c r="B2900" s="16"/>
      <c r="C2900" s="16"/>
      <c r="D2900" s="16"/>
      <c r="E2900" s="13"/>
      <c r="F2900" s="13"/>
      <c r="G2900" s="13"/>
    </row>
    <row r="2901" spans="1:7" ht="15" x14ac:dyDescent="0.25">
      <c r="A2901" s="13"/>
      <c r="B2901" s="16"/>
      <c r="C2901" s="16"/>
      <c r="D2901" s="16"/>
      <c r="E2901" s="13"/>
      <c r="F2901" s="13"/>
      <c r="G2901" s="13"/>
    </row>
    <row r="2902" spans="1:7" ht="15" x14ac:dyDescent="0.25">
      <c r="A2902" s="13"/>
      <c r="B2902" s="16"/>
      <c r="C2902" s="16"/>
      <c r="D2902" s="16"/>
      <c r="E2902" s="13"/>
      <c r="F2902" s="13"/>
      <c r="G2902" s="13"/>
    </row>
    <row r="2903" spans="1:7" ht="15" x14ac:dyDescent="0.25">
      <c r="A2903" s="13"/>
      <c r="B2903" s="16"/>
      <c r="C2903" s="16"/>
      <c r="D2903" s="16"/>
      <c r="E2903" s="13"/>
      <c r="F2903" s="13"/>
      <c r="G2903" s="13"/>
    </row>
    <row r="2904" spans="1:7" ht="15" x14ac:dyDescent="0.25">
      <c r="A2904" s="13"/>
      <c r="B2904" s="16"/>
      <c r="C2904" s="16"/>
      <c r="D2904" s="16"/>
      <c r="E2904" s="13"/>
      <c r="F2904" s="13"/>
      <c r="G2904" s="13"/>
    </row>
    <row r="2905" spans="1:7" ht="15" x14ac:dyDescent="0.25">
      <c r="A2905" s="13"/>
      <c r="B2905" s="16"/>
      <c r="C2905" s="16"/>
      <c r="D2905" s="16"/>
      <c r="E2905" s="13"/>
      <c r="F2905" s="13"/>
      <c r="G2905" s="13"/>
    </row>
    <row r="2906" spans="1:7" ht="15" x14ac:dyDescent="0.25">
      <c r="A2906" s="13"/>
      <c r="B2906" s="16"/>
      <c r="C2906" s="16"/>
      <c r="D2906" s="16"/>
      <c r="E2906" s="13"/>
      <c r="F2906" s="13"/>
      <c r="G2906" s="13"/>
    </row>
    <row r="2907" spans="1:7" ht="15" x14ac:dyDescent="0.25">
      <c r="A2907" s="13"/>
      <c r="B2907" s="16"/>
      <c r="C2907" s="16"/>
      <c r="D2907" s="16"/>
      <c r="E2907" s="13"/>
      <c r="F2907" s="13"/>
      <c r="G2907" s="13"/>
    </row>
    <row r="2908" spans="1:7" ht="15" x14ac:dyDescent="0.25">
      <c r="A2908" s="13"/>
      <c r="B2908" s="16"/>
      <c r="C2908" s="16"/>
      <c r="D2908" s="16"/>
      <c r="E2908" s="13"/>
      <c r="F2908" s="13"/>
      <c r="G2908" s="13"/>
    </row>
    <row r="2909" spans="1:7" ht="15" x14ac:dyDescent="0.25">
      <c r="A2909" s="13"/>
      <c r="B2909" s="16"/>
      <c r="C2909" s="16"/>
      <c r="D2909" s="16"/>
      <c r="E2909" s="13"/>
      <c r="F2909" s="13"/>
      <c r="G2909" s="13"/>
    </row>
    <row r="2910" spans="1:7" ht="15" x14ac:dyDescent="0.25">
      <c r="A2910" s="13"/>
      <c r="B2910" s="16"/>
      <c r="C2910" s="16"/>
      <c r="D2910" s="16"/>
      <c r="E2910" s="13"/>
      <c r="F2910" s="13"/>
      <c r="G2910" s="13"/>
    </row>
    <row r="2911" spans="1:7" ht="15" x14ac:dyDescent="0.25">
      <c r="A2911" s="13"/>
      <c r="B2911" s="16"/>
      <c r="C2911" s="16"/>
      <c r="D2911" s="16"/>
      <c r="E2911" s="13"/>
      <c r="F2911" s="13"/>
      <c r="G2911" s="13"/>
    </row>
    <row r="2912" spans="1:7" ht="15" x14ac:dyDescent="0.25">
      <c r="A2912" s="13"/>
      <c r="B2912" s="16"/>
      <c r="C2912" s="16"/>
      <c r="D2912" s="16"/>
      <c r="E2912" s="13"/>
      <c r="F2912" s="13"/>
      <c r="G2912" s="13"/>
    </row>
    <row r="2913" spans="1:7" ht="15" x14ac:dyDescent="0.25">
      <c r="A2913" s="13"/>
      <c r="B2913" s="16"/>
      <c r="C2913" s="16"/>
      <c r="D2913" s="16"/>
      <c r="E2913" s="13"/>
      <c r="F2913" s="13"/>
      <c r="G2913" s="13"/>
    </row>
    <row r="2914" spans="1:7" ht="15" x14ac:dyDescent="0.25">
      <c r="A2914" s="13"/>
      <c r="B2914" s="16"/>
      <c r="C2914" s="16"/>
      <c r="D2914" s="16"/>
      <c r="E2914" s="13"/>
      <c r="F2914" s="13"/>
      <c r="G2914" s="13"/>
    </row>
    <row r="2915" spans="1:7" ht="15" x14ac:dyDescent="0.25">
      <c r="A2915" s="13"/>
      <c r="B2915" s="16"/>
      <c r="C2915" s="16"/>
      <c r="D2915" s="16"/>
      <c r="E2915" s="13"/>
      <c r="F2915" s="13"/>
      <c r="G2915" s="13"/>
    </row>
    <row r="2916" spans="1:7" ht="15" x14ac:dyDescent="0.25">
      <c r="A2916" s="13"/>
      <c r="B2916" s="16"/>
      <c r="C2916" s="16"/>
      <c r="D2916" s="16"/>
      <c r="E2916" s="13"/>
      <c r="F2916" s="13"/>
      <c r="G2916" s="13"/>
    </row>
    <row r="2917" spans="1:7" ht="15" x14ac:dyDescent="0.25">
      <c r="A2917" s="13"/>
      <c r="B2917" s="16"/>
      <c r="C2917" s="16"/>
      <c r="D2917" s="16"/>
      <c r="E2917" s="13"/>
      <c r="F2917" s="13"/>
      <c r="G2917" s="13"/>
    </row>
    <row r="2918" spans="1:7" ht="15" x14ac:dyDescent="0.25">
      <c r="A2918" s="13"/>
      <c r="B2918" s="16"/>
      <c r="C2918" s="16"/>
      <c r="D2918" s="16"/>
      <c r="E2918" s="13"/>
      <c r="F2918" s="13"/>
      <c r="G2918" s="13"/>
    </row>
    <row r="2919" spans="1:7" ht="15" x14ac:dyDescent="0.25">
      <c r="A2919" s="13"/>
      <c r="B2919" s="16"/>
      <c r="C2919" s="16"/>
      <c r="D2919" s="16"/>
      <c r="E2919" s="13"/>
      <c r="F2919" s="13"/>
      <c r="G2919" s="13"/>
    </row>
    <row r="2920" spans="1:7" ht="15" x14ac:dyDescent="0.25">
      <c r="A2920" s="13"/>
      <c r="B2920" s="16"/>
      <c r="C2920" s="16"/>
      <c r="D2920" s="16"/>
      <c r="E2920" s="13"/>
      <c r="F2920" s="13"/>
      <c r="G2920" s="13"/>
    </row>
    <row r="2921" spans="1:7" ht="15" x14ac:dyDescent="0.25">
      <c r="A2921" s="13"/>
      <c r="B2921" s="16"/>
      <c r="C2921" s="16"/>
      <c r="D2921" s="16"/>
      <c r="E2921" s="13"/>
      <c r="F2921" s="13"/>
      <c r="G2921" s="13"/>
    </row>
    <row r="2922" spans="1:7" ht="15" x14ac:dyDescent="0.25">
      <c r="A2922" s="13"/>
      <c r="B2922" s="16"/>
      <c r="C2922" s="16"/>
      <c r="D2922" s="16"/>
      <c r="E2922" s="13"/>
      <c r="F2922" s="13"/>
      <c r="G2922" s="13"/>
    </row>
    <row r="2923" spans="1:7" ht="15" x14ac:dyDescent="0.25">
      <c r="A2923" s="13"/>
      <c r="B2923" s="16"/>
      <c r="C2923" s="16"/>
      <c r="D2923" s="16"/>
      <c r="E2923" s="13"/>
      <c r="F2923" s="13"/>
      <c r="G2923" s="13"/>
    </row>
    <row r="2924" spans="1:7" ht="15" x14ac:dyDescent="0.25">
      <c r="A2924" s="13"/>
      <c r="B2924" s="16"/>
      <c r="C2924" s="16"/>
      <c r="D2924" s="16"/>
      <c r="E2924" s="13"/>
      <c r="F2924" s="13"/>
      <c r="G2924" s="13"/>
    </row>
    <row r="2925" spans="1:7" ht="15" x14ac:dyDescent="0.25">
      <c r="A2925" s="13"/>
      <c r="B2925" s="16"/>
      <c r="C2925" s="16"/>
      <c r="D2925" s="16"/>
      <c r="E2925" s="13"/>
      <c r="F2925" s="13"/>
      <c r="G2925" s="13"/>
    </row>
    <row r="2926" spans="1:7" ht="15" x14ac:dyDescent="0.25">
      <c r="A2926" s="13"/>
      <c r="B2926" s="16"/>
      <c r="C2926" s="16"/>
      <c r="D2926" s="16"/>
      <c r="E2926" s="13"/>
      <c r="F2926" s="13"/>
      <c r="G2926" s="13"/>
    </row>
    <row r="2927" spans="1:7" ht="15" x14ac:dyDescent="0.25">
      <c r="A2927" s="13"/>
      <c r="B2927" s="16"/>
      <c r="C2927" s="16"/>
      <c r="D2927" s="16"/>
      <c r="E2927" s="13"/>
      <c r="F2927" s="13"/>
      <c r="G2927" s="13"/>
    </row>
    <row r="2928" spans="1:7" ht="15" x14ac:dyDescent="0.25">
      <c r="A2928" s="13"/>
      <c r="B2928" s="16"/>
      <c r="C2928" s="16"/>
      <c r="D2928" s="16"/>
      <c r="E2928" s="13"/>
      <c r="F2928" s="13"/>
      <c r="G2928" s="13"/>
    </row>
    <row r="2929" spans="1:7" ht="15" x14ac:dyDescent="0.25">
      <c r="A2929" s="13"/>
      <c r="B2929" s="16"/>
      <c r="C2929" s="16"/>
      <c r="D2929" s="16"/>
      <c r="E2929" s="13"/>
      <c r="F2929" s="13"/>
      <c r="G2929" s="13"/>
    </row>
    <row r="2930" spans="1:7" ht="15" x14ac:dyDescent="0.25">
      <c r="A2930" s="13"/>
      <c r="B2930" s="16"/>
      <c r="C2930" s="16"/>
      <c r="D2930" s="16"/>
      <c r="E2930" s="13"/>
      <c r="F2930" s="13"/>
      <c r="G2930" s="13"/>
    </row>
    <row r="2931" spans="1:7" ht="15" x14ac:dyDescent="0.25">
      <c r="A2931" s="13"/>
      <c r="B2931" s="16"/>
      <c r="C2931" s="16"/>
      <c r="D2931" s="16"/>
      <c r="E2931" s="13"/>
      <c r="F2931" s="13"/>
      <c r="G2931" s="13"/>
    </row>
    <row r="2932" spans="1:7" ht="15" x14ac:dyDescent="0.25">
      <c r="A2932" s="13"/>
      <c r="B2932" s="16"/>
      <c r="C2932" s="16"/>
      <c r="D2932" s="16"/>
      <c r="E2932" s="13"/>
      <c r="F2932" s="13"/>
      <c r="G2932" s="13"/>
    </row>
    <row r="2933" spans="1:7" ht="15" x14ac:dyDescent="0.25">
      <c r="A2933" s="13"/>
      <c r="B2933" s="16"/>
      <c r="C2933" s="16"/>
      <c r="D2933" s="16"/>
      <c r="E2933" s="13"/>
      <c r="F2933" s="13"/>
      <c r="G2933" s="13"/>
    </row>
    <row r="2934" spans="1:7" ht="15" x14ac:dyDescent="0.25">
      <c r="A2934" s="13"/>
      <c r="B2934" s="16"/>
      <c r="C2934" s="16"/>
      <c r="D2934" s="16"/>
      <c r="E2934" s="13"/>
      <c r="F2934" s="13"/>
      <c r="G2934" s="13"/>
    </row>
    <row r="2935" spans="1:7" ht="15" x14ac:dyDescent="0.25">
      <c r="A2935" s="13"/>
      <c r="B2935" s="16"/>
      <c r="C2935" s="16"/>
      <c r="D2935" s="16"/>
      <c r="E2935" s="13"/>
      <c r="F2935" s="13"/>
      <c r="G2935" s="13"/>
    </row>
    <row r="2936" spans="1:7" ht="15" x14ac:dyDescent="0.25">
      <c r="A2936" s="13"/>
      <c r="B2936" s="16"/>
      <c r="C2936" s="16"/>
      <c r="D2936" s="16"/>
      <c r="E2936" s="13"/>
      <c r="F2936" s="13"/>
      <c r="G2936" s="13"/>
    </row>
    <row r="2937" spans="1:7" ht="15" x14ac:dyDescent="0.25">
      <c r="A2937" s="13"/>
      <c r="B2937" s="16"/>
      <c r="C2937" s="16"/>
      <c r="D2937" s="16"/>
      <c r="E2937" s="13"/>
      <c r="F2937" s="13"/>
      <c r="G2937" s="13"/>
    </row>
    <row r="2938" spans="1:7" ht="15" x14ac:dyDescent="0.25">
      <c r="A2938" s="13"/>
      <c r="B2938" s="16"/>
      <c r="C2938" s="16"/>
      <c r="D2938" s="16"/>
      <c r="E2938" s="13"/>
      <c r="F2938" s="13"/>
      <c r="G2938" s="13"/>
    </row>
    <row r="2939" spans="1:7" ht="15" x14ac:dyDescent="0.25">
      <c r="A2939" s="13"/>
      <c r="B2939" s="16"/>
      <c r="C2939" s="16"/>
      <c r="D2939" s="16"/>
      <c r="E2939" s="13"/>
      <c r="F2939" s="13"/>
      <c r="G2939" s="13"/>
    </row>
    <row r="2940" spans="1:7" ht="15" x14ac:dyDescent="0.25">
      <c r="A2940" s="13"/>
      <c r="B2940" s="16"/>
      <c r="C2940" s="16"/>
      <c r="D2940" s="16"/>
      <c r="E2940" s="13"/>
      <c r="F2940" s="13"/>
      <c r="G2940" s="13"/>
    </row>
    <row r="2941" spans="1:7" ht="15" x14ac:dyDescent="0.25">
      <c r="A2941" s="13"/>
      <c r="B2941" s="16"/>
      <c r="C2941" s="16"/>
      <c r="D2941" s="16"/>
      <c r="E2941" s="13"/>
      <c r="F2941" s="13"/>
      <c r="G2941" s="13"/>
    </row>
    <row r="2942" spans="1:7" ht="15" x14ac:dyDescent="0.25">
      <c r="A2942" s="13"/>
      <c r="B2942" s="16"/>
      <c r="C2942" s="16"/>
      <c r="D2942" s="16"/>
      <c r="E2942" s="13"/>
      <c r="F2942" s="13"/>
      <c r="G2942" s="13"/>
    </row>
    <row r="2943" spans="1:7" ht="15" x14ac:dyDescent="0.25">
      <c r="A2943" s="13"/>
      <c r="B2943" s="16"/>
      <c r="C2943" s="16"/>
      <c r="D2943" s="16"/>
      <c r="E2943" s="13"/>
      <c r="F2943" s="13"/>
      <c r="G2943" s="13"/>
    </row>
    <row r="2944" spans="1:7" ht="15" x14ac:dyDescent="0.25">
      <c r="A2944" s="13"/>
      <c r="B2944" s="16"/>
      <c r="C2944" s="16"/>
      <c r="D2944" s="16"/>
      <c r="E2944" s="13"/>
      <c r="F2944" s="13"/>
      <c r="G2944" s="13"/>
    </row>
    <row r="2945" spans="1:7" ht="15" x14ac:dyDescent="0.25">
      <c r="A2945" s="13"/>
      <c r="B2945" s="16"/>
      <c r="C2945" s="16"/>
      <c r="D2945" s="16"/>
      <c r="E2945" s="13"/>
      <c r="F2945" s="13"/>
      <c r="G2945" s="13"/>
    </row>
    <row r="2946" spans="1:7" ht="15" x14ac:dyDescent="0.25">
      <c r="A2946" s="13"/>
      <c r="B2946" s="16"/>
      <c r="C2946" s="16"/>
      <c r="D2946" s="16"/>
      <c r="E2946" s="13"/>
      <c r="F2946" s="13"/>
      <c r="G2946" s="13"/>
    </row>
    <row r="2947" spans="1:7" ht="15" x14ac:dyDescent="0.25">
      <c r="A2947" s="13"/>
      <c r="B2947" s="16"/>
      <c r="C2947" s="16"/>
      <c r="D2947" s="16"/>
      <c r="E2947" s="13"/>
      <c r="F2947" s="13"/>
      <c r="G2947" s="13"/>
    </row>
    <row r="2948" spans="1:7" ht="15" x14ac:dyDescent="0.25">
      <c r="A2948" s="13"/>
      <c r="B2948" s="16"/>
      <c r="C2948" s="16"/>
      <c r="D2948" s="16"/>
      <c r="E2948" s="13"/>
      <c r="F2948" s="13"/>
      <c r="G2948" s="13"/>
    </row>
    <row r="2949" spans="1:7" ht="15" x14ac:dyDescent="0.25">
      <c r="A2949" s="13"/>
      <c r="B2949" s="16"/>
      <c r="C2949" s="16"/>
      <c r="D2949" s="16"/>
      <c r="E2949" s="13"/>
      <c r="F2949" s="13"/>
      <c r="G2949" s="13"/>
    </row>
    <row r="2950" spans="1:7" ht="15" x14ac:dyDescent="0.25">
      <c r="A2950" s="13"/>
      <c r="B2950" s="16"/>
      <c r="C2950" s="16"/>
      <c r="D2950" s="16"/>
      <c r="E2950" s="13"/>
      <c r="F2950" s="13"/>
      <c r="G2950" s="13"/>
    </row>
    <row r="2951" spans="1:7" ht="15" x14ac:dyDescent="0.25">
      <c r="A2951" s="13"/>
      <c r="B2951" s="16"/>
      <c r="C2951" s="16"/>
      <c r="D2951" s="16"/>
      <c r="E2951" s="13"/>
      <c r="F2951" s="13"/>
      <c r="G2951" s="13"/>
    </row>
    <row r="2952" spans="1:7" ht="15" x14ac:dyDescent="0.25">
      <c r="A2952" s="13"/>
      <c r="B2952" s="16"/>
      <c r="C2952" s="16"/>
      <c r="D2952" s="16"/>
      <c r="E2952" s="13"/>
      <c r="F2952" s="13"/>
      <c r="G2952" s="13"/>
    </row>
    <row r="2953" spans="1:7" ht="15" x14ac:dyDescent="0.25">
      <c r="A2953" s="13"/>
      <c r="B2953" s="16"/>
      <c r="C2953" s="16"/>
      <c r="D2953" s="16"/>
      <c r="E2953" s="13"/>
      <c r="F2953" s="13"/>
      <c r="G2953" s="13"/>
    </row>
    <row r="2954" spans="1:7" ht="15" x14ac:dyDescent="0.25">
      <c r="A2954" s="13"/>
      <c r="B2954" s="16"/>
      <c r="C2954" s="16"/>
      <c r="D2954" s="16"/>
      <c r="E2954" s="13"/>
      <c r="F2954" s="13"/>
      <c r="G2954" s="13"/>
    </row>
    <row r="2955" spans="1:7" ht="15" x14ac:dyDescent="0.25">
      <c r="A2955" s="13"/>
      <c r="B2955" s="16"/>
      <c r="C2955" s="16"/>
      <c r="D2955" s="16"/>
      <c r="E2955" s="13"/>
      <c r="F2955" s="13"/>
      <c r="G2955" s="13"/>
    </row>
    <row r="2956" spans="1:7" ht="15" x14ac:dyDescent="0.25">
      <c r="A2956" s="13"/>
      <c r="B2956" s="16"/>
      <c r="C2956" s="16"/>
      <c r="D2956" s="16"/>
      <c r="E2956" s="13"/>
      <c r="F2956" s="13"/>
      <c r="G2956" s="13"/>
    </row>
    <row r="2957" spans="1:7" ht="15" x14ac:dyDescent="0.25">
      <c r="A2957" s="13"/>
      <c r="B2957" s="16"/>
      <c r="C2957" s="16"/>
      <c r="D2957" s="16"/>
      <c r="E2957" s="13"/>
      <c r="F2957" s="13"/>
      <c r="G2957" s="13"/>
    </row>
    <row r="2958" spans="1:7" ht="15" x14ac:dyDescent="0.25">
      <c r="A2958" s="13"/>
      <c r="B2958" s="16"/>
      <c r="C2958" s="16"/>
      <c r="D2958" s="16"/>
      <c r="E2958" s="13"/>
      <c r="F2958" s="13"/>
      <c r="G2958" s="13"/>
    </row>
    <row r="2959" spans="1:7" ht="15" x14ac:dyDescent="0.25">
      <c r="A2959" s="13"/>
      <c r="B2959" s="16"/>
      <c r="C2959" s="16"/>
      <c r="D2959" s="16"/>
      <c r="E2959" s="13"/>
      <c r="F2959" s="13"/>
      <c r="G2959" s="13"/>
    </row>
    <row r="2960" spans="1:7" ht="15" x14ac:dyDescent="0.25">
      <c r="A2960" s="13"/>
      <c r="B2960" s="16"/>
      <c r="C2960" s="16"/>
      <c r="D2960" s="16"/>
      <c r="E2960" s="13"/>
      <c r="F2960" s="13"/>
      <c r="G2960" s="13"/>
    </row>
    <row r="2961" spans="1:7" ht="15" x14ac:dyDescent="0.25">
      <c r="A2961" s="13"/>
      <c r="B2961" s="16"/>
      <c r="C2961" s="16"/>
      <c r="D2961" s="16"/>
      <c r="E2961" s="13"/>
      <c r="F2961" s="13"/>
      <c r="G2961" s="13"/>
    </row>
    <row r="2962" spans="1:7" ht="15" x14ac:dyDescent="0.25">
      <c r="A2962" s="13"/>
      <c r="B2962" s="16"/>
      <c r="C2962" s="16"/>
      <c r="D2962" s="16"/>
      <c r="E2962" s="13"/>
      <c r="F2962" s="13"/>
      <c r="G2962" s="13"/>
    </row>
    <row r="2963" spans="1:7" ht="15" x14ac:dyDescent="0.25">
      <c r="A2963" s="13"/>
      <c r="B2963" s="16"/>
      <c r="C2963" s="16"/>
      <c r="D2963" s="16"/>
      <c r="E2963" s="13"/>
      <c r="F2963" s="13"/>
      <c r="G2963" s="13"/>
    </row>
    <row r="2964" spans="1:7" ht="15" x14ac:dyDescent="0.25">
      <c r="A2964" s="13"/>
      <c r="B2964" s="16"/>
      <c r="C2964" s="16"/>
      <c r="D2964" s="16"/>
      <c r="E2964" s="13"/>
      <c r="F2964" s="13"/>
      <c r="G2964" s="13"/>
    </row>
    <row r="2965" spans="1:7" ht="15" x14ac:dyDescent="0.25">
      <c r="A2965" s="13"/>
      <c r="B2965" s="16"/>
      <c r="C2965" s="16"/>
      <c r="D2965" s="16"/>
      <c r="E2965" s="13"/>
      <c r="F2965" s="13"/>
      <c r="G2965" s="13"/>
    </row>
    <row r="2966" spans="1:7" ht="15" x14ac:dyDescent="0.25">
      <c r="A2966" s="13"/>
      <c r="B2966" s="16"/>
      <c r="C2966" s="16"/>
      <c r="D2966" s="16"/>
      <c r="E2966" s="13"/>
      <c r="F2966" s="13"/>
      <c r="G2966" s="13"/>
    </row>
    <row r="2967" spans="1:7" ht="15" x14ac:dyDescent="0.25">
      <c r="A2967" s="13"/>
      <c r="B2967" s="16"/>
      <c r="C2967" s="16"/>
      <c r="D2967" s="16"/>
      <c r="E2967" s="13"/>
      <c r="F2967" s="13"/>
      <c r="G2967" s="13"/>
    </row>
    <row r="2968" spans="1:7" ht="15" x14ac:dyDescent="0.25">
      <c r="A2968" s="13"/>
      <c r="B2968" s="16"/>
      <c r="C2968" s="16"/>
      <c r="D2968" s="16"/>
      <c r="E2968" s="13"/>
      <c r="F2968" s="13"/>
      <c r="G2968" s="13"/>
    </row>
    <row r="2969" spans="1:7" ht="15" x14ac:dyDescent="0.25">
      <c r="A2969" s="13"/>
      <c r="B2969" s="16"/>
      <c r="C2969" s="16"/>
      <c r="D2969" s="16"/>
      <c r="E2969" s="13"/>
      <c r="F2969" s="13"/>
      <c r="G2969" s="13"/>
    </row>
    <row r="2970" spans="1:7" ht="15" x14ac:dyDescent="0.25">
      <c r="A2970" s="13"/>
      <c r="B2970" s="16"/>
      <c r="C2970" s="16"/>
      <c r="D2970" s="16"/>
      <c r="E2970" s="13"/>
      <c r="F2970" s="13"/>
      <c r="G2970" s="13"/>
    </row>
    <row r="2971" spans="1:7" ht="15" x14ac:dyDescent="0.25">
      <c r="A2971" s="13"/>
      <c r="B2971" s="16"/>
      <c r="C2971" s="16"/>
      <c r="D2971" s="16"/>
      <c r="E2971" s="13"/>
      <c r="F2971" s="13"/>
      <c r="G2971" s="13"/>
    </row>
    <row r="2972" spans="1:7" ht="15" x14ac:dyDescent="0.25">
      <c r="A2972" s="13"/>
      <c r="B2972" s="16"/>
      <c r="C2972" s="16"/>
      <c r="D2972" s="16"/>
      <c r="E2972" s="13"/>
      <c r="F2972" s="13"/>
      <c r="G2972" s="13"/>
    </row>
    <row r="2973" spans="1:7" ht="15" x14ac:dyDescent="0.25">
      <c r="A2973" s="13"/>
      <c r="B2973" s="16"/>
      <c r="C2973" s="16"/>
      <c r="D2973" s="16"/>
      <c r="E2973" s="13"/>
      <c r="F2973" s="13"/>
      <c r="G2973" s="13"/>
    </row>
    <row r="2974" spans="1:7" ht="15" x14ac:dyDescent="0.25">
      <c r="A2974" s="13"/>
      <c r="B2974" s="16"/>
      <c r="C2974" s="16"/>
      <c r="D2974" s="16"/>
      <c r="E2974" s="13"/>
      <c r="F2974" s="13"/>
      <c r="G2974" s="13"/>
    </row>
    <row r="2975" spans="1:7" ht="15" x14ac:dyDescent="0.25">
      <c r="A2975" s="13"/>
      <c r="B2975" s="16"/>
      <c r="C2975" s="16"/>
      <c r="D2975" s="16"/>
      <c r="E2975" s="13"/>
      <c r="F2975" s="13"/>
      <c r="G2975" s="13"/>
    </row>
    <row r="2976" spans="1:7" ht="15" x14ac:dyDescent="0.25">
      <c r="A2976" s="13"/>
      <c r="B2976" s="16"/>
      <c r="C2976" s="16"/>
      <c r="D2976" s="16"/>
      <c r="E2976" s="13"/>
      <c r="F2976" s="13"/>
      <c r="G2976" s="13"/>
    </row>
    <row r="2977" spans="1:7" ht="15" x14ac:dyDescent="0.25">
      <c r="A2977" s="13"/>
      <c r="B2977" s="16"/>
      <c r="C2977" s="16"/>
      <c r="D2977" s="16"/>
      <c r="E2977" s="13"/>
      <c r="F2977" s="13"/>
      <c r="G2977" s="13"/>
    </row>
    <row r="2978" spans="1:7" ht="15" x14ac:dyDescent="0.25">
      <c r="A2978" s="13"/>
      <c r="B2978" s="16"/>
      <c r="C2978" s="16"/>
      <c r="D2978" s="16"/>
      <c r="E2978" s="13"/>
      <c r="F2978" s="13"/>
      <c r="G2978" s="13"/>
    </row>
    <row r="2979" spans="1:7" ht="15" x14ac:dyDescent="0.25">
      <c r="A2979" s="13"/>
      <c r="B2979" s="16"/>
      <c r="C2979" s="16"/>
      <c r="D2979" s="16"/>
      <c r="E2979" s="13"/>
      <c r="F2979" s="13"/>
      <c r="G2979" s="13"/>
    </row>
    <row r="2980" spans="1:7" ht="15" x14ac:dyDescent="0.25">
      <c r="A2980" s="13"/>
      <c r="B2980" s="16"/>
      <c r="C2980" s="16"/>
      <c r="D2980" s="16"/>
      <c r="E2980" s="13"/>
      <c r="F2980" s="13"/>
      <c r="G2980" s="13"/>
    </row>
    <row r="2981" spans="1:7" ht="15" x14ac:dyDescent="0.25">
      <c r="A2981" s="13"/>
      <c r="B2981" s="16"/>
      <c r="C2981" s="16"/>
      <c r="D2981" s="16"/>
      <c r="E2981" s="13"/>
      <c r="F2981" s="13"/>
      <c r="G2981" s="13"/>
    </row>
    <row r="2982" spans="1:7" ht="15" x14ac:dyDescent="0.25">
      <c r="A2982" s="13"/>
      <c r="B2982" s="16"/>
      <c r="C2982" s="16"/>
      <c r="D2982" s="16"/>
      <c r="E2982" s="13"/>
      <c r="F2982" s="13"/>
      <c r="G2982" s="13"/>
    </row>
    <row r="2983" spans="1:7" ht="15" x14ac:dyDescent="0.25">
      <c r="A2983" s="13"/>
      <c r="B2983" s="16"/>
      <c r="C2983" s="16"/>
      <c r="D2983" s="16"/>
      <c r="E2983" s="13"/>
      <c r="F2983" s="13"/>
      <c r="G2983" s="13"/>
    </row>
    <row r="2984" spans="1:7" ht="15" x14ac:dyDescent="0.25">
      <c r="A2984" s="13"/>
      <c r="B2984" s="16"/>
      <c r="C2984" s="16"/>
      <c r="D2984" s="16"/>
      <c r="E2984" s="13"/>
      <c r="F2984" s="13"/>
      <c r="G2984" s="13"/>
    </row>
    <row r="2985" spans="1:7" ht="15" x14ac:dyDescent="0.25">
      <c r="A2985" s="13"/>
      <c r="B2985" s="16"/>
      <c r="C2985" s="16"/>
      <c r="D2985" s="16"/>
      <c r="E2985" s="13"/>
      <c r="F2985" s="13"/>
      <c r="G2985" s="13"/>
    </row>
    <row r="2986" spans="1:7" ht="15" x14ac:dyDescent="0.25">
      <c r="A2986" s="13"/>
      <c r="B2986" s="16"/>
      <c r="C2986" s="16"/>
      <c r="D2986" s="16"/>
      <c r="E2986" s="13"/>
      <c r="F2986" s="13"/>
      <c r="G2986" s="13"/>
    </row>
    <row r="2987" spans="1:7" ht="15" x14ac:dyDescent="0.25">
      <c r="A2987" s="13"/>
      <c r="B2987" s="16"/>
      <c r="C2987" s="16"/>
      <c r="D2987" s="16"/>
      <c r="E2987" s="13"/>
      <c r="F2987" s="13"/>
      <c r="G2987" s="13"/>
    </row>
    <row r="2988" spans="1:7" ht="15" x14ac:dyDescent="0.25">
      <c r="A2988" s="13"/>
      <c r="B2988" s="16"/>
      <c r="C2988" s="16"/>
      <c r="D2988" s="16"/>
      <c r="E2988" s="13"/>
      <c r="F2988" s="13"/>
      <c r="G2988" s="13"/>
    </row>
    <row r="2989" spans="1:7" ht="15" x14ac:dyDescent="0.25">
      <c r="A2989" s="13"/>
      <c r="B2989" s="16"/>
      <c r="C2989" s="16"/>
      <c r="D2989" s="16"/>
      <c r="E2989" s="13"/>
      <c r="F2989" s="13"/>
      <c r="G2989" s="13"/>
    </row>
    <row r="2990" spans="1:7" ht="15" x14ac:dyDescent="0.25">
      <c r="A2990" s="13"/>
      <c r="B2990" s="16"/>
      <c r="C2990" s="16"/>
      <c r="D2990" s="16"/>
      <c r="E2990" s="13"/>
      <c r="F2990" s="13"/>
      <c r="G2990" s="13"/>
    </row>
    <row r="2991" spans="1:7" ht="15" x14ac:dyDescent="0.25">
      <c r="A2991" s="13"/>
      <c r="B2991" s="16"/>
      <c r="C2991" s="16"/>
      <c r="D2991" s="16"/>
      <c r="E2991" s="13"/>
      <c r="F2991" s="13"/>
      <c r="G2991" s="13"/>
    </row>
    <row r="2992" spans="1:7" ht="15" x14ac:dyDescent="0.25">
      <c r="A2992" s="13"/>
      <c r="B2992" s="16"/>
      <c r="C2992" s="16"/>
      <c r="D2992" s="16"/>
      <c r="E2992" s="13"/>
      <c r="F2992" s="13"/>
      <c r="G2992" s="13"/>
    </row>
    <row r="2993" spans="1:7" ht="15" x14ac:dyDescent="0.25">
      <c r="A2993" s="13"/>
      <c r="B2993" s="16"/>
      <c r="C2993" s="16"/>
      <c r="D2993" s="16"/>
      <c r="E2993" s="13"/>
      <c r="F2993" s="13"/>
      <c r="G2993" s="13"/>
    </row>
    <row r="2994" spans="1:7" ht="15" x14ac:dyDescent="0.25">
      <c r="A2994" s="13"/>
      <c r="B2994" s="16"/>
      <c r="C2994" s="16"/>
      <c r="D2994" s="16"/>
      <c r="E2994" s="13"/>
      <c r="F2994" s="13"/>
      <c r="G2994" s="13"/>
    </row>
    <row r="2995" spans="1:7" ht="15" x14ac:dyDescent="0.25">
      <c r="A2995" s="13"/>
      <c r="B2995" s="16"/>
      <c r="C2995" s="16"/>
      <c r="D2995" s="16"/>
      <c r="E2995" s="13"/>
      <c r="F2995" s="13"/>
      <c r="G2995" s="13"/>
    </row>
    <row r="2996" spans="1:7" ht="15" x14ac:dyDescent="0.25">
      <c r="A2996" s="13"/>
      <c r="B2996" s="16"/>
      <c r="C2996" s="16"/>
      <c r="D2996" s="16"/>
      <c r="E2996" s="13"/>
      <c r="F2996" s="13"/>
      <c r="G2996" s="13"/>
    </row>
    <row r="2997" spans="1:7" ht="15" x14ac:dyDescent="0.25">
      <c r="A2997" s="13"/>
      <c r="B2997" s="16"/>
      <c r="C2997" s="16"/>
      <c r="D2997" s="16"/>
      <c r="E2997" s="13"/>
      <c r="F2997" s="13"/>
      <c r="G2997" s="13"/>
    </row>
    <row r="2998" spans="1:7" ht="15" x14ac:dyDescent="0.25">
      <c r="A2998" s="13"/>
      <c r="B2998" s="16"/>
      <c r="C2998" s="16"/>
      <c r="D2998" s="16"/>
      <c r="E2998" s="13"/>
      <c r="F2998" s="13"/>
      <c r="G2998" s="13"/>
    </row>
    <row r="2999" spans="1:7" ht="15" x14ac:dyDescent="0.25">
      <c r="A2999" s="13"/>
      <c r="B2999" s="16"/>
      <c r="C2999" s="16"/>
      <c r="D2999" s="16"/>
      <c r="E2999" s="13"/>
      <c r="F2999" s="13"/>
      <c r="G2999" s="13"/>
    </row>
    <row r="3000" spans="1:7" ht="15" x14ac:dyDescent="0.25">
      <c r="A3000" s="13"/>
      <c r="B3000" s="16"/>
      <c r="C3000" s="16"/>
      <c r="D3000" s="16"/>
      <c r="E3000" s="13"/>
      <c r="F3000" s="13"/>
      <c r="G3000" s="13"/>
    </row>
    <row r="3001" spans="1:7" ht="15" x14ac:dyDescent="0.25">
      <c r="A3001" s="13"/>
      <c r="B3001" s="16"/>
      <c r="C3001" s="16"/>
      <c r="D3001" s="16"/>
      <c r="E3001" s="13"/>
      <c r="F3001" s="13"/>
      <c r="G3001" s="13"/>
    </row>
    <row r="3002" spans="1:7" ht="15" x14ac:dyDescent="0.25">
      <c r="A3002" s="13"/>
      <c r="B3002" s="16"/>
      <c r="C3002" s="16"/>
      <c r="D3002" s="16"/>
      <c r="E3002" s="13"/>
      <c r="F3002" s="13"/>
      <c r="G3002" s="13"/>
    </row>
    <row r="3003" spans="1:7" ht="15" x14ac:dyDescent="0.25">
      <c r="A3003" s="13"/>
      <c r="B3003" s="16"/>
      <c r="C3003" s="16"/>
      <c r="D3003" s="16"/>
      <c r="E3003" s="13"/>
      <c r="F3003" s="13"/>
      <c r="G3003" s="13"/>
    </row>
    <row r="3004" spans="1:7" ht="15" x14ac:dyDescent="0.25">
      <c r="A3004" s="13"/>
      <c r="B3004" s="16"/>
      <c r="C3004" s="16"/>
      <c r="D3004" s="16"/>
      <c r="E3004" s="13"/>
      <c r="F3004" s="13"/>
      <c r="G3004" s="13"/>
    </row>
    <row r="3005" spans="1:7" ht="15" x14ac:dyDescent="0.25">
      <c r="A3005" s="13"/>
      <c r="B3005" s="16"/>
      <c r="C3005" s="16"/>
      <c r="D3005" s="16"/>
      <c r="E3005" s="13"/>
      <c r="F3005" s="13"/>
      <c r="G3005" s="13"/>
    </row>
    <row r="3006" spans="1:7" ht="15" x14ac:dyDescent="0.25">
      <c r="A3006" s="13"/>
      <c r="B3006" s="16"/>
      <c r="C3006" s="16"/>
      <c r="D3006" s="16"/>
      <c r="E3006" s="13"/>
      <c r="F3006" s="13"/>
      <c r="G3006" s="13"/>
    </row>
    <row r="3007" spans="1:7" ht="15" x14ac:dyDescent="0.25">
      <c r="A3007" s="13"/>
      <c r="B3007" s="16"/>
      <c r="C3007" s="16"/>
      <c r="D3007" s="16"/>
      <c r="E3007" s="13"/>
      <c r="F3007" s="13"/>
      <c r="G3007" s="13"/>
    </row>
    <row r="3008" spans="1:7" ht="15" x14ac:dyDescent="0.25">
      <c r="A3008" s="13"/>
      <c r="B3008" s="16"/>
      <c r="C3008" s="16"/>
      <c r="D3008" s="16"/>
      <c r="E3008" s="13"/>
      <c r="F3008" s="13"/>
      <c r="G3008" s="13"/>
    </row>
    <row r="3009" spans="1:7" ht="15" x14ac:dyDescent="0.25">
      <c r="A3009" s="13"/>
      <c r="B3009" s="16"/>
      <c r="C3009" s="16"/>
      <c r="D3009" s="16"/>
      <c r="E3009" s="13"/>
      <c r="F3009" s="13"/>
      <c r="G3009" s="13"/>
    </row>
    <row r="3010" spans="1:7" ht="15" x14ac:dyDescent="0.25">
      <c r="A3010" s="13"/>
      <c r="B3010" s="16"/>
      <c r="C3010" s="16"/>
      <c r="D3010" s="16"/>
      <c r="E3010" s="13"/>
      <c r="F3010" s="13"/>
      <c r="G3010" s="13"/>
    </row>
    <row r="3011" spans="1:7" ht="15" x14ac:dyDescent="0.25">
      <c r="A3011" s="13"/>
      <c r="B3011" s="16"/>
      <c r="C3011" s="16"/>
      <c r="D3011" s="16"/>
      <c r="E3011" s="13"/>
      <c r="F3011" s="13"/>
      <c r="G3011" s="13"/>
    </row>
    <row r="3012" spans="1:7" ht="15" x14ac:dyDescent="0.25">
      <c r="A3012" s="13"/>
      <c r="B3012" s="16"/>
      <c r="C3012" s="16"/>
      <c r="D3012" s="16"/>
      <c r="E3012" s="13"/>
      <c r="F3012" s="13"/>
      <c r="G3012" s="13"/>
    </row>
    <row r="3013" spans="1:7" ht="15" x14ac:dyDescent="0.25">
      <c r="A3013" s="13"/>
      <c r="B3013" s="16"/>
      <c r="C3013" s="16"/>
      <c r="D3013" s="16"/>
      <c r="E3013" s="13"/>
      <c r="F3013" s="13"/>
      <c r="G3013" s="13"/>
    </row>
    <row r="3014" spans="1:7" ht="15" x14ac:dyDescent="0.25">
      <c r="A3014" s="13"/>
      <c r="B3014" s="16"/>
      <c r="C3014" s="16"/>
      <c r="D3014" s="16"/>
      <c r="E3014" s="13"/>
      <c r="F3014" s="13"/>
      <c r="G3014" s="13"/>
    </row>
    <row r="3015" spans="1:7" ht="15" x14ac:dyDescent="0.25">
      <c r="A3015" s="13"/>
      <c r="B3015" s="16"/>
      <c r="C3015" s="16"/>
      <c r="D3015" s="16"/>
      <c r="E3015" s="13"/>
      <c r="F3015" s="13"/>
      <c r="G3015" s="13"/>
    </row>
    <row r="3016" spans="1:7" ht="15" x14ac:dyDescent="0.25">
      <c r="A3016" s="13"/>
      <c r="B3016" s="16"/>
      <c r="C3016" s="16"/>
      <c r="D3016" s="16"/>
      <c r="E3016" s="13"/>
      <c r="F3016" s="13"/>
      <c r="G3016" s="13"/>
    </row>
    <row r="3017" spans="1:7" ht="15" x14ac:dyDescent="0.25">
      <c r="A3017" s="13"/>
      <c r="B3017" s="16"/>
      <c r="C3017" s="16"/>
      <c r="D3017" s="16"/>
      <c r="E3017" s="13"/>
      <c r="F3017" s="13"/>
      <c r="G3017" s="13"/>
    </row>
    <row r="3018" spans="1:7" ht="15" x14ac:dyDescent="0.25">
      <c r="A3018" s="13"/>
      <c r="B3018" s="16"/>
      <c r="C3018" s="16"/>
      <c r="D3018" s="16"/>
      <c r="E3018" s="13"/>
      <c r="F3018" s="13"/>
      <c r="G3018" s="13"/>
    </row>
    <row r="3019" spans="1:7" ht="15" x14ac:dyDescent="0.25">
      <c r="A3019" s="13"/>
      <c r="B3019" s="16"/>
      <c r="C3019" s="16"/>
      <c r="D3019" s="16"/>
      <c r="E3019" s="13"/>
      <c r="F3019" s="13"/>
      <c r="G3019" s="13"/>
    </row>
    <row r="3020" spans="1:7" ht="15" x14ac:dyDescent="0.25">
      <c r="A3020" s="13"/>
      <c r="B3020" s="16"/>
      <c r="C3020" s="16"/>
      <c r="D3020" s="16"/>
      <c r="E3020" s="13"/>
      <c r="F3020" s="13"/>
      <c r="G3020" s="13"/>
    </row>
    <row r="3021" spans="1:7" ht="15" x14ac:dyDescent="0.25">
      <c r="A3021" s="13"/>
      <c r="B3021" s="16"/>
      <c r="C3021" s="16"/>
      <c r="D3021" s="16"/>
      <c r="E3021" s="13"/>
      <c r="F3021" s="13"/>
      <c r="G3021" s="13"/>
    </row>
    <row r="3022" spans="1:7" ht="15" x14ac:dyDescent="0.25">
      <c r="A3022" s="13"/>
      <c r="B3022" s="16"/>
      <c r="C3022" s="16"/>
      <c r="D3022" s="16"/>
      <c r="E3022" s="13"/>
      <c r="F3022" s="13"/>
      <c r="G3022" s="13"/>
    </row>
    <row r="3023" spans="1:7" ht="15" x14ac:dyDescent="0.25">
      <c r="A3023" s="13"/>
      <c r="B3023" s="16"/>
      <c r="C3023" s="16"/>
      <c r="D3023" s="16"/>
      <c r="E3023" s="13"/>
      <c r="F3023" s="13"/>
      <c r="G3023" s="13"/>
    </row>
    <row r="3024" spans="1:7" ht="15" x14ac:dyDescent="0.25">
      <c r="A3024" s="13"/>
      <c r="B3024" s="16"/>
      <c r="C3024" s="16"/>
      <c r="D3024" s="16"/>
      <c r="E3024" s="13"/>
      <c r="F3024" s="13"/>
      <c r="G3024" s="13"/>
    </row>
    <row r="3025" spans="1:7" ht="15" x14ac:dyDescent="0.25">
      <c r="A3025" s="13"/>
      <c r="B3025" s="16"/>
      <c r="C3025" s="16"/>
      <c r="D3025" s="16"/>
      <c r="E3025" s="13"/>
      <c r="F3025" s="13"/>
      <c r="G3025" s="13"/>
    </row>
    <row r="3026" spans="1:7" ht="15" x14ac:dyDescent="0.25">
      <c r="A3026" s="13"/>
      <c r="B3026" s="16"/>
      <c r="C3026" s="16"/>
      <c r="D3026" s="16"/>
      <c r="E3026" s="13"/>
      <c r="F3026" s="13"/>
      <c r="G3026" s="13"/>
    </row>
    <row r="3027" spans="1:7" ht="15" x14ac:dyDescent="0.25">
      <c r="A3027" s="13"/>
      <c r="B3027" s="16"/>
      <c r="C3027" s="16"/>
      <c r="D3027" s="16"/>
      <c r="E3027" s="13"/>
      <c r="F3027" s="13"/>
      <c r="G3027" s="13"/>
    </row>
    <row r="3028" spans="1:7" ht="15" x14ac:dyDescent="0.25">
      <c r="A3028" s="13"/>
      <c r="B3028" s="16"/>
      <c r="C3028" s="16"/>
      <c r="D3028" s="16"/>
      <c r="E3028" s="13"/>
      <c r="F3028" s="13"/>
      <c r="G3028" s="13"/>
    </row>
    <row r="3029" spans="1:7" ht="15" x14ac:dyDescent="0.25">
      <c r="A3029" s="13"/>
      <c r="B3029" s="16"/>
      <c r="C3029" s="16"/>
      <c r="D3029" s="16"/>
      <c r="E3029" s="13"/>
      <c r="F3029" s="13"/>
      <c r="G3029" s="13"/>
    </row>
    <row r="3030" spans="1:7" ht="15" x14ac:dyDescent="0.25">
      <c r="A3030" s="13"/>
      <c r="B3030" s="16"/>
      <c r="C3030" s="16"/>
      <c r="D3030" s="16"/>
      <c r="E3030" s="13"/>
      <c r="F3030" s="13"/>
      <c r="G3030" s="13"/>
    </row>
    <row r="3031" spans="1:7" ht="15" x14ac:dyDescent="0.25">
      <c r="A3031" s="13"/>
      <c r="B3031" s="16"/>
      <c r="C3031" s="16"/>
      <c r="D3031" s="16"/>
      <c r="E3031" s="13"/>
      <c r="F3031" s="13"/>
      <c r="G3031" s="13"/>
    </row>
    <row r="3032" spans="1:7" ht="15" x14ac:dyDescent="0.25">
      <c r="A3032" s="13"/>
      <c r="B3032" s="16"/>
      <c r="C3032" s="16"/>
      <c r="D3032" s="16"/>
      <c r="E3032" s="13"/>
      <c r="F3032" s="13"/>
      <c r="G3032" s="13"/>
    </row>
    <row r="3033" spans="1:7" ht="15" x14ac:dyDescent="0.25">
      <c r="A3033" s="13"/>
      <c r="B3033" s="16"/>
      <c r="C3033" s="16"/>
      <c r="D3033" s="16"/>
      <c r="E3033" s="13"/>
      <c r="F3033" s="13"/>
      <c r="G3033" s="13"/>
    </row>
    <row r="3034" spans="1:7" ht="15" x14ac:dyDescent="0.25">
      <c r="A3034" s="13"/>
      <c r="B3034" s="16"/>
      <c r="C3034" s="16"/>
      <c r="D3034" s="16"/>
      <c r="E3034" s="13"/>
      <c r="F3034" s="13"/>
      <c r="G3034" s="13"/>
    </row>
    <row r="3035" spans="1:7" ht="15" x14ac:dyDescent="0.25">
      <c r="A3035" s="13"/>
      <c r="B3035" s="16"/>
      <c r="C3035" s="16"/>
      <c r="D3035" s="16"/>
      <c r="E3035" s="13"/>
      <c r="F3035" s="13"/>
      <c r="G3035" s="13"/>
    </row>
    <row r="3036" spans="1:7" ht="15" x14ac:dyDescent="0.25">
      <c r="A3036" s="13"/>
      <c r="B3036" s="16"/>
      <c r="C3036" s="16"/>
      <c r="D3036" s="16"/>
      <c r="E3036" s="13"/>
      <c r="F3036" s="13"/>
      <c r="G3036" s="13"/>
    </row>
    <row r="3037" spans="1:7" ht="15" x14ac:dyDescent="0.25">
      <c r="A3037" s="13"/>
      <c r="B3037" s="16"/>
      <c r="C3037" s="16"/>
      <c r="D3037" s="16"/>
      <c r="E3037" s="13"/>
      <c r="F3037" s="13"/>
      <c r="G3037" s="13"/>
    </row>
    <row r="3038" spans="1:7" ht="15" x14ac:dyDescent="0.25">
      <c r="A3038" s="13"/>
      <c r="B3038" s="16"/>
      <c r="C3038" s="16"/>
      <c r="D3038" s="16"/>
      <c r="E3038" s="13"/>
      <c r="F3038" s="13"/>
      <c r="G3038" s="13"/>
    </row>
    <row r="3039" spans="1:7" ht="15" x14ac:dyDescent="0.25">
      <c r="A3039" s="13"/>
      <c r="B3039" s="16"/>
      <c r="C3039" s="16"/>
      <c r="D3039" s="16"/>
      <c r="E3039" s="13"/>
      <c r="F3039" s="13"/>
      <c r="G3039" s="13"/>
    </row>
    <row r="3040" spans="1:7" ht="15" x14ac:dyDescent="0.25">
      <c r="A3040" s="13"/>
      <c r="B3040" s="16"/>
      <c r="C3040" s="16"/>
      <c r="D3040" s="16"/>
      <c r="E3040" s="13"/>
      <c r="F3040" s="13"/>
      <c r="G3040" s="13"/>
    </row>
    <row r="3041" spans="1:7" ht="15" x14ac:dyDescent="0.25">
      <c r="A3041" s="13"/>
      <c r="B3041" s="16"/>
      <c r="C3041" s="16"/>
      <c r="D3041" s="16"/>
      <c r="E3041" s="13"/>
      <c r="F3041" s="13"/>
      <c r="G3041" s="13"/>
    </row>
    <row r="3042" spans="1:7" ht="15" x14ac:dyDescent="0.25">
      <c r="A3042" s="13"/>
      <c r="B3042" s="16"/>
      <c r="C3042" s="16"/>
      <c r="D3042" s="16"/>
      <c r="E3042" s="13"/>
      <c r="F3042" s="13"/>
      <c r="G3042" s="13"/>
    </row>
    <row r="3043" spans="1:7" ht="15" x14ac:dyDescent="0.25">
      <c r="A3043" s="13"/>
      <c r="B3043" s="16"/>
      <c r="C3043" s="16"/>
      <c r="D3043" s="16"/>
      <c r="E3043" s="13"/>
      <c r="F3043" s="13"/>
      <c r="G3043" s="13"/>
    </row>
    <row r="3044" spans="1:7" ht="15" x14ac:dyDescent="0.25">
      <c r="A3044" s="13"/>
      <c r="B3044" s="16"/>
      <c r="C3044" s="16"/>
      <c r="D3044" s="16"/>
      <c r="E3044" s="13"/>
      <c r="F3044" s="13"/>
      <c r="G3044" s="13"/>
    </row>
    <row r="3045" spans="1:7" ht="15" x14ac:dyDescent="0.25">
      <c r="A3045" s="13"/>
      <c r="B3045" s="16"/>
      <c r="C3045" s="16"/>
      <c r="D3045" s="16"/>
      <c r="E3045" s="13"/>
      <c r="F3045" s="13"/>
      <c r="G3045" s="13"/>
    </row>
    <row r="3046" spans="1:7" ht="15" x14ac:dyDescent="0.25">
      <c r="A3046" s="13"/>
      <c r="B3046" s="16"/>
      <c r="C3046" s="16"/>
      <c r="D3046" s="16"/>
      <c r="E3046" s="13"/>
      <c r="F3046" s="13"/>
      <c r="G3046" s="13"/>
    </row>
    <row r="3047" spans="1:7" ht="15" x14ac:dyDescent="0.25">
      <c r="A3047" s="13"/>
      <c r="B3047" s="16"/>
      <c r="C3047" s="16"/>
      <c r="D3047" s="16"/>
      <c r="E3047" s="13"/>
      <c r="F3047" s="13"/>
      <c r="G3047" s="13"/>
    </row>
    <row r="3048" spans="1:7" ht="15" x14ac:dyDescent="0.25">
      <c r="A3048" s="13"/>
      <c r="B3048" s="16"/>
      <c r="C3048" s="16"/>
      <c r="D3048" s="16"/>
      <c r="E3048" s="13"/>
      <c r="F3048" s="13"/>
      <c r="G3048" s="13"/>
    </row>
    <row r="3049" spans="1:7" ht="15" x14ac:dyDescent="0.25">
      <c r="A3049" s="13"/>
      <c r="B3049" s="16"/>
      <c r="C3049" s="16"/>
      <c r="D3049" s="16"/>
      <c r="E3049" s="13"/>
      <c r="F3049" s="13"/>
      <c r="G3049" s="13"/>
    </row>
    <row r="3050" spans="1:7" ht="15" x14ac:dyDescent="0.25">
      <c r="A3050" s="13"/>
      <c r="B3050" s="16"/>
      <c r="C3050" s="16"/>
      <c r="D3050" s="16"/>
      <c r="E3050" s="13"/>
      <c r="F3050" s="13"/>
      <c r="G3050" s="13"/>
    </row>
    <row r="3051" spans="1:7" ht="15" x14ac:dyDescent="0.25">
      <c r="A3051" s="13"/>
      <c r="B3051" s="16"/>
      <c r="C3051" s="16"/>
      <c r="D3051" s="16"/>
      <c r="E3051" s="13"/>
      <c r="F3051" s="13"/>
      <c r="G3051" s="13"/>
    </row>
    <row r="3052" spans="1:7" ht="15" x14ac:dyDescent="0.25">
      <c r="A3052" s="13"/>
      <c r="B3052" s="16"/>
      <c r="C3052" s="16"/>
      <c r="D3052" s="16"/>
      <c r="E3052" s="13"/>
      <c r="F3052" s="13"/>
      <c r="G3052" s="13"/>
    </row>
    <row r="3053" spans="1:7" ht="15" x14ac:dyDescent="0.25">
      <c r="A3053" s="13"/>
      <c r="B3053" s="16"/>
      <c r="C3053" s="16"/>
      <c r="D3053" s="16"/>
      <c r="E3053" s="13"/>
      <c r="F3053" s="13"/>
      <c r="G3053" s="13"/>
    </row>
    <row r="3054" spans="1:7" ht="15" x14ac:dyDescent="0.25">
      <c r="A3054" s="13"/>
      <c r="B3054" s="16"/>
      <c r="C3054" s="16"/>
      <c r="D3054" s="16"/>
      <c r="E3054" s="13"/>
      <c r="F3054" s="13"/>
      <c r="G3054" s="13"/>
    </row>
    <row r="3055" spans="1:7" ht="15" x14ac:dyDescent="0.25">
      <c r="A3055" s="13"/>
      <c r="B3055" s="16"/>
      <c r="C3055" s="16"/>
      <c r="D3055" s="16"/>
      <c r="E3055" s="13"/>
      <c r="F3055" s="13"/>
      <c r="G3055" s="13"/>
    </row>
    <row r="3056" spans="1:7" ht="15" x14ac:dyDescent="0.25">
      <c r="A3056" s="13"/>
      <c r="B3056" s="16"/>
      <c r="C3056" s="16"/>
      <c r="D3056" s="16"/>
      <c r="E3056" s="13"/>
      <c r="F3056" s="13"/>
      <c r="G3056" s="13"/>
    </row>
    <row r="3057" spans="1:7" ht="15" x14ac:dyDescent="0.25">
      <c r="A3057" s="13"/>
      <c r="B3057" s="16"/>
      <c r="C3057" s="16"/>
      <c r="D3057" s="16"/>
      <c r="E3057" s="13"/>
      <c r="F3057" s="13"/>
      <c r="G3057" s="13"/>
    </row>
    <row r="3058" spans="1:7" ht="15" x14ac:dyDescent="0.25">
      <c r="A3058" s="13"/>
      <c r="B3058" s="16"/>
      <c r="C3058" s="16"/>
      <c r="D3058" s="16"/>
      <c r="E3058" s="13"/>
      <c r="F3058" s="13"/>
      <c r="G3058" s="13"/>
    </row>
    <row r="3059" spans="1:7" ht="15" x14ac:dyDescent="0.25">
      <c r="A3059" s="13"/>
      <c r="B3059" s="16"/>
      <c r="C3059" s="16"/>
      <c r="D3059" s="16"/>
      <c r="E3059" s="13"/>
      <c r="F3059" s="13"/>
      <c r="G3059" s="13"/>
    </row>
    <row r="3060" spans="1:7" ht="15" x14ac:dyDescent="0.25">
      <c r="A3060" s="13"/>
      <c r="B3060" s="16"/>
      <c r="C3060" s="16"/>
      <c r="D3060" s="16"/>
      <c r="E3060" s="13"/>
      <c r="F3060" s="13"/>
      <c r="G3060" s="13"/>
    </row>
    <row r="3061" spans="1:7" ht="15" x14ac:dyDescent="0.25">
      <c r="A3061" s="13"/>
      <c r="B3061" s="16"/>
      <c r="C3061" s="16"/>
      <c r="D3061" s="16"/>
      <c r="E3061" s="13"/>
      <c r="F3061" s="13"/>
      <c r="G3061" s="13"/>
    </row>
    <row r="3062" spans="1:7" ht="15" x14ac:dyDescent="0.25">
      <c r="A3062" s="13"/>
      <c r="B3062" s="16"/>
      <c r="C3062" s="16"/>
      <c r="D3062" s="16"/>
      <c r="E3062" s="13"/>
      <c r="F3062" s="13"/>
      <c r="G3062" s="13"/>
    </row>
    <row r="3063" spans="1:7" ht="15" x14ac:dyDescent="0.25">
      <c r="A3063" s="13"/>
      <c r="B3063" s="16"/>
      <c r="C3063" s="16"/>
      <c r="D3063" s="16"/>
      <c r="E3063" s="13"/>
      <c r="F3063" s="13"/>
      <c r="G3063" s="13"/>
    </row>
    <row r="3064" spans="1:7" ht="15" x14ac:dyDescent="0.25">
      <c r="A3064" s="13"/>
      <c r="B3064" s="16"/>
      <c r="C3064" s="16"/>
      <c r="D3064" s="16"/>
      <c r="E3064" s="13"/>
      <c r="F3064" s="13"/>
      <c r="G3064" s="13"/>
    </row>
    <row r="3065" spans="1:7" ht="15" x14ac:dyDescent="0.25">
      <c r="A3065" s="13"/>
      <c r="B3065" s="16"/>
      <c r="C3065" s="16"/>
      <c r="D3065" s="16"/>
      <c r="E3065" s="13"/>
      <c r="F3065" s="13"/>
      <c r="G3065" s="13"/>
    </row>
    <row r="3066" spans="1:7" ht="15" x14ac:dyDescent="0.25">
      <c r="A3066" s="13"/>
      <c r="B3066" s="16"/>
      <c r="C3066" s="16"/>
      <c r="D3066" s="16"/>
      <c r="E3066" s="13"/>
      <c r="F3066" s="13"/>
      <c r="G3066" s="13"/>
    </row>
    <row r="3067" spans="1:7" ht="15" x14ac:dyDescent="0.25">
      <c r="A3067" s="13"/>
      <c r="B3067" s="16"/>
      <c r="C3067" s="16"/>
      <c r="D3067" s="16"/>
      <c r="E3067" s="13"/>
      <c r="F3067" s="13"/>
      <c r="G3067" s="13"/>
    </row>
    <row r="3068" spans="1:7" ht="15" x14ac:dyDescent="0.25">
      <c r="A3068" s="13"/>
      <c r="B3068" s="16"/>
      <c r="C3068" s="16"/>
      <c r="D3068" s="16"/>
      <c r="E3068" s="13"/>
      <c r="F3068" s="13"/>
      <c r="G3068" s="13"/>
    </row>
    <row r="3069" spans="1:7" ht="15" x14ac:dyDescent="0.25">
      <c r="A3069" s="13"/>
      <c r="B3069" s="16"/>
      <c r="C3069" s="16"/>
      <c r="D3069" s="16"/>
      <c r="E3069" s="13"/>
      <c r="F3069" s="13"/>
      <c r="G3069" s="13"/>
    </row>
    <row r="3070" spans="1:7" ht="15" x14ac:dyDescent="0.25">
      <c r="A3070" s="13"/>
      <c r="B3070" s="16"/>
      <c r="C3070" s="16"/>
      <c r="D3070" s="16"/>
      <c r="E3070" s="13"/>
      <c r="F3070" s="13"/>
      <c r="G3070" s="13"/>
    </row>
    <row r="3071" spans="1:7" ht="15" x14ac:dyDescent="0.25">
      <c r="A3071" s="13"/>
      <c r="B3071" s="16"/>
      <c r="C3071" s="16"/>
      <c r="D3071" s="16"/>
      <c r="E3071" s="13"/>
      <c r="F3071" s="13"/>
      <c r="G3071" s="13"/>
    </row>
    <row r="3072" spans="1:7" ht="15" x14ac:dyDescent="0.25">
      <c r="A3072" s="13"/>
      <c r="B3072" s="16"/>
      <c r="C3072" s="16"/>
      <c r="D3072" s="16"/>
      <c r="E3072" s="13"/>
      <c r="F3072" s="13"/>
      <c r="G3072" s="13"/>
    </row>
    <row r="3073" spans="1:7" ht="15" x14ac:dyDescent="0.25">
      <c r="A3073" s="13"/>
      <c r="B3073" s="16"/>
      <c r="C3073" s="16"/>
      <c r="D3073" s="16"/>
      <c r="E3073" s="13"/>
      <c r="F3073" s="13"/>
      <c r="G3073" s="13"/>
    </row>
    <row r="3074" spans="1:7" ht="15" x14ac:dyDescent="0.25">
      <c r="A3074" s="13"/>
      <c r="B3074" s="16"/>
      <c r="C3074" s="16"/>
      <c r="D3074" s="16"/>
      <c r="E3074" s="13"/>
      <c r="F3074" s="13"/>
      <c r="G3074" s="13"/>
    </row>
    <row r="3075" spans="1:7" ht="15" x14ac:dyDescent="0.25">
      <c r="A3075" s="13"/>
      <c r="B3075" s="16"/>
      <c r="C3075" s="16"/>
      <c r="D3075" s="16"/>
      <c r="E3075" s="13"/>
      <c r="F3075" s="13"/>
      <c r="G3075" s="13"/>
    </row>
    <row r="3076" spans="1:7" ht="15" x14ac:dyDescent="0.25">
      <c r="A3076" s="13"/>
      <c r="B3076" s="16"/>
      <c r="C3076" s="16"/>
      <c r="D3076" s="16"/>
      <c r="E3076" s="13"/>
      <c r="F3076" s="13"/>
      <c r="G3076" s="13"/>
    </row>
    <row r="3077" spans="1:7" ht="15" x14ac:dyDescent="0.25">
      <c r="A3077" s="13"/>
      <c r="B3077" s="16"/>
      <c r="C3077" s="16"/>
      <c r="D3077" s="16"/>
      <c r="E3077" s="13"/>
      <c r="F3077" s="13"/>
      <c r="G3077" s="13"/>
    </row>
    <row r="3078" spans="1:7" ht="15" x14ac:dyDescent="0.25">
      <c r="A3078" s="13"/>
      <c r="B3078" s="16"/>
      <c r="C3078" s="16"/>
      <c r="D3078" s="16"/>
      <c r="E3078" s="13"/>
      <c r="F3078" s="13"/>
      <c r="G3078" s="13"/>
    </row>
    <row r="3079" spans="1:7" ht="15" x14ac:dyDescent="0.25">
      <c r="A3079" s="13"/>
      <c r="B3079" s="16"/>
      <c r="C3079" s="16"/>
      <c r="D3079" s="16"/>
      <c r="E3079" s="13"/>
      <c r="F3079" s="13"/>
      <c r="G3079" s="13"/>
    </row>
    <row r="3080" spans="1:7" ht="15" x14ac:dyDescent="0.25">
      <c r="A3080" s="13"/>
      <c r="B3080" s="16"/>
      <c r="C3080" s="16"/>
      <c r="D3080" s="16"/>
      <c r="E3080" s="13"/>
      <c r="F3080" s="13"/>
      <c r="G3080" s="13"/>
    </row>
    <row r="3081" spans="1:7" ht="15" x14ac:dyDescent="0.25">
      <c r="A3081" s="13"/>
      <c r="B3081" s="16"/>
      <c r="C3081" s="16"/>
      <c r="D3081" s="16"/>
      <c r="E3081" s="13"/>
      <c r="F3081" s="13"/>
      <c r="G3081" s="13"/>
    </row>
    <row r="3082" spans="1:7" ht="15" x14ac:dyDescent="0.25">
      <c r="A3082" s="13"/>
      <c r="B3082" s="16"/>
      <c r="C3082" s="16"/>
      <c r="D3082" s="16"/>
      <c r="E3082" s="13"/>
      <c r="F3082" s="13"/>
      <c r="G3082" s="13"/>
    </row>
    <row r="3083" spans="1:7" ht="15" x14ac:dyDescent="0.25">
      <c r="A3083" s="13"/>
      <c r="B3083" s="16"/>
      <c r="C3083" s="16"/>
      <c r="D3083" s="16"/>
      <c r="E3083" s="13"/>
      <c r="F3083" s="13"/>
      <c r="G3083" s="13"/>
    </row>
    <row r="3084" spans="1:7" ht="15" x14ac:dyDescent="0.25">
      <c r="A3084" s="13"/>
      <c r="B3084" s="16"/>
      <c r="C3084" s="16"/>
      <c r="D3084" s="16"/>
      <c r="E3084" s="13"/>
      <c r="F3084" s="13"/>
      <c r="G3084" s="13"/>
    </row>
    <row r="3085" spans="1:7" ht="15" x14ac:dyDescent="0.25">
      <c r="A3085" s="13"/>
      <c r="B3085" s="16"/>
      <c r="C3085" s="16"/>
      <c r="D3085" s="16"/>
      <c r="E3085" s="13"/>
      <c r="F3085" s="13"/>
      <c r="G3085" s="13"/>
    </row>
    <row r="3086" spans="1:7" ht="15" x14ac:dyDescent="0.25">
      <c r="A3086" s="13"/>
      <c r="B3086" s="16"/>
      <c r="C3086" s="16"/>
      <c r="D3086" s="16"/>
      <c r="E3086" s="13"/>
      <c r="F3086" s="13"/>
      <c r="G3086" s="13"/>
    </row>
    <row r="3087" spans="1:7" ht="15" x14ac:dyDescent="0.25">
      <c r="A3087" s="13"/>
      <c r="B3087" s="16"/>
      <c r="C3087" s="16"/>
      <c r="D3087" s="16"/>
      <c r="E3087" s="13"/>
      <c r="F3087" s="13"/>
      <c r="G3087" s="13"/>
    </row>
    <row r="3088" spans="1:7" ht="15" x14ac:dyDescent="0.25">
      <c r="A3088" s="13"/>
      <c r="B3088" s="16"/>
      <c r="C3088" s="16"/>
      <c r="D3088" s="16"/>
      <c r="E3088" s="13"/>
      <c r="F3088" s="13"/>
      <c r="G3088" s="13"/>
    </row>
    <row r="3089" spans="1:7" ht="15" x14ac:dyDescent="0.25">
      <c r="A3089" s="13"/>
      <c r="B3089" s="16"/>
      <c r="C3089" s="16"/>
      <c r="D3089" s="16"/>
      <c r="E3089" s="13"/>
      <c r="F3089" s="13"/>
      <c r="G3089" s="13"/>
    </row>
    <row r="3090" spans="1:7" ht="15" x14ac:dyDescent="0.25">
      <c r="A3090" s="13"/>
      <c r="B3090" s="16"/>
      <c r="C3090" s="16"/>
      <c r="D3090" s="16"/>
      <c r="E3090" s="13"/>
      <c r="F3090" s="13"/>
      <c r="G3090" s="13"/>
    </row>
    <row r="3091" spans="1:7" ht="15" x14ac:dyDescent="0.25">
      <c r="A3091" s="13"/>
      <c r="B3091" s="16"/>
      <c r="C3091" s="16"/>
      <c r="D3091" s="16"/>
      <c r="E3091" s="13"/>
      <c r="F3091" s="13"/>
      <c r="G3091" s="13"/>
    </row>
    <row r="3092" spans="1:7" ht="15" x14ac:dyDescent="0.25">
      <c r="A3092" s="13"/>
      <c r="B3092" s="16"/>
      <c r="C3092" s="16"/>
      <c r="D3092" s="16"/>
      <c r="E3092" s="13"/>
      <c r="F3092" s="13"/>
      <c r="G3092" s="13"/>
    </row>
    <row r="3093" spans="1:7" ht="15" x14ac:dyDescent="0.25">
      <c r="A3093" s="13"/>
      <c r="B3093" s="16"/>
      <c r="C3093" s="16"/>
      <c r="D3093" s="16"/>
      <c r="E3093" s="13"/>
      <c r="F3093" s="13"/>
      <c r="G3093" s="13"/>
    </row>
    <row r="3094" spans="1:7" ht="15" x14ac:dyDescent="0.25">
      <c r="A3094" s="13"/>
      <c r="B3094" s="16"/>
      <c r="C3094" s="16"/>
      <c r="D3094" s="16"/>
      <c r="E3094" s="13"/>
      <c r="F3094" s="13"/>
      <c r="G3094" s="13"/>
    </row>
    <row r="3095" spans="1:7" ht="15" x14ac:dyDescent="0.25">
      <c r="A3095" s="13"/>
      <c r="B3095" s="16"/>
      <c r="C3095" s="16"/>
      <c r="D3095" s="16"/>
      <c r="E3095" s="13"/>
      <c r="F3095" s="13"/>
      <c r="G3095" s="13"/>
    </row>
    <row r="3096" spans="1:7" ht="15" x14ac:dyDescent="0.25">
      <c r="A3096" s="13"/>
      <c r="B3096" s="16"/>
      <c r="C3096" s="16"/>
      <c r="D3096" s="16"/>
      <c r="E3096" s="13"/>
      <c r="F3096" s="13"/>
      <c r="G3096" s="13"/>
    </row>
    <row r="3097" spans="1:7" ht="15" x14ac:dyDescent="0.25">
      <c r="A3097" s="13"/>
      <c r="B3097" s="16"/>
      <c r="C3097" s="16"/>
      <c r="D3097" s="16"/>
      <c r="E3097" s="13"/>
      <c r="F3097" s="13"/>
      <c r="G3097" s="13"/>
    </row>
    <row r="3098" spans="1:7" ht="15" x14ac:dyDescent="0.25">
      <c r="A3098" s="13"/>
      <c r="B3098" s="16"/>
      <c r="C3098" s="16"/>
      <c r="D3098" s="16"/>
      <c r="E3098" s="13"/>
      <c r="F3098" s="13"/>
      <c r="G3098" s="13"/>
    </row>
    <row r="3099" spans="1:7" ht="15" x14ac:dyDescent="0.25">
      <c r="A3099" s="13"/>
      <c r="B3099" s="16"/>
      <c r="C3099" s="16"/>
      <c r="D3099" s="16"/>
      <c r="E3099" s="13"/>
      <c r="F3099" s="13"/>
      <c r="G3099" s="13"/>
    </row>
    <row r="3100" spans="1:7" ht="15" x14ac:dyDescent="0.25">
      <c r="A3100" s="13"/>
      <c r="B3100" s="16"/>
      <c r="C3100" s="16"/>
      <c r="D3100" s="16"/>
      <c r="E3100" s="13"/>
      <c r="F3100" s="13"/>
      <c r="G3100" s="13"/>
    </row>
    <row r="3101" spans="1:7" ht="15" x14ac:dyDescent="0.25">
      <c r="A3101" s="13"/>
      <c r="B3101" s="16"/>
      <c r="C3101" s="16"/>
      <c r="D3101" s="16"/>
      <c r="E3101" s="13"/>
      <c r="F3101" s="13"/>
      <c r="G3101" s="13"/>
    </row>
    <row r="3102" spans="1:7" ht="15" x14ac:dyDescent="0.25">
      <c r="A3102" s="13"/>
      <c r="B3102" s="16"/>
      <c r="C3102" s="16"/>
      <c r="D3102" s="16"/>
      <c r="E3102" s="13"/>
      <c r="F3102" s="13"/>
      <c r="G3102" s="13"/>
    </row>
    <row r="3103" spans="1:7" ht="15" x14ac:dyDescent="0.25">
      <c r="A3103" s="13"/>
      <c r="B3103" s="16"/>
      <c r="C3103" s="16"/>
      <c r="D3103" s="16"/>
      <c r="E3103" s="13"/>
      <c r="F3103" s="13"/>
      <c r="G3103" s="13"/>
    </row>
    <row r="3104" spans="1:7" ht="15" x14ac:dyDescent="0.25">
      <c r="A3104" s="13"/>
      <c r="B3104" s="16"/>
      <c r="C3104" s="16"/>
      <c r="D3104" s="16"/>
      <c r="E3104" s="13"/>
      <c r="F3104" s="13"/>
      <c r="G3104" s="13"/>
    </row>
    <row r="3105" spans="1:7" ht="15" x14ac:dyDescent="0.25">
      <c r="A3105" s="13"/>
      <c r="B3105" s="16"/>
      <c r="C3105" s="16"/>
      <c r="D3105" s="16"/>
      <c r="E3105" s="13"/>
      <c r="F3105" s="13"/>
      <c r="G3105" s="13"/>
    </row>
    <row r="3106" spans="1:7" ht="15" x14ac:dyDescent="0.25">
      <c r="A3106" s="13"/>
      <c r="B3106" s="16"/>
      <c r="C3106" s="16"/>
      <c r="D3106" s="16"/>
      <c r="E3106" s="13"/>
      <c r="F3106" s="13"/>
      <c r="G3106" s="13"/>
    </row>
    <row r="3107" spans="1:7" ht="15" x14ac:dyDescent="0.25">
      <c r="A3107" s="13"/>
      <c r="B3107" s="16"/>
      <c r="C3107" s="16"/>
      <c r="D3107" s="16"/>
      <c r="E3107" s="13"/>
      <c r="F3107" s="13"/>
      <c r="G3107" s="13"/>
    </row>
    <row r="3108" spans="1:7" ht="15" x14ac:dyDescent="0.25">
      <c r="A3108" s="13"/>
      <c r="B3108" s="16"/>
      <c r="C3108" s="16"/>
      <c r="D3108" s="16"/>
      <c r="E3108" s="13"/>
      <c r="F3108" s="13"/>
      <c r="G3108" s="13"/>
    </row>
    <row r="3109" spans="1:7" ht="15" x14ac:dyDescent="0.25">
      <c r="A3109" s="13"/>
      <c r="B3109" s="16"/>
      <c r="C3109" s="16"/>
      <c r="D3109" s="16"/>
      <c r="E3109" s="13"/>
      <c r="F3109" s="13"/>
      <c r="G3109" s="13"/>
    </row>
    <row r="3110" spans="1:7" ht="15" x14ac:dyDescent="0.25">
      <c r="A3110" s="13"/>
      <c r="B3110" s="16"/>
      <c r="C3110" s="16"/>
      <c r="D3110" s="16"/>
      <c r="E3110" s="13"/>
      <c r="F3110" s="13"/>
      <c r="G3110" s="13"/>
    </row>
    <row r="3111" spans="1:7" ht="15" x14ac:dyDescent="0.25">
      <c r="A3111" s="13"/>
      <c r="B3111" s="16"/>
      <c r="C3111" s="16"/>
      <c r="D3111" s="16"/>
      <c r="E3111" s="13"/>
      <c r="F3111" s="13"/>
      <c r="G3111" s="13"/>
    </row>
    <row r="3112" spans="1:7" ht="15" x14ac:dyDescent="0.25">
      <c r="A3112" s="13"/>
      <c r="B3112" s="16"/>
      <c r="C3112" s="16"/>
      <c r="D3112" s="16"/>
      <c r="E3112" s="13"/>
      <c r="F3112" s="13"/>
      <c r="G3112" s="13"/>
    </row>
    <row r="3113" spans="1:7" ht="15" x14ac:dyDescent="0.25">
      <c r="A3113" s="13"/>
      <c r="B3113" s="16"/>
      <c r="C3113" s="16"/>
      <c r="D3113" s="16"/>
      <c r="E3113" s="13"/>
      <c r="F3113" s="13"/>
      <c r="G3113" s="13"/>
    </row>
    <row r="3114" spans="1:7" ht="15" x14ac:dyDescent="0.25">
      <c r="A3114" s="13"/>
      <c r="B3114" s="16"/>
      <c r="C3114" s="16"/>
      <c r="D3114" s="16"/>
      <c r="E3114" s="13"/>
      <c r="F3114" s="13"/>
      <c r="G3114" s="13"/>
    </row>
    <row r="3115" spans="1:7" ht="15" x14ac:dyDescent="0.25">
      <c r="A3115" s="13"/>
      <c r="B3115" s="16"/>
      <c r="C3115" s="16"/>
      <c r="D3115" s="16"/>
      <c r="E3115" s="13"/>
      <c r="F3115" s="13"/>
      <c r="G3115" s="13"/>
    </row>
    <row r="3116" spans="1:7" ht="15" x14ac:dyDescent="0.25">
      <c r="A3116" s="13"/>
      <c r="B3116" s="16"/>
      <c r="C3116" s="16"/>
      <c r="D3116" s="16"/>
      <c r="E3116" s="13"/>
      <c r="F3116" s="13"/>
      <c r="G3116" s="13"/>
    </row>
    <row r="3117" spans="1:7" ht="15" x14ac:dyDescent="0.25">
      <c r="A3117" s="13"/>
      <c r="B3117" s="16"/>
      <c r="C3117" s="16"/>
      <c r="D3117" s="16"/>
      <c r="E3117" s="13"/>
      <c r="F3117" s="13"/>
      <c r="G3117" s="13"/>
    </row>
    <row r="3118" spans="1:7" ht="15" x14ac:dyDescent="0.25">
      <c r="A3118" s="13"/>
      <c r="B3118" s="16"/>
      <c r="C3118" s="16"/>
      <c r="D3118" s="16"/>
      <c r="E3118" s="13"/>
      <c r="F3118" s="13"/>
      <c r="G3118" s="13"/>
    </row>
    <row r="3119" spans="1:7" ht="15" x14ac:dyDescent="0.25">
      <c r="A3119" s="13"/>
      <c r="B3119" s="16"/>
      <c r="C3119" s="16"/>
      <c r="D3119" s="16"/>
      <c r="E3119" s="13"/>
      <c r="F3119" s="13"/>
      <c r="G3119" s="13"/>
    </row>
    <row r="3120" spans="1:7" ht="15" x14ac:dyDescent="0.25">
      <c r="A3120" s="13"/>
      <c r="B3120" s="16"/>
      <c r="C3120" s="16"/>
      <c r="D3120" s="16"/>
      <c r="E3120" s="13"/>
      <c r="F3120" s="13"/>
      <c r="G3120" s="13"/>
    </row>
    <row r="3121" spans="1:7" ht="15" x14ac:dyDescent="0.25">
      <c r="A3121" s="13"/>
      <c r="B3121" s="16"/>
      <c r="C3121" s="16"/>
      <c r="D3121" s="16"/>
      <c r="E3121" s="13"/>
      <c r="F3121" s="13"/>
      <c r="G3121" s="13"/>
    </row>
    <row r="3122" spans="1:7" ht="15" x14ac:dyDescent="0.25">
      <c r="A3122" s="13"/>
      <c r="B3122" s="16"/>
      <c r="C3122" s="16"/>
      <c r="D3122" s="16"/>
      <c r="E3122" s="13"/>
      <c r="F3122" s="13"/>
      <c r="G3122" s="13"/>
    </row>
    <row r="3123" spans="1:7" ht="15" x14ac:dyDescent="0.25">
      <c r="A3123" s="13"/>
      <c r="B3123" s="16"/>
      <c r="C3123" s="16"/>
      <c r="D3123" s="16"/>
      <c r="E3123" s="13"/>
      <c r="F3123" s="13"/>
      <c r="G3123" s="13"/>
    </row>
    <row r="3124" spans="1:7" ht="15" x14ac:dyDescent="0.25">
      <c r="A3124" s="13"/>
      <c r="B3124" s="16"/>
      <c r="C3124" s="16"/>
      <c r="D3124" s="16"/>
      <c r="E3124" s="13"/>
      <c r="F3124" s="13"/>
      <c r="G3124" s="13"/>
    </row>
    <row r="3125" spans="1:7" ht="15" x14ac:dyDescent="0.25">
      <c r="A3125" s="13"/>
      <c r="B3125" s="16"/>
      <c r="C3125" s="16"/>
      <c r="D3125" s="16"/>
      <c r="E3125" s="13"/>
      <c r="F3125" s="13"/>
      <c r="G3125" s="13"/>
    </row>
    <row r="3126" spans="1:7" ht="15" x14ac:dyDescent="0.25">
      <c r="A3126" s="13"/>
      <c r="B3126" s="16"/>
      <c r="C3126" s="16"/>
      <c r="D3126" s="16"/>
      <c r="E3126" s="13"/>
      <c r="F3126" s="13"/>
      <c r="G3126" s="13"/>
    </row>
    <row r="3127" spans="1:7" ht="15" x14ac:dyDescent="0.25">
      <c r="A3127" s="13"/>
      <c r="B3127" s="16"/>
      <c r="C3127" s="16"/>
      <c r="D3127" s="16"/>
      <c r="E3127" s="13"/>
      <c r="F3127" s="13"/>
      <c r="G3127" s="13"/>
    </row>
    <row r="3128" spans="1:7" ht="15" x14ac:dyDescent="0.25">
      <c r="A3128" s="13"/>
      <c r="B3128" s="16"/>
      <c r="C3128" s="16"/>
      <c r="D3128" s="16"/>
      <c r="E3128" s="13"/>
      <c r="F3128" s="13"/>
      <c r="G3128" s="13"/>
    </row>
    <row r="3129" spans="1:7" ht="15" x14ac:dyDescent="0.25">
      <c r="A3129" s="13"/>
      <c r="B3129" s="16"/>
      <c r="C3129" s="16"/>
      <c r="D3129" s="16"/>
      <c r="E3129" s="13"/>
      <c r="F3129" s="13"/>
      <c r="G3129" s="13"/>
    </row>
    <row r="3130" spans="1:7" ht="15" x14ac:dyDescent="0.25">
      <c r="A3130" s="13"/>
      <c r="B3130" s="16"/>
      <c r="C3130" s="16"/>
      <c r="D3130" s="16"/>
      <c r="E3130" s="13"/>
      <c r="F3130" s="13"/>
      <c r="G3130" s="13"/>
    </row>
    <row r="3131" spans="1:7" ht="15" x14ac:dyDescent="0.25">
      <c r="A3131" s="13"/>
      <c r="B3131" s="16"/>
      <c r="C3131" s="16"/>
      <c r="D3131" s="16"/>
      <c r="E3131" s="13"/>
      <c r="F3131" s="13"/>
      <c r="G3131" s="13"/>
    </row>
    <row r="3132" spans="1:7" ht="15" x14ac:dyDescent="0.25">
      <c r="A3132" s="13"/>
      <c r="B3132" s="16"/>
      <c r="C3132" s="16"/>
      <c r="D3132" s="16"/>
      <c r="E3132" s="13"/>
      <c r="F3132" s="13"/>
      <c r="G3132" s="13"/>
    </row>
    <row r="3133" spans="1:7" ht="15" x14ac:dyDescent="0.25">
      <c r="A3133" s="13"/>
      <c r="B3133" s="16"/>
      <c r="C3133" s="16"/>
      <c r="D3133" s="16"/>
      <c r="E3133" s="13"/>
      <c r="F3133" s="13"/>
      <c r="G3133" s="13"/>
    </row>
    <row r="3134" spans="1:7" ht="15" x14ac:dyDescent="0.25">
      <c r="A3134" s="13"/>
      <c r="B3134" s="16"/>
      <c r="C3134" s="16"/>
      <c r="D3134" s="16"/>
      <c r="E3134" s="13"/>
      <c r="F3134" s="13"/>
      <c r="G3134" s="13"/>
    </row>
    <row r="3135" spans="1:7" ht="15" x14ac:dyDescent="0.25">
      <c r="A3135" s="13"/>
      <c r="B3135" s="16"/>
      <c r="C3135" s="16"/>
      <c r="D3135" s="16"/>
      <c r="E3135" s="13"/>
      <c r="F3135" s="13"/>
      <c r="G3135" s="13"/>
    </row>
    <row r="3136" spans="1:7" ht="15" x14ac:dyDescent="0.25">
      <c r="A3136" s="13"/>
      <c r="B3136" s="16"/>
      <c r="C3136" s="16"/>
      <c r="D3136" s="16"/>
      <c r="E3136" s="13"/>
      <c r="F3136" s="13"/>
      <c r="G3136" s="13"/>
    </row>
    <row r="3137" spans="1:7" ht="15" x14ac:dyDescent="0.25">
      <c r="A3137" s="13"/>
      <c r="B3137" s="16"/>
      <c r="C3137" s="16"/>
      <c r="D3137" s="16"/>
      <c r="E3137" s="13"/>
      <c r="F3137" s="13"/>
      <c r="G3137" s="13"/>
    </row>
    <row r="3138" spans="1:7" ht="15" x14ac:dyDescent="0.25">
      <c r="A3138" s="13"/>
      <c r="B3138" s="16"/>
      <c r="C3138" s="16"/>
      <c r="D3138" s="16"/>
      <c r="E3138" s="13"/>
      <c r="F3138" s="13"/>
      <c r="G3138" s="13"/>
    </row>
    <row r="3139" spans="1:7" ht="15" x14ac:dyDescent="0.25">
      <c r="A3139" s="13"/>
      <c r="B3139" s="16"/>
      <c r="C3139" s="16"/>
      <c r="D3139" s="16"/>
      <c r="E3139" s="13"/>
      <c r="F3139" s="13"/>
      <c r="G3139" s="13"/>
    </row>
    <row r="3140" spans="1:7" ht="15" x14ac:dyDescent="0.25">
      <c r="A3140" s="13"/>
      <c r="B3140" s="16"/>
      <c r="C3140" s="16"/>
      <c r="D3140" s="16"/>
      <c r="E3140" s="13"/>
      <c r="F3140" s="13"/>
      <c r="G3140" s="13"/>
    </row>
    <row r="3141" spans="1:7" ht="15" x14ac:dyDescent="0.25">
      <c r="A3141" s="13"/>
      <c r="B3141" s="16"/>
      <c r="C3141" s="16"/>
      <c r="D3141" s="16"/>
      <c r="E3141" s="13"/>
      <c r="F3141" s="13"/>
      <c r="G3141" s="13"/>
    </row>
    <row r="3142" spans="1:7" ht="15" x14ac:dyDescent="0.25">
      <c r="A3142" s="13"/>
      <c r="B3142" s="16"/>
      <c r="C3142" s="16"/>
      <c r="D3142" s="16"/>
      <c r="E3142" s="13"/>
      <c r="F3142" s="13"/>
      <c r="G3142" s="13"/>
    </row>
    <row r="3143" spans="1:7" ht="15" x14ac:dyDescent="0.25">
      <c r="A3143" s="13"/>
      <c r="B3143" s="16"/>
      <c r="C3143" s="16"/>
      <c r="D3143" s="16"/>
      <c r="E3143" s="13"/>
      <c r="F3143" s="13"/>
      <c r="G3143" s="13"/>
    </row>
    <row r="3144" spans="1:7" ht="15" x14ac:dyDescent="0.25">
      <c r="A3144" s="13"/>
      <c r="B3144" s="16"/>
      <c r="C3144" s="16"/>
      <c r="D3144" s="16"/>
      <c r="E3144" s="13"/>
      <c r="F3144" s="13"/>
      <c r="G3144" s="13"/>
    </row>
    <row r="3145" spans="1:7" ht="15" x14ac:dyDescent="0.25">
      <c r="A3145" s="13"/>
      <c r="B3145" s="16"/>
      <c r="C3145" s="16"/>
      <c r="D3145" s="16"/>
      <c r="E3145" s="13"/>
      <c r="F3145" s="13"/>
      <c r="G3145" s="13"/>
    </row>
    <row r="3146" spans="1:7" ht="15" x14ac:dyDescent="0.25">
      <c r="A3146" s="13"/>
      <c r="B3146" s="16"/>
      <c r="C3146" s="16"/>
      <c r="D3146" s="16"/>
      <c r="E3146" s="13"/>
      <c r="F3146" s="13"/>
      <c r="G3146" s="13"/>
    </row>
    <row r="3147" spans="1:7" ht="15" x14ac:dyDescent="0.25">
      <c r="A3147" s="13"/>
      <c r="B3147" s="16"/>
      <c r="C3147" s="16"/>
      <c r="D3147" s="16"/>
      <c r="E3147" s="13"/>
      <c r="F3147" s="13"/>
      <c r="G3147" s="13"/>
    </row>
    <row r="3148" spans="1:7" ht="15" x14ac:dyDescent="0.25">
      <c r="A3148" s="13"/>
      <c r="B3148" s="16"/>
      <c r="C3148" s="16"/>
      <c r="D3148" s="16"/>
      <c r="E3148" s="13"/>
      <c r="F3148" s="13"/>
      <c r="G3148" s="13"/>
    </row>
    <row r="3149" spans="1:7" ht="15" x14ac:dyDescent="0.25">
      <c r="A3149" s="13"/>
      <c r="B3149" s="16"/>
      <c r="C3149" s="16"/>
      <c r="D3149" s="16"/>
      <c r="E3149" s="13"/>
      <c r="F3149" s="13"/>
      <c r="G3149" s="13"/>
    </row>
    <row r="3150" spans="1:7" ht="15" x14ac:dyDescent="0.25">
      <c r="A3150" s="13"/>
      <c r="B3150" s="16"/>
      <c r="C3150" s="16"/>
      <c r="D3150" s="16"/>
      <c r="E3150" s="13"/>
      <c r="F3150" s="13"/>
      <c r="G3150" s="13"/>
    </row>
    <row r="3151" spans="1:7" ht="15" x14ac:dyDescent="0.25">
      <c r="A3151" s="13"/>
      <c r="B3151" s="16"/>
      <c r="C3151" s="16"/>
      <c r="D3151" s="16"/>
      <c r="E3151" s="13"/>
      <c r="F3151" s="13"/>
      <c r="G3151" s="13"/>
    </row>
    <row r="3152" spans="1:7" ht="15" x14ac:dyDescent="0.25">
      <c r="A3152" s="13"/>
      <c r="B3152" s="16"/>
      <c r="C3152" s="16"/>
      <c r="D3152" s="16"/>
      <c r="E3152" s="13"/>
      <c r="F3152" s="13"/>
      <c r="G3152" s="13"/>
    </row>
    <row r="3153" spans="1:7" ht="15" x14ac:dyDescent="0.25">
      <c r="A3153" s="13"/>
      <c r="B3153" s="16"/>
      <c r="C3153" s="16"/>
      <c r="D3153" s="16"/>
      <c r="E3153" s="13"/>
      <c r="F3153" s="13"/>
      <c r="G3153" s="13"/>
    </row>
    <row r="3154" spans="1:7" ht="15" x14ac:dyDescent="0.25">
      <c r="A3154" s="13"/>
      <c r="B3154" s="16"/>
      <c r="C3154" s="16"/>
      <c r="D3154" s="16"/>
      <c r="E3154" s="13"/>
      <c r="F3154" s="13"/>
      <c r="G3154" s="13"/>
    </row>
    <row r="3155" spans="1:7" ht="15" x14ac:dyDescent="0.25">
      <c r="A3155" s="13"/>
      <c r="B3155" s="16"/>
      <c r="C3155" s="16"/>
      <c r="D3155" s="16"/>
      <c r="E3155" s="13"/>
      <c r="F3155" s="13"/>
      <c r="G3155" s="13"/>
    </row>
    <row r="3156" spans="1:7" ht="15" x14ac:dyDescent="0.25">
      <c r="A3156" s="13"/>
      <c r="B3156" s="16"/>
      <c r="C3156" s="16"/>
      <c r="D3156" s="16"/>
      <c r="E3156" s="13"/>
      <c r="F3156" s="13"/>
      <c r="G3156" s="13"/>
    </row>
    <row r="3157" spans="1:7" ht="15" x14ac:dyDescent="0.25">
      <c r="A3157" s="13"/>
      <c r="B3157" s="16"/>
      <c r="C3157" s="16"/>
      <c r="D3157" s="16"/>
      <c r="E3157" s="13"/>
      <c r="F3157" s="13"/>
      <c r="G3157" s="13"/>
    </row>
    <row r="3158" spans="1:7" ht="15" x14ac:dyDescent="0.25">
      <c r="A3158" s="13"/>
      <c r="B3158" s="16"/>
      <c r="C3158" s="16"/>
      <c r="D3158" s="16"/>
      <c r="E3158" s="13"/>
      <c r="F3158" s="13"/>
      <c r="G3158" s="13"/>
    </row>
    <row r="3159" spans="1:7" ht="15" x14ac:dyDescent="0.25">
      <c r="A3159" s="13"/>
      <c r="B3159" s="16"/>
      <c r="C3159" s="16"/>
      <c r="D3159" s="16"/>
      <c r="E3159" s="13"/>
      <c r="F3159" s="13"/>
      <c r="G3159" s="13"/>
    </row>
    <row r="3160" spans="1:7" ht="15" x14ac:dyDescent="0.25">
      <c r="A3160" s="13"/>
      <c r="B3160" s="16"/>
      <c r="C3160" s="16"/>
      <c r="D3160" s="16"/>
      <c r="E3160" s="13"/>
      <c r="F3160" s="13"/>
      <c r="G3160" s="13"/>
    </row>
    <row r="3161" spans="1:7" ht="15" x14ac:dyDescent="0.25">
      <c r="A3161" s="13"/>
      <c r="B3161" s="16"/>
      <c r="C3161" s="16"/>
      <c r="D3161" s="16"/>
      <c r="E3161" s="13"/>
      <c r="F3161" s="13"/>
      <c r="G3161" s="13"/>
    </row>
    <row r="3162" spans="1:7" ht="15" x14ac:dyDescent="0.25">
      <c r="A3162" s="13"/>
      <c r="B3162" s="16"/>
      <c r="C3162" s="16"/>
      <c r="D3162" s="16"/>
      <c r="E3162" s="13"/>
      <c r="F3162" s="13"/>
      <c r="G3162" s="13"/>
    </row>
    <row r="3163" spans="1:7" ht="15" x14ac:dyDescent="0.25">
      <c r="A3163" s="13"/>
      <c r="B3163" s="16"/>
      <c r="C3163" s="16"/>
      <c r="D3163" s="16"/>
      <c r="E3163" s="13"/>
      <c r="F3163" s="13"/>
      <c r="G3163" s="13"/>
    </row>
    <row r="3164" spans="1:7" ht="15" x14ac:dyDescent="0.25">
      <c r="A3164" s="13"/>
      <c r="B3164" s="16"/>
      <c r="C3164" s="16"/>
      <c r="D3164" s="16"/>
      <c r="E3164" s="13"/>
      <c r="F3164" s="13"/>
      <c r="G3164" s="13"/>
    </row>
    <row r="3165" spans="1:7" ht="15" x14ac:dyDescent="0.25">
      <c r="A3165" s="13"/>
      <c r="B3165" s="16"/>
      <c r="C3165" s="16"/>
      <c r="D3165" s="16"/>
      <c r="E3165" s="13"/>
      <c r="F3165" s="13"/>
      <c r="G3165" s="13"/>
    </row>
    <row r="3166" spans="1:7" ht="15" x14ac:dyDescent="0.25">
      <c r="A3166" s="13"/>
      <c r="B3166" s="16"/>
      <c r="C3166" s="16"/>
      <c r="D3166" s="16"/>
      <c r="E3166" s="13"/>
      <c r="F3166" s="13"/>
      <c r="G3166" s="13"/>
    </row>
    <row r="3167" spans="1:7" ht="15" x14ac:dyDescent="0.25">
      <c r="A3167" s="13"/>
      <c r="B3167" s="16"/>
      <c r="C3167" s="16"/>
      <c r="D3167" s="16"/>
      <c r="E3167" s="13"/>
      <c r="F3167" s="13"/>
      <c r="G3167" s="13"/>
    </row>
    <row r="3168" spans="1:7" ht="15" x14ac:dyDescent="0.25">
      <c r="A3168" s="13"/>
      <c r="B3168" s="16"/>
      <c r="C3168" s="16"/>
      <c r="D3168" s="16"/>
      <c r="E3168" s="13"/>
      <c r="F3168" s="13"/>
      <c r="G3168" s="13"/>
    </row>
    <row r="3169" spans="1:7" ht="15" x14ac:dyDescent="0.25">
      <c r="A3169" s="13"/>
      <c r="B3169" s="16"/>
      <c r="C3169" s="16"/>
      <c r="D3169" s="16"/>
      <c r="E3169" s="13"/>
      <c r="F3169" s="13"/>
      <c r="G3169" s="13"/>
    </row>
    <row r="3170" spans="1:7" ht="15" x14ac:dyDescent="0.25">
      <c r="A3170" s="13"/>
      <c r="B3170" s="16"/>
      <c r="C3170" s="16"/>
      <c r="D3170" s="16"/>
      <c r="E3170" s="13"/>
      <c r="F3170" s="13"/>
      <c r="G3170" s="13"/>
    </row>
    <row r="3171" spans="1:7" ht="15" x14ac:dyDescent="0.25">
      <c r="A3171" s="13"/>
      <c r="B3171" s="16"/>
      <c r="C3171" s="16"/>
      <c r="D3171" s="16"/>
      <c r="E3171" s="13"/>
      <c r="F3171" s="13"/>
      <c r="G3171" s="13"/>
    </row>
    <row r="3172" spans="1:7" ht="15" x14ac:dyDescent="0.25">
      <c r="A3172" s="13"/>
      <c r="B3172" s="16"/>
      <c r="C3172" s="16"/>
      <c r="D3172" s="16"/>
      <c r="E3172" s="13"/>
      <c r="F3172" s="13"/>
      <c r="G3172" s="13"/>
    </row>
    <row r="3173" spans="1:7" ht="15" x14ac:dyDescent="0.25">
      <c r="A3173" s="13"/>
      <c r="B3173" s="16"/>
      <c r="C3173" s="16"/>
      <c r="D3173" s="16"/>
      <c r="E3173" s="13"/>
      <c r="F3173" s="13"/>
      <c r="G3173" s="13"/>
    </row>
    <row r="3174" spans="1:7" ht="15" x14ac:dyDescent="0.25">
      <c r="A3174" s="13"/>
      <c r="B3174" s="16"/>
      <c r="C3174" s="16"/>
      <c r="D3174" s="16"/>
      <c r="E3174" s="13"/>
      <c r="F3174" s="13"/>
      <c r="G3174" s="13"/>
    </row>
    <row r="3175" spans="1:7" ht="15" x14ac:dyDescent="0.25">
      <c r="A3175" s="13"/>
      <c r="B3175" s="16"/>
      <c r="C3175" s="16"/>
      <c r="D3175" s="16"/>
      <c r="E3175" s="13"/>
      <c r="F3175" s="13"/>
      <c r="G3175" s="13"/>
    </row>
    <row r="3176" spans="1:7" ht="15" x14ac:dyDescent="0.25">
      <c r="A3176" s="13"/>
      <c r="B3176" s="16"/>
      <c r="C3176" s="16"/>
      <c r="D3176" s="16"/>
      <c r="E3176" s="13"/>
      <c r="F3176" s="13"/>
      <c r="G3176" s="13"/>
    </row>
    <row r="3177" spans="1:7" ht="15" x14ac:dyDescent="0.25">
      <c r="A3177" s="13"/>
      <c r="B3177" s="16"/>
      <c r="C3177" s="16"/>
      <c r="D3177" s="16"/>
      <c r="E3177" s="13"/>
      <c r="F3177" s="13"/>
      <c r="G3177" s="13"/>
    </row>
    <row r="3178" spans="1:7" ht="15" x14ac:dyDescent="0.25">
      <c r="A3178" s="13"/>
      <c r="B3178" s="16"/>
      <c r="C3178" s="16"/>
      <c r="D3178" s="16"/>
      <c r="E3178" s="13"/>
      <c r="F3178" s="13"/>
      <c r="G3178" s="13"/>
    </row>
    <row r="3179" spans="1:7" ht="15" x14ac:dyDescent="0.25">
      <c r="A3179" s="13"/>
      <c r="B3179" s="16"/>
      <c r="C3179" s="16"/>
      <c r="D3179" s="16"/>
      <c r="E3179" s="13"/>
      <c r="F3179" s="13"/>
      <c r="G3179" s="13"/>
    </row>
    <row r="3180" spans="1:7" ht="15" x14ac:dyDescent="0.25">
      <c r="A3180" s="13"/>
      <c r="B3180" s="16"/>
      <c r="C3180" s="16"/>
      <c r="D3180" s="16"/>
      <c r="E3180" s="13"/>
      <c r="F3180" s="13"/>
      <c r="G3180" s="13"/>
    </row>
    <row r="3181" spans="1:7" ht="15" x14ac:dyDescent="0.25">
      <c r="A3181" s="13"/>
      <c r="B3181" s="16"/>
      <c r="C3181" s="16"/>
      <c r="D3181" s="16"/>
      <c r="E3181" s="13"/>
      <c r="F3181" s="13"/>
      <c r="G3181" s="13"/>
    </row>
    <row r="3182" spans="1:7" ht="15" x14ac:dyDescent="0.25">
      <c r="A3182" s="13"/>
      <c r="B3182" s="16"/>
      <c r="C3182" s="16"/>
      <c r="D3182" s="16"/>
      <c r="E3182" s="13"/>
      <c r="F3182" s="13"/>
      <c r="G3182" s="13"/>
    </row>
    <row r="3183" spans="1:7" ht="15" x14ac:dyDescent="0.25">
      <c r="A3183" s="13"/>
      <c r="B3183" s="16"/>
      <c r="C3183" s="16"/>
      <c r="D3183" s="16"/>
      <c r="E3183" s="13"/>
      <c r="F3183" s="13"/>
      <c r="G3183" s="13"/>
    </row>
    <row r="3184" spans="1:7" ht="15" x14ac:dyDescent="0.25">
      <c r="A3184" s="13"/>
      <c r="B3184" s="16"/>
      <c r="C3184" s="16"/>
      <c r="D3184" s="16"/>
      <c r="E3184" s="13"/>
      <c r="F3184" s="13"/>
      <c r="G3184" s="13"/>
    </row>
    <row r="3185" spans="1:7" ht="15" x14ac:dyDescent="0.25">
      <c r="A3185" s="13"/>
      <c r="B3185" s="16"/>
      <c r="C3185" s="16"/>
      <c r="D3185" s="16"/>
      <c r="E3185" s="13"/>
      <c r="F3185" s="13"/>
      <c r="G3185" s="13"/>
    </row>
    <row r="3186" spans="1:7" ht="15" x14ac:dyDescent="0.25">
      <c r="A3186" s="13"/>
      <c r="B3186" s="16"/>
      <c r="C3186" s="16"/>
      <c r="D3186" s="16"/>
      <c r="E3186" s="13"/>
      <c r="F3186" s="13"/>
      <c r="G3186" s="13"/>
    </row>
    <row r="3187" spans="1:7" ht="15" x14ac:dyDescent="0.25">
      <c r="A3187" s="13"/>
      <c r="B3187" s="16"/>
      <c r="C3187" s="16"/>
      <c r="D3187" s="16"/>
      <c r="E3187" s="13"/>
      <c r="F3187" s="13"/>
      <c r="G3187" s="13"/>
    </row>
    <row r="3188" spans="1:7" ht="15" x14ac:dyDescent="0.25">
      <c r="A3188" s="13"/>
      <c r="B3188" s="16"/>
      <c r="C3188" s="16"/>
      <c r="D3188" s="16"/>
      <c r="E3188" s="13"/>
      <c r="F3188" s="13"/>
      <c r="G3188" s="13"/>
    </row>
    <row r="3189" spans="1:7" ht="15" x14ac:dyDescent="0.25">
      <c r="A3189" s="13"/>
      <c r="B3189" s="16"/>
      <c r="C3189" s="16"/>
      <c r="D3189" s="16"/>
      <c r="E3189" s="13"/>
      <c r="F3189" s="13"/>
      <c r="G3189" s="13"/>
    </row>
    <row r="3190" spans="1:7" ht="15" x14ac:dyDescent="0.25">
      <c r="A3190" s="13"/>
      <c r="B3190" s="16"/>
      <c r="C3190" s="16"/>
      <c r="D3190" s="16"/>
      <c r="E3190" s="13"/>
      <c r="F3190" s="13"/>
      <c r="G3190" s="13"/>
    </row>
    <row r="3191" spans="1:7" ht="15" x14ac:dyDescent="0.25">
      <c r="A3191" s="13"/>
      <c r="B3191" s="16"/>
      <c r="C3191" s="16"/>
      <c r="D3191" s="16"/>
      <c r="E3191" s="13"/>
      <c r="F3191" s="13"/>
      <c r="G3191" s="13"/>
    </row>
    <row r="3192" spans="1:7" ht="15" x14ac:dyDescent="0.25">
      <c r="A3192" s="13"/>
      <c r="B3192" s="16"/>
      <c r="C3192" s="16"/>
      <c r="D3192" s="16"/>
      <c r="E3192" s="13"/>
      <c r="F3192" s="13"/>
      <c r="G3192" s="13"/>
    </row>
    <row r="3193" spans="1:7" ht="15" x14ac:dyDescent="0.25">
      <c r="A3193" s="13"/>
      <c r="B3193" s="16"/>
      <c r="C3193" s="16"/>
      <c r="D3193" s="16"/>
      <c r="E3193" s="13"/>
      <c r="F3193" s="13"/>
      <c r="G3193" s="13"/>
    </row>
    <row r="3194" spans="1:7" ht="15" x14ac:dyDescent="0.25">
      <c r="A3194" s="13"/>
      <c r="B3194" s="16"/>
      <c r="C3194" s="16"/>
      <c r="D3194" s="16"/>
      <c r="E3194" s="13"/>
      <c r="F3194" s="13"/>
      <c r="G3194" s="13"/>
    </row>
    <row r="3195" spans="1:7" ht="15" x14ac:dyDescent="0.25">
      <c r="A3195" s="13"/>
      <c r="B3195" s="16"/>
      <c r="C3195" s="16"/>
      <c r="D3195" s="16"/>
      <c r="E3195" s="13"/>
      <c r="F3195" s="13"/>
      <c r="G3195" s="13"/>
    </row>
    <row r="3196" spans="1:7" ht="15" x14ac:dyDescent="0.25">
      <c r="A3196" s="13"/>
      <c r="B3196" s="16"/>
      <c r="C3196" s="16"/>
      <c r="D3196" s="16"/>
      <c r="E3196" s="13"/>
      <c r="F3196" s="13"/>
      <c r="G3196" s="13"/>
    </row>
    <row r="3197" spans="1:7" ht="15" x14ac:dyDescent="0.25">
      <c r="A3197" s="13"/>
      <c r="B3197" s="16"/>
      <c r="C3197" s="16"/>
      <c r="D3197" s="16"/>
      <c r="E3197" s="13"/>
      <c r="F3197" s="13"/>
      <c r="G3197" s="13"/>
    </row>
    <row r="3198" spans="1:7" ht="15" x14ac:dyDescent="0.25">
      <c r="A3198" s="13"/>
      <c r="B3198" s="16"/>
      <c r="C3198" s="16"/>
      <c r="D3198" s="16"/>
      <c r="E3198" s="13"/>
      <c r="F3198" s="13"/>
      <c r="G3198" s="13"/>
    </row>
    <row r="3199" spans="1:7" ht="15" x14ac:dyDescent="0.25">
      <c r="A3199" s="13"/>
      <c r="B3199" s="16"/>
      <c r="C3199" s="16"/>
      <c r="D3199" s="16"/>
      <c r="E3199" s="13"/>
      <c r="F3199" s="13"/>
      <c r="G3199" s="13"/>
    </row>
    <row r="3200" spans="1:7" ht="15" x14ac:dyDescent="0.25">
      <c r="A3200" s="13"/>
      <c r="B3200" s="16"/>
      <c r="C3200" s="16"/>
      <c r="D3200" s="16"/>
      <c r="E3200" s="13"/>
      <c r="F3200" s="13"/>
      <c r="G3200" s="13"/>
    </row>
    <row r="3201" spans="1:7" ht="15" x14ac:dyDescent="0.25">
      <c r="A3201" s="13"/>
      <c r="B3201" s="16"/>
      <c r="C3201" s="16"/>
      <c r="D3201" s="16"/>
      <c r="E3201" s="13"/>
      <c r="F3201" s="13"/>
      <c r="G3201" s="13"/>
    </row>
    <row r="3202" spans="1:7" ht="15" x14ac:dyDescent="0.25">
      <c r="A3202" s="13"/>
      <c r="B3202" s="16"/>
      <c r="C3202" s="16"/>
      <c r="D3202" s="16"/>
      <c r="E3202" s="13"/>
      <c r="F3202" s="13"/>
      <c r="G3202" s="13"/>
    </row>
    <row r="3203" spans="1:7" ht="15" x14ac:dyDescent="0.25">
      <c r="A3203" s="13"/>
      <c r="B3203" s="16"/>
      <c r="C3203" s="16"/>
      <c r="D3203" s="16"/>
      <c r="E3203" s="13"/>
      <c r="F3203" s="13"/>
      <c r="G3203" s="13"/>
    </row>
    <row r="3204" spans="1:7" ht="15" x14ac:dyDescent="0.25">
      <c r="A3204" s="13"/>
      <c r="B3204" s="16"/>
      <c r="C3204" s="16"/>
      <c r="D3204" s="16"/>
      <c r="E3204" s="13"/>
      <c r="F3204" s="13"/>
      <c r="G3204" s="13"/>
    </row>
    <row r="3205" spans="1:7" ht="15" x14ac:dyDescent="0.25">
      <c r="A3205" s="13"/>
      <c r="B3205" s="16"/>
      <c r="C3205" s="16"/>
      <c r="D3205" s="16"/>
      <c r="E3205" s="13"/>
      <c r="F3205" s="13"/>
      <c r="G3205" s="13"/>
    </row>
    <row r="3206" spans="1:7" ht="15" x14ac:dyDescent="0.25">
      <c r="A3206" s="13"/>
      <c r="B3206" s="16"/>
      <c r="C3206" s="16"/>
      <c r="D3206" s="16"/>
      <c r="E3206" s="13"/>
      <c r="F3206" s="13"/>
      <c r="G3206" s="13"/>
    </row>
    <row r="3207" spans="1:7" ht="15" x14ac:dyDescent="0.25">
      <c r="A3207" s="13"/>
      <c r="B3207" s="16"/>
      <c r="C3207" s="16"/>
      <c r="D3207" s="16"/>
      <c r="E3207" s="13"/>
      <c r="F3207" s="13"/>
      <c r="G3207" s="13"/>
    </row>
    <row r="3208" spans="1:7" ht="15" x14ac:dyDescent="0.25">
      <c r="A3208" s="13"/>
      <c r="B3208" s="16"/>
      <c r="C3208" s="16"/>
      <c r="D3208" s="16"/>
      <c r="E3208" s="13"/>
      <c r="F3208" s="13"/>
      <c r="G3208" s="13"/>
    </row>
    <row r="3209" spans="1:7" ht="15" x14ac:dyDescent="0.25">
      <c r="A3209" s="13"/>
      <c r="B3209" s="16"/>
      <c r="C3209" s="16"/>
      <c r="D3209" s="16"/>
      <c r="E3209" s="13"/>
      <c r="F3209" s="13"/>
      <c r="G3209" s="13"/>
    </row>
    <row r="3210" spans="1:7" ht="15" x14ac:dyDescent="0.25">
      <c r="A3210" s="13"/>
      <c r="B3210" s="16"/>
      <c r="C3210" s="16"/>
      <c r="D3210" s="16"/>
      <c r="E3210" s="13"/>
      <c r="F3210" s="13"/>
      <c r="G3210" s="13"/>
    </row>
    <row r="3211" spans="1:7" ht="15" x14ac:dyDescent="0.25">
      <c r="A3211" s="13"/>
      <c r="B3211" s="16"/>
      <c r="C3211" s="16"/>
      <c r="D3211" s="16"/>
      <c r="E3211" s="13"/>
      <c r="F3211" s="13"/>
      <c r="G3211" s="13"/>
    </row>
    <row r="3212" spans="1:7" ht="15" x14ac:dyDescent="0.25">
      <c r="A3212" s="13"/>
      <c r="B3212" s="16"/>
      <c r="C3212" s="16"/>
      <c r="D3212" s="16"/>
      <c r="E3212" s="13"/>
      <c r="F3212" s="13"/>
      <c r="G3212" s="13"/>
    </row>
    <row r="3213" spans="1:7" ht="15" x14ac:dyDescent="0.25">
      <c r="A3213" s="13"/>
      <c r="B3213" s="16"/>
      <c r="C3213" s="16"/>
      <c r="D3213" s="16"/>
      <c r="E3213" s="13"/>
      <c r="F3213" s="13"/>
      <c r="G3213" s="13"/>
    </row>
    <row r="3214" spans="1:7" ht="15" x14ac:dyDescent="0.25">
      <c r="A3214" s="13"/>
      <c r="B3214" s="16"/>
      <c r="C3214" s="16"/>
      <c r="D3214" s="16"/>
      <c r="E3214" s="13"/>
      <c r="F3214" s="13"/>
      <c r="G3214" s="13"/>
    </row>
    <row r="3215" spans="1:7" ht="15" x14ac:dyDescent="0.25">
      <c r="A3215" s="13"/>
      <c r="B3215" s="16"/>
      <c r="C3215" s="16"/>
      <c r="D3215" s="16"/>
      <c r="E3215" s="13"/>
      <c r="F3215" s="13"/>
      <c r="G3215" s="13"/>
    </row>
    <row r="3216" spans="1:7" ht="15" x14ac:dyDescent="0.25">
      <c r="A3216" s="13"/>
      <c r="B3216" s="16"/>
      <c r="C3216" s="16"/>
      <c r="D3216" s="16"/>
      <c r="E3216" s="13"/>
      <c r="F3216" s="13"/>
      <c r="G3216" s="13"/>
    </row>
    <row r="3217" spans="1:7" ht="15" x14ac:dyDescent="0.25">
      <c r="A3217" s="13"/>
      <c r="B3217" s="16"/>
      <c r="C3217" s="16"/>
      <c r="D3217" s="16"/>
      <c r="E3217" s="13"/>
      <c r="F3217" s="13"/>
      <c r="G3217" s="13"/>
    </row>
    <row r="3218" spans="1:7" ht="15" x14ac:dyDescent="0.25">
      <c r="A3218" s="13"/>
      <c r="B3218" s="16"/>
      <c r="C3218" s="16"/>
      <c r="D3218" s="16"/>
      <c r="E3218" s="13"/>
      <c r="F3218" s="13"/>
      <c r="G3218" s="13"/>
    </row>
    <row r="3219" spans="1:7" ht="15" x14ac:dyDescent="0.25">
      <c r="A3219" s="13"/>
      <c r="B3219" s="16"/>
      <c r="C3219" s="16"/>
      <c r="D3219" s="16"/>
      <c r="E3219" s="13"/>
      <c r="F3219" s="13"/>
      <c r="G3219" s="13"/>
    </row>
    <row r="3220" spans="1:7" ht="15" x14ac:dyDescent="0.25">
      <c r="A3220" s="13"/>
      <c r="B3220" s="16"/>
      <c r="C3220" s="16"/>
      <c r="D3220" s="16"/>
      <c r="E3220" s="13"/>
      <c r="F3220" s="13"/>
      <c r="G3220" s="13"/>
    </row>
    <row r="3221" spans="1:7" ht="15" x14ac:dyDescent="0.25">
      <c r="A3221" s="13"/>
      <c r="B3221" s="16"/>
      <c r="C3221" s="16"/>
      <c r="D3221" s="16"/>
      <c r="E3221" s="13"/>
      <c r="F3221" s="13"/>
      <c r="G3221" s="13"/>
    </row>
    <row r="3222" spans="1:7" ht="15" x14ac:dyDescent="0.25">
      <c r="A3222" s="13"/>
      <c r="B3222" s="16"/>
      <c r="C3222" s="16"/>
      <c r="D3222" s="16"/>
      <c r="E3222" s="13"/>
      <c r="F3222" s="13"/>
      <c r="G3222" s="13"/>
    </row>
    <row r="3223" spans="1:7" ht="15" x14ac:dyDescent="0.25">
      <c r="A3223" s="13"/>
      <c r="B3223" s="16"/>
      <c r="C3223" s="16"/>
      <c r="D3223" s="16"/>
      <c r="E3223" s="13"/>
      <c r="F3223" s="13"/>
      <c r="G3223" s="13"/>
    </row>
    <row r="3224" spans="1:7" ht="15" x14ac:dyDescent="0.25">
      <c r="A3224" s="13"/>
      <c r="B3224" s="16"/>
      <c r="C3224" s="16"/>
      <c r="D3224" s="16"/>
      <c r="E3224" s="13"/>
      <c r="F3224" s="13"/>
      <c r="G3224" s="13"/>
    </row>
    <row r="3225" spans="1:7" ht="15" x14ac:dyDescent="0.25">
      <c r="A3225" s="13"/>
      <c r="B3225" s="16"/>
      <c r="C3225" s="16"/>
      <c r="D3225" s="16"/>
      <c r="E3225" s="13"/>
      <c r="F3225" s="13"/>
      <c r="G3225" s="13"/>
    </row>
    <row r="3226" spans="1:7" ht="15" x14ac:dyDescent="0.25">
      <c r="A3226" s="13"/>
      <c r="B3226" s="16"/>
      <c r="C3226" s="16"/>
      <c r="D3226" s="16"/>
      <c r="E3226" s="13"/>
      <c r="F3226" s="13"/>
      <c r="G3226" s="13"/>
    </row>
    <row r="3227" spans="1:7" ht="15" x14ac:dyDescent="0.25">
      <c r="A3227" s="13"/>
      <c r="B3227" s="16"/>
      <c r="C3227" s="16"/>
      <c r="D3227" s="16"/>
      <c r="E3227" s="13"/>
      <c r="F3227" s="13"/>
      <c r="G3227" s="13"/>
    </row>
    <row r="3228" spans="1:7" ht="15" x14ac:dyDescent="0.25">
      <c r="A3228" s="13"/>
      <c r="B3228" s="16"/>
      <c r="C3228" s="16"/>
      <c r="D3228" s="16"/>
      <c r="E3228" s="13"/>
      <c r="F3228" s="13"/>
      <c r="G3228" s="13"/>
    </row>
    <row r="3229" spans="1:7" ht="15" x14ac:dyDescent="0.25">
      <c r="A3229" s="13"/>
      <c r="B3229" s="16"/>
      <c r="C3229" s="16"/>
      <c r="D3229" s="16"/>
      <c r="E3229" s="13"/>
      <c r="F3229" s="13"/>
      <c r="G3229" s="13"/>
    </row>
    <row r="3230" spans="1:7" ht="15" x14ac:dyDescent="0.25">
      <c r="A3230" s="13"/>
      <c r="B3230" s="16"/>
      <c r="C3230" s="16"/>
      <c r="D3230" s="16"/>
      <c r="E3230" s="13"/>
      <c r="F3230" s="13"/>
      <c r="G3230" s="13"/>
    </row>
    <row r="3231" spans="1:7" ht="15" x14ac:dyDescent="0.25">
      <c r="A3231" s="13"/>
      <c r="B3231" s="16"/>
      <c r="C3231" s="16"/>
      <c r="D3231" s="16"/>
      <c r="E3231" s="13"/>
      <c r="F3231" s="13"/>
      <c r="G3231" s="13"/>
    </row>
    <row r="3232" spans="1:7" ht="15" x14ac:dyDescent="0.25">
      <c r="A3232" s="13"/>
      <c r="B3232" s="16"/>
      <c r="C3232" s="16"/>
      <c r="D3232" s="16"/>
      <c r="E3232" s="13"/>
      <c r="F3232" s="13"/>
      <c r="G3232" s="13"/>
    </row>
    <row r="3233" spans="1:7" ht="15" x14ac:dyDescent="0.25">
      <c r="A3233" s="13"/>
      <c r="B3233" s="16"/>
      <c r="C3233" s="16"/>
      <c r="D3233" s="16"/>
      <c r="E3233" s="13"/>
      <c r="F3233" s="13"/>
      <c r="G3233" s="13"/>
    </row>
    <row r="3234" spans="1:7" ht="15" x14ac:dyDescent="0.25">
      <c r="A3234" s="13"/>
      <c r="B3234" s="16"/>
      <c r="C3234" s="16"/>
      <c r="D3234" s="16"/>
      <c r="E3234" s="13"/>
      <c r="F3234" s="13"/>
      <c r="G3234" s="13"/>
    </row>
    <row r="3235" spans="1:7" ht="15" x14ac:dyDescent="0.25">
      <c r="A3235" s="13"/>
      <c r="B3235" s="16"/>
      <c r="C3235" s="16"/>
      <c r="D3235" s="16"/>
      <c r="E3235" s="13"/>
      <c r="F3235" s="13"/>
      <c r="G3235" s="13"/>
    </row>
    <row r="3236" spans="1:7" ht="15" x14ac:dyDescent="0.25">
      <c r="A3236" s="13"/>
      <c r="B3236" s="16"/>
      <c r="C3236" s="16"/>
      <c r="D3236" s="16"/>
      <c r="E3236" s="13"/>
      <c r="F3236" s="13"/>
      <c r="G3236" s="13"/>
    </row>
    <row r="3237" spans="1:7" ht="15" x14ac:dyDescent="0.25">
      <c r="A3237" s="13"/>
      <c r="B3237" s="16"/>
      <c r="C3237" s="16"/>
      <c r="D3237" s="16"/>
      <c r="E3237" s="13"/>
      <c r="F3237" s="13"/>
      <c r="G3237" s="13"/>
    </row>
    <row r="3238" spans="1:7" ht="15" x14ac:dyDescent="0.25">
      <c r="A3238" s="13"/>
      <c r="B3238" s="16"/>
      <c r="C3238" s="16"/>
      <c r="D3238" s="16"/>
      <c r="E3238" s="13"/>
      <c r="F3238" s="13"/>
      <c r="G3238" s="13"/>
    </row>
    <row r="3239" spans="1:7" ht="15" x14ac:dyDescent="0.25">
      <c r="A3239" s="13"/>
      <c r="B3239" s="16"/>
      <c r="C3239" s="16"/>
      <c r="D3239" s="16"/>
      <c r="E3239" s="13"/>
      <c r="F3239" s="13"/>
      <c r="G3239" s="13"/>
    </row>
    <row r="3240" spans="1:7" ht="15" x14ac:dyDescent="0.25">
      <c r="A3240" s="13"/>
      <c r="B3240" s="16"/>
      <c r="C3240" s="16"/>
      <c r="D3240" s="16"/>
      <c r="E3240" s="13"/>
      <c r="F3240" s="13"/>
      <c r="G3240" s="13"/>
    </row>
    <row r="3241" spans="1:7" ht="15" x14ac:dyDescent="0.25">
      <c r="A3241" s="13"/>
      <c r="B3241" s="16"/>
      <c r="C3241" s="16"/>
      <c r="D3241" s="16"/>
      <c r="E3241" s="13"/>
      <c r="F3241" s="13"/>
      <c r="G3241" s="13"/>
    </row>
    <row r="3242" spans="1:7" ht="15" x14ac:dyDescent="0.25">
      <c r="A3242" s="13"/>
      <c r="B3242" s="16"/>
      <c r="C3242" s="16"/>
      <c r="D3242" s="16"/>
      <c r="E3242" s="13"/>
      <c r="F3242" s="13"/>
      <c r="G3242" s="13"/>
    </row>
    <row r="3243" spans="1:7" ht="15" x14ac:dyDescent="0.25">
      <c r="A3243" s="13"/>
      <c r="B3243" s="16"/>
      <c r="C3243" s="16"/>
      <c r="D3243" s="16"/>
      <c r="E3243" s="13"/>
      <c r="F3243" s="13"/>
      <c r="G3243" s="13"/>
    </row>
    <row r="3244" spans="1:7" ht="15" x14ac:dyDescent="0.25">
      <c r="A3244" s="13"/>
      <c r="B3244" s="16"/>
      <c r="C3244" s="16"/>
      <c r="D3244" s="16"/>
      <c r="E3244" s="13"/>
      <c r="F3244" s="13"/>
      <c r="G3244" s="13"/>
    </row>
    <row r="3245" spans="1:7" ht="15" x14ac:dyDescent="0.25">
      <c r="A3245" s="13"/>
      <c r="B3245" s="16"/>
      <c r="C3245" s="16"/>
      <c r="D3245" s="16"/>
      <c r="E3245" s="13"/>
      <c r="F3245" s="13"/>
      <c r="G3245" s="13"/>
    </row>
    <row r="3246" spans="1:7" ht="15" x14ac:dyDescent="0.25">
      <c r="A3246" s="13"/>
      <c r="B3246" s="16"/>
      <c r="C3246" s="16"/>
      <c r="D3246" s="16"/>
      <c r="E3246" s="13"/>
      <c r="F3246" s="13"/>
      <c r="G3246" s="13"/>
    </row>
    <row r="3247" spans="1:7" ht="15" x14ac:dyDescent="0.25">
      <c r="A3247" s="13"/>
      <c r="B3247" s="16"/>
      <c r="C3247" s="16"/>
      <c r="D3247" s="16"/>
      <c r="E3247" s="13"/>
      <c r="F3247" s="13"/>
      <c r="G3247" s="13"/>
    </row>
    <row r="3248" spans="1:7" ht="15" x14ac:dyDescent="0.25">
      <c r="A3248" s="13"/>
      <c r="B3248" s="16"/>
      <c r="C3248" s="16"/>
      <c r="D3248" s="16"/>
      <c r="E3248" s="13"/>
      <c r="F3248" s="13"/>
      <c r="G3248" s="13"/>
    </row>
    <row r="3249" spans="1:7" ht="15" x14ac:dyDescent="0.25">
      <c r="A3249" s="13"/>
      <c r="B3249" s="16"/>
      <c r="C3249" s="16"/>
      <c r="D3249" s="16"/>
      <c r="E3249" s="13"/>
      <c r="F3249" s="13"/>
      <c r="G3249" s="13"/>
    </row>
    <row r="3250" spans="1:7" ht="15" x14ac:dyDescent="0.25">
      <c r="A3250" s="13"/>
      <c r="B3250" s="16"/>
      <c r="C3250" s="16"/>
      <c r="D3250" s="16"/>
      <c r="E3250" s="13"/>
      <c r="F3250" s="13"/>
      <c r="G3250" s="13"/>
    </row>
    <row r="3251" spans="1:7" ht="15" x14ac:dyDescent="0.25">
      <c r="A3251" s="13"/>
      <c r="B3251" s="16"/>
      <c r="C3251" s="16"/>
      <c r="D3251" s="16"/>
      <c r="E3251" s="13"/>
      <c r="F3251" s="13"/>
      <c r="G3251" s="13"/>
    </row>
    <row r="3252" spans="1:7" ht="15" x14ac:dyDescent="0.25">
      <c r="A3252" s="13"/>
      <c r="B3252" s="16"/>
      <c r="C3252" s="16"/>
      <c r="D3252" s="16"/>
      <c r="E3252" s="13"/>
      <c r="F3252" s="13"/>
      <c r="G3252" s="13"/>
    </row>
    <row r="3253" spans="1:7" ht="15" x14ac:dyDescent="0.25">
      <c r="A3253" s="13"/>
      <c r="B3253" s="16"/>
      <c r="C3253" s="16"/>
      <c r="D3253" s="16"/>
      <c r="E3253" s="13"/>
      <c r="F3253" s="13"/>
      <c r="G3253" s="13"/>
    </row>
    <row r="3254" spans="1:7" ht="15" x14ac:dyDescent="0.25">
      <c r="A3254" s="13"/>
      <c r="B3254" s="16"/>
      <c r="C3254" s="16"/>
      <c r="D3254" s="16"/>
      <c r="E3254" s="13"/>
      <c r="F3254" s="13"/>
      <c r="G3254" s="13"/>
    </row>
    <row r="3255" spans="1:7" ht="15" x14ac:dyDescent="0.25">
      <c r="A3255" s="13"/>
      <c r="B3255" s="16"/>
      <c r="C3255" s="16"/>
      <c r="D3255" s="16"/>
      <c r="E3255" s="13"/>
      <c r="F3255" s="13"/>
      <c r="G3255" s="13"/>
    </row>
    <row r="3256" spans="1:7" ht="15" x14ac:dyDescent="0.25">
      <c r="A3256" s="13"/>
      <c r="B3256" s="16"/>
      <c r="C3256" s="16"/>
      <c r="D3256" s="16"/>
      <c r="E3256" s="13"/>
      <c r="F3256" s="13"/>
      <c r="G3256" s="13"/>
    </row>
    <row r="3257" spans="1:7" ht="15" x14ac:dyDescent="0.25">
      <c r="A3257" s="13"/>
      <c r="B3257" s="16"/>
      <c r="C3257" s="16"/>
      <c r="D3257" s="16"/>
      <c r="E3257" s="13"/>
      <c r="F3257" s="13"/>
      <c r="G3257" s="13"/>
    </row>
    <row r="3258" spans="1:7" ht="15" x14ac:dyDescent="0.25">
      <c r="A3258" s="13"/>
      <c r="B3258" s="16"/>
      <c r="C3258" s="16"/>
      <c r="D3258" s="16"/>
      <c r="E3258" s="13"/>
      <c r="F3258" s="13"/>
      <c r="G3258" s="13"/>
    </row>
    <row r="3259" spans="1:7" ht="15" x14ac:dyDescent="0.25">
      <c r="A3259" s="13"/>
      <c r="B3259" s="16"/>
      <c r="C3259" s="16"/>
      <c r="D3259" s="16"/>
      <c r="E3259" s="13"/>
      <c r="F3259" s="13"/>
      <c r="G3259" s="13"/>
    </row>
    <row r="3260" spans="1:7" ht="15" x14ac:dyDescent="0.25">
      <c r="A3260" s="13"/>
      <c r="B3260" s="16"/>
      <c r="C3260" s="16"/>
      <c r="D3260" s="16"/>
      <c r="E3260" s="13"/>
      <c r="F3260" s="13"/>
      <c r="G3260" s="13"/>
    </row>
    <row r="3261" spans="1:7" ht="15" x14ac:dyDescent="0.25">
      <c r="A3261" s="13"/>
      <c r="B3261" s="16"/>
      <c r="C3261" s="16"/>
      <c r="D3261" s="16"/>
      <c r="E3261" s="13"/>
      <c r="F3261" s="13"/>
      <c r="G3261" s="13"/>
    </row>
    <row r="3262" spans="1:7" ht="15" x14ac:dyDescent="0.25">
      <c r="A3262" s="13"/>
      <c r="B3262" s="16"/>
      <c r="C3262" s="16"/>
      <c r="D3262" s="16"/>
      <c r="E3262" s="13"/>
      <c r="F3262" s="13"/>
      <c r="G3262" s="13"/>
    </row>
  </sheetData>
  <pageMargins left="0.7" right="0.7" top="0.75" bottom="0.75" header="0.3" footer="0.3"/>
  <pageSetup orientation="portrait" r:id="rId1"/>
  <headerFooter>
    <oddHeader>&amp;L&amp;16&amp;F</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c e 0 c 5 f f - b c 7 7 - 4 1 b 5 - a 4 c 6 - 3 a 5 f 6 7 9 f d 3 e 2 "   x m l n s = " h t t p : / / s c h e m a s . m i c r o s o f t . c o m / D a t a M a s h u p " > A A A A A F s E A A B Q S w M E F A A C A A g A I E E 6 V m K D n A i k A A A A 9 g A A A B I A H A B D b 2 5 m a W c v U G F j a 2 F n Z S 5 4 b W w g o h g A K K A U A A A A A A A A A A A A A A A A A A A A A A A A A A A A h Y + x D o I w G I R f h X S n L X U x 5 K c O r m J M T I x x a 0 q F R v g x t F j e z c F H 8 h X E K O r m e H f f J X f 3 6 w 0 W Q 1 N H F 9 M 5 2 2 J G E s p J Z F C 3 h c U y I 7 0 / x n O y k L B R + q R K E 4 0 w u n R w N i O V 9 + e U s R A C D T P a d i U T n C d s n 6 + 2 u j K N i i 0 6 r 1 A b 8 m k V / 1 t E w u 4 1 R g q a c E E F H z c B m 0 z I L X 4 B M W b P 9 M e E Z V / 7 v j P S Y L w + A J s k s P c H + Q B Q S w M E F A A C A A g A I E E 6 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B B O l a I a v 9 a V Q E A A D I D A A A T A B w A R m 9 y b X V s Y X M v U 2 V j d G l v b j E u b S C i G A A o o B Q A A A A A A A A A A A A A A A A A A A A A A A A A A A C F k k u L g z A U h f e C / y F k G I g g Q t e l i y K d B 3 R m U W W 6 E B e p v V U x j x J j Z 0 T 8 7 x N r H / Y x H T f B k 5 P v 3 B w t I d G 5 F C j o 1 9 H Y t m y r z K i C N V o C F G t a B x X n V N V o g h h o 2 0 L m C W S l E j D K 7 C c B 5 v m V U i D 0 U q p i J W V B n C b 6 p B w m O K Q r B i M c t 5 E v h T a W 2 O 0 B T 3 g B X O 5 M i C 9 Z x U W J D W z v 9 v q N g 0 z 6 J L f B z + g N 6 K 7 G r X N C + B k V q U G E 9 R b O 5 0 N F R b m R i v e I b r M k t 3 l u 0 + A 9 E X 1 B l i c M j I S 0 M S N R 8 R W o 1 k U N n u d p p h 8 Z Q q k p e 2 T 4 M P f O j v q a a m g H F 3 h V s t q a m R b y e 1 D A X i V X 1 x u y 8 O H D o A 2 j a f c e v I c z 3 M X d m R h o k q F 5 X m p v u g N F U y D R p S d 2 T l M z 1 g 0 w H P + m o T u 4 S 8 9 D 3 J S x f 2 C X h f 4 J G 5 T 4 k j M N 6 q b F A J j 5 p T u N X B V 9 y C X R s M b Y H D z 2 i h 3 H t n J x P 2 D 8 C 1 B L A Q I t A B Q A A g A I A C B B O l Z i g 5 w I p A A A A P Y A A A A S A A A A A A A A A A A A A A A A A A A A A A B D b 2 5 m a W c v U G F j a 2 F n Z S 5 4 b W x Q S w E C L Q A U A A I A C A A g Q T p W D 8 r p q 6 Q A A A D p A A A A E w A A A A A A A A A A A A A A A A D w A A A A W 0 N v b n R l b n R f V H l w Z X N d L n h t b F B L A Q I t A B Q A A g A I A C B B O l a I a v 9 a V Q E A A D I D A A A T A A A A A A A A A A A A A A A A A O E B A A B G b 3 J t d W x h c y 9 T Z W N 0 a W 9 u M S 5 t U E s F B g A A A A A D A A M A w g A A A I M 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0 N A A A A A A A A e w 0 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d l Z W t k Y X l T d W 1 t Y X J 5 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d l Z W t k Y X l T d W 1 t Y X J 5 I i A v P j x F b n R y e S B U e X B l P S J G a W x s Z W R D b 2 1 w b G V 0 Z V J l c 3 V s d F R v V 2 9 y a 3 N o Z W V 0 I i B W Y W x 1 Z T 0 i b D E i I C 8 + P E V u d H J 5 I F R 5 c G U 9 I k Z p b G x T d G F 0 d X M i I F Z h b H V l P S J z Q 2 9 t c G x l d G U i I C 8 + P E V u d H J 5 I F R 5 c G U 9 I k Z p b G x D b 2 x 1 b W 5 O Y W 1 l c y I g V m F s d W U 9 I n N b J n F 1 b 3 Q 7 T W 9 u d G g m c X V v d D s s J n F 1 b 3 Q 7 V 2 V l a 2 R h e S B m b G F n J n F 1 b 3 Q 7 L C Z x d W 9 0 O 1 N J V E U m c X V v d D s s J n F 1 b 3 Q 7 T G l n a H Q g V m V o a W N s Z X M m c X V v d D s s J n F 1 b 3 Q 7 S G V h d n k g V m V o a W N s Z X M m c X V v d D s s J n F 1 b 3 Q 7 Q W x s I F Z l a G l j b G V z J n F 1 b 3 Q 7 X S I g L z 4 8 R W 5 0 c n k g V H l w Z T 0 i R m l s b E N v b H V t b l R 5 c G V z I i B W Y W x 1 Z T 0 i c 0 N R Q U F C U V V G I i A v P j x F b n R y e S B U e X B l P S J G a W x s T G F z d F V w Z G F 0 Z W Q i I F Z h b H V l P S J k M j A y M y 0 w M S 0 y N V Q x O T o w O T o w M C 4 x N j c z M T c 2 W i I g L z 4 8 R W 5 0 c n k g V H l w Z T 0 i R m l s b E V y c m 9 y Q 2 9 1 b n Q i I F Z h b H V l P S J s M C I g L z 4 8 R W 5 0 c n k g V H l w Z T 0 i R m l s b E V y c m 9 y Q 2 9 k Z S I g V m F s d W U 9 I n N V b m t u b 3 d u I i A v P j x F b n R y e S B U e X B l P S J G a W x s Q 2 9 1 b n Q i I F Z h b H V l P S J s M T c i I C 8 + P E V u d H J 5 I F R 5 c G U 9 I l F 1 Z X J 5 S U Q i I F Z h b H V l P S J z Z j M 2 N T k 1 N D A t M T Y 3 O S 0 0 Y 2 U 1 L W F j Y j A t N m U 2 M m Y z Z D l j Z D I 5 I i A v P j x F b n R y e S B U e X B l P S J S Z W x h d G l v b n N o a X B J b m Z v Q 2 9 u d G F p b m V y I i B W Y W x 1 Z T 0 i c 3 s m c X V v d D t j b 2 x 1 b W 5 D b 3 V u d C Z x d W 9 0 O z o 2 L C Z x d W 9 0 O 2 t l e U N v b H V t b k 5 h b W V z J n F 1 b 3 Q 7 O l t d L C Z x d W 9 0 O 3 F 1 Z X J 5 U m V s Y X R p b 2 5 z a G l w c y Z x d W 9 0 O z p b X S w m c X V v d D t j b 2 x 1 b W 5 J Z G V u d G l 0 a W V z J n F 1 b 3 Q 7 O l s m c X V v d D t T Z W N 0 a W 9 u M S 9 X Z W V r Z G F 5 U 3 V t b W F y e S 9 B d X R v U m V t b 3 Z l Z E N v b H V t b n M x L n t N b 2 5 0 a C w w f S Z x d W 9 0 O y w m c X V v d D t T Z W N 0 a W 9 u M S 9 X Z W V r Z G F 5 U 3 V t b W F y e S 9 B d X R v U m V t b 3 Z l Z E N v b H V t b n M x L n t X Z W V r Z G F 5 I G Z s Y W c s M X 0 m c X V v d D s s J n F 1 b 3 Q 7 U 2 V j d G l v b j E v V 2 V l a 2 R h e V N 1 b W 1 h c n k v Q X V 0 b 1 J l b W 9 2 Z W R D b 2 x 1 b W 5 z M S 5 7 U 0 l U R S w y f S Z x d W 9 0 O y w m c X V v d D t T Z W N 0 a W 9 u M S 9 X Z W V r Z G F 5 U 3 V t b W F y e S 9 B d X R v U m V t b 3 Z l Z E N v b H V t b n M x L n t M a W d o d C B W Z W h p Y 2 x l c y w z f S Z x d W 9 0 O y w m c X V v d D t T Z W N 0 a W 9 u M S 9 X Z W V r Z G F 5 U 3 V t b W F y e S 9 B d X R v U m V t b 3 Z l Z E N v b H V t b n M x L n t I Z W F 2 e S B W Z W h p Y 2 x l c y w 0 f S Z x d W 9 0 O y w m c X V v d D t T Z W N 0 a W 9 u M S 9 X Z W V r Z G F 5 U 3 V t b W F y e S 9 B d X R v U m V t b 3 Z l Z E N v b H V t b n M x L n t B b G w g V m V o a W N s Z X M s N X 0 m c X V v d D t d L C Z x d W 9 0 O 0 N v b H V t b k N v d W 5 0 J n F 1 b 3 Q 7 O j Y s J n F 1 b 3 Q 7 S 2 V 5 Q 2 9 s d W 1 u T m F t Z X M m c X V v d D s 6 W 1 0 s J n F 1 b 3 Q 7 Q 2 9 s d W 1 u S W R l b n R p d G l l c y Z x d W 9 0 O z p b J n F 1 b 3 Q 7 U 2 V j d G l v b j E v V 2 V l a 2 R h e V N 1 b W 1 h c n k v Q X V 0 b 1 J l b W 9 2 Z W R D b 2 x 1 b W 5 z M S 5 7 T W 9 u d G g s M H 0 m c X V v d D s s J n F 1 b 3 Q 7 U 2 V j d G l v b j E v V 2 V l a 2 R h e V N 1 b W 1 h c n k v Q X V 0 b 1 J l b W 9 2 Z W R D b 2 x 1 b W 5 z M S 5 7 V 2 V l a 2 R h e S B m b G F n L D F 9 J n F 1 b 3 Q 7 L C Z x d W 9 0 O 1 N l Y 3 R p b 2 4 x L 1 d l Z W t k Y X l T d W 1 t Y X J 5 L 0 F 1 d G 9 S Z W 1 v d m V k Q 2 9 s d W 1 u c z E u e 1 N J V E U s M n 0 m c X V v d D s s J n F 1 b 3 Q 7 U 2 V j d G l v b j E v V 2 V l a 2 R h e V N 1 b W 1 h c n k v Q X V 0 b 1 J l b W 9 2 Z W R D b 2 x 1 b W 5 z M S 5 7 T G l n a H Q g V m V o a W N s Z X M s M 3 0 m c X V v d D s s J n F 1 b 3 Q 7 U 2 V j d G l v b j E v V 2 V l a 2 R h e V N 1 b W 1 h c n k v Q X V 0 b 1 J l b W 9 2 Z W R D b 2 x 1 b W 5 z M S 5 7 S G V h d n k g V m V o a W N s Z X M s N H 0 m c X V v d D s s J n F 1 b 3 Q 7 U 2 V j d G l v b j E v V 2 V l a 2 R h e V N 1 b W 1 h c n k v Q X V 0 b 1 J l b W 9 2 Z W R D b 2 x 1 b W 5 z M S 5 7 Q W x s I F Z l a G l j b G V z L D V 9 J n F 1 b 3 Q 7 X S w m c X V v d D t S Z W x h d G l v b n N o a X B J b m Z v J n F 1 b 3 Q 7 O l t d f S I g L z 4 8 R W 5 0 c n k g V H l w Z T 0 i Q W R k Z W R U b 0 R h d G F N b 2 R l b C I g V m F s d W U 9 I m w w I i A v P j w v U 3 R h Y m x l R W 5 0 c m l l c z 4 8 L 0 l 0 Z W 0 + P E l 0 Z W 0 + P E l 0 Z W 1 M b 2 N h d G l v b j 4 8 S X R l b V R 5 c G U + R m 9 y b X V s Y T w v S X R l b V R 5 c G U + P E l 0 Z W 1 Q Y X R o P l N l Y 3 R p b 2 4 x L 1 d l Z W t k Y X l T d W 1 t Y X J 5 L 1 N v d X J j Z T w v S X R l b V B h d G g + P C 9 J d G V t T G 9 j Y X R p b 2 4 + P F N 0 Y W J s Z U V u d H J p Z X M g L z 4 8 L 0 l 0 Z W 0 + P E l 0 Z W 0 + P E l 0 Z W 1 M b 2 N h d G l v b j 4 8 S X R l b V R 5 c G U + R m 9 y b X V s Y T w v S X R l b V R 5 c G U + P E l 0 Z W 1 Q Y X R o P l N l Y 3 R p b 2 4 x L 1 d l Z W t k Y X l T d W 1 t Y X J 5 L 1 J l b W 9 2 Z W Q l M j B D b 2 x 1 b W 5 z P C 9 J d G V t U G F 0 a D 4 8 L 0 l 0 Z W 1 M b 2 N h d G l v b j 4 8 U 3 R h Y m x l R W 5 0 c m l l c y A v P j w v S X R l b T 4 8 S X R l b T 4 8 S X R l b U x v Y 2 F 0 a W 9 u P j x J d G V t V H l w Z T 5 G b 3 J t d W x h P C 9 J d G V t V H l w Z T 4 8 S X R l b V B h d G g + U 2 V j d G l v b j E v V 2 V l a 2 R h e V N 1 b W 1 h c n k v Q 2 h h b m d l Z C U y M F R 5 c G U 8 L 0 l 0 Z W 1 Q Y X R o P j w v S X R l b U x v Y 2 F 0 a W 9 u P j x T d G F i b G V F b n R y a W V z I C 8 + P C 9 J d G V t P j x J d G V t P j x J d G V t T G 9 j Y X R p b 2 4 + P E l 0 Z W 1 U e X B l P k Z v c m 1 1 b G E 8 L 0 l 0 Z W 1 U e X B l P j x J d G V t U G F 0 a D 5 T Z W N 0 a W 9 u M S 9 X Z W V r Z G F 5 U 3 V t b W F y e S 9 H c m 9 1 c G V k J T I w U m 9 3 c z w v S X R l b V B h d G g + P C 9 J d G V t T G 9 j Y X R p b 2 4 + P F N 0 Y W J s Z U V u d H J p Z X M g L z 4 8 L 0 l 0 Z W 0 + P E l 0 Z W 0 + P E l 0 Z W 1 M b 2 N h d G l v b j 4 8 S X R l b V R 5 c G U + R m 9 y b X V s Y T w v S X R l b V R 5 c G U + P E l 0 Z W 1 Q Y X R o P l N l Y 3 R p b 2 4 x L 1 d l Z W t k Y X l T d W 1 t Y X J 5 L 0 Z p b H R l c m V k J T I w U m 9 3 c z w v S X R l b V B h d G g + P C 9 J d G V t T G 9 j Y X R p b 2 4 + P F N 0 Y W J s Z U V u d H J p Z X M g L z 4 8 L 0 l 0 Z W 0 + P C 9 J d G V t c z 4 8 L 0 x v Y 2 F s U G F j a 2 F n Z U 1 l d G F k Y X R h R m l s Z T 4 W A A A A U E s F B g A A A A A A A A A A A A A A A A A A A A A A A N o A A A A B A A A A 0 I y d 3 w E V 0 R G M e g D A T 8 K X 6 w E A A A B C b / L f J r Z G R q k 0 k K 6 9 B g e a A A A A A A I A A A A A A A N m A A D A A A A A E A A A A A 7 c m v Q O 8 g 4 o P F d O l w l j 0 2 Y A A A A A B I A A A K A A A A A Q A A A A + M J h i K I w w X n U W n r p I X c D O F A A A A D g r U A h e i 6 m 1 f u g M 6 n S B E 0 V n O e R W P 0 C X l O 6 t X z 7 3 j K E J z X h Z f H Q V i / d j p + J X 4 r 1 p / m a Z 6 v G h w 7 u 1 T 8 o c t 4 w o j / 6 / a 2 B 7 0 R + J B V l 3 x 9 Y l T V I p B Q A A A C Z i I a P f f G B r d T m E R G Q c Z X X 0 j D S i A = = < / D a t a M a s h u p > 
</file>

<file path=customXml/itemProps1.xml><?xml version="1.0" encoding="utf-8"?>
<ds:datastoreItem xmlns:ds="http://schemas.openxmlformats.org/officeDocument/2006/customXml" ds:itemID="{8EA6227E-D591-41A3-9121-709FD395D2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 sheet</vt:lpstr>
      <vt:lpstr>SH59 Site Location</vt:lpstr>
      <vt:lpstr>Summary</vt:lpstr>
      <vt:lpstr>Data</vt:lpstr>
      <vt:lpstr>data_date</vt:lpstr>
      <vt:lpstr>report_date</vt:lpstr>
      <vt:lpstr>Source_database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2023-02-08T20:44:40Z</dcterms:created>
  <dcterms:modified xsi:type="dcterms:W3CDTF">2023-02-08T20:44:50Z</dcterms:modified>
</cp:coreProperties>
</file>