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CaitlinMc\Desktop\"/>
    </mc:Choice>
  </mc:AlternateContent>
  <xr:revisionPtr revIDLastSave="0" documentId="13_ncr:1_{F8EB4C4A-AA57-4C21-8276-67198C9B8474}" xr6:coauthVersionLast="45" xr6:coauthVersionMax="45" xr10:uidLastSave="{00000000-0000-0000-0000-000000000000}"/>
  <bookViews>
    <workbookView xWindow="1245" yWindow="225" windowWidth="18240" windowHeight="10605" xr2:uid="{00000000-000D-0000-FFFF-FFFF00000000}"/>
  </bookViews>
  <sheets>
    <sheet name="Cover sheet" sheetId="5" r:id="rId1"/>
    <sheet name="Data1" sheetId="4" r:id="rId2"/>
    <sheet name="Factors"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 i="6" l="1"/>
  <c r="E22" i="6"/>
  <c r="F22" i="6"/>
  <c r="C22" i="6" l="1"/>
  <c r="G6" i="4" l="1"/>
</calcChain>
</file>

<file path=xl/sharedStrings.xml><?xml version="1.0" encoding="utf-8"?>
<sst xmlns="http://schemas.openxmlformats.org/spreadsheetml/2006/main" count="49" uniqueCount="48">
  <si>
    <t>Request:</t>
  </si>
  <si>
    <t>Report produced by:</t>
  </si>
  <si>
    <t>Requester:</t>
  </si>
  <si>
    <t>Source database:</t>
  </si>
  <si>
    <t>Peer reviewed by:</t>
  </si>
  <si>
    <t xml:space="preserve">For further information, please contact </t>
  </si>
  <si>
    <t>StatisticalAnalysis@nzta.govt.nz</t>
  </si>
  <si>
    <t>Crash factor</t>
  </si>
  <si>
    <t>Alcohol</t>
  </si>
  <si>
    <t>Disabled, old age or illness</t>
  </si>
  <si>
    <t>Failed to give way or stop</t>
  </si>
  <si>
    <t>Fatigue</t>
  </si>
  <si>
    <t>Incorrect lanes or position</t>
  </si>
  <si>
    <t>Miscellaneous factors</t>
  </si>
  <si>
    <t>Overtaking</t>
  </si>
  <si>
    <t>Pedestrian factors</t>
  </si>
  <si>
    <t>Poor handling</t>
  </si>
  <si>
    <t>Poor judgement</t>
  </si>
  <si>
    <t>Poor observation</t>
  </si>
  <si>
    <t>Position on Road</t>
  </si>
  <si>
    <t>Road factors</t>
  </si>
  <si>
    <t>Travel Speed</t>
  </si>
  <si>
    <t>Vehicle factors</t>
  </si>
  <si>
    <t>Weather</t>
  </si>
  <si>
    <t>Factors are counted once against a crash - i.e. two fatigued drivers count as one fatigue crash factor.</t>
  </si>
  <si>
    <t>Because a crash may have multiple factors there will be more total factors than crashes resulting in factors totalling more than 100% of all crashes</t>
  </si>
  <si>
    <t>This information must be read in conjunction with the Caveats on the first page of this spreadsheet</t>
  </si>
  <si>
    <t>Total crashes</t>
  </si>
  <si>
    <t>TOTAL factors</t>
  </si>
  <si>
    <t>Report Date:</t>
  </si>
  <si>
    <t>Data extract date:</t>
  </si>
  <si>
    <t>Year</t>
  </si>
  <si>
    <t>Fatal crashes</t>
  </si>
  <si>
    <t>Serious crashes</t>
  </si>
  <si>
    <t>Minor crashes</t>
  </si>
  <si>
    <t>Non-injury crashes</t>
  </si>
  <si>
    <t>CAS</t>
  </si>
  <si>
    <t>Paul Phipps (Data Services)</t>
  </si>
  <si>
    <t>Can you please supply data around the causes of fatal and non-fatal accidents for the 2019 calendar year.
This could be summarised, e.g. numbers caused by excessive speed, driver error etc.
If you could deliver this information in an Excel spreadsheet, that would be very helpful.</t>
  </si>
  <si>
    <t>Fatal</t>
  </si>
  <si>
    <t>Non-Injury</t>
  </si>
  <si>
    <t>Factors contributing to 2019 crashes</t>
  </si>
  <si>
    <t>The numbers under the headings are the number of crashes where that factor was a contributing factor to the crashes of that severity. The Total is the sum of all the factors contributing to crashes.</t>
  </si>
  <si>
    <t>2019 Crashes</t>
  </si>
  <si>
    <t>Minor</t>
  </si>
  <si>
    <t>Serious</t>
  </si>
  <si>
    <t>Peter McGinty (Data Services)</t>
  </si>
  <si>
    <t xml:space="preserve">OIA-8133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</si>
</sst>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5"/>
      <color theme="1"/>
      <name val="Calibri"/>
      <family val="2"/>
    </font>
    <font>
      <sz val="10"/>
      <name val="Arial"/>
      <family val="2"/>
    </font>
    <font>
      <sz val="10"/>
      <color theme="1"/>
      <name val="Lucida Sans"/>
      <family val="2"/>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0"/>
      <name val="Arial"/>
      <family val="2"/>
    </font>
    <font>
      <i/>
      <sz val="10"/>
      <color theme="1"/>
      <name val="Arial"/>
      <family val="2"/>
    </font>
    <font>
      <sz val="10"/>
      <color theme="1"/>
      <name val="Arial"/>
      <family val="2"/>
    </font>
    <font>
      <sz val="12"/>
      <color theme="1"/>
      <name val="Arial"/>
      <family val="2"/>
    </font>
    <font>
      <sz val="11"/>
      <color theme="1"/>
      <name val="Arial"/>
      <family val="2"/>
    </font>
    <font>
      <sz val="20"/>
      <color theme="3"/>
      <name val="Arial"/>
      <family val="2"/>
    </font>
    <font>
      <b/>
      <sz val="10"/>
      <color theme="1"/>
      <name val="Arial"/>
      <family val="2"/>
    </font>
    <font>
      <i/>
      <u/>
      <sz val="10"/>
      <color theme="10"/>
      <name val="Arial"/>
      <family val="2"/>
    </font>
  </fonts>
  <fills count="36">
    <fill>
      <patternFill patternType="none"/>
    </fill>
    <fill>
      <patternFill patternType="gray125"/>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9389629810485"/>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5" fillId="0" borderId="0"/>
    <xf numFmtId="0" fontId="6" fillId="0" borderId="0"/>
    <xf numFmtId="0" fontId="7" fillId="0" borderId="0"/>
    <xf numFmtId="0" fontId="8" fillId="0" borderId="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5" applyNumberFormat="0" applyAlignment="0" applyProtection="0"/>
    <xf numFmtId="0" fontId="18" fillId="7" borderId="6" applyNumberFormat="0" applyAlignment="0" applyProtection="0"/>
    <xf numFmtId="0" fontId="19" fillId="7" borderId="5" applyNumberFormat="0" applyAlignment="0" applyProtection="0"/>
    <xf numFmtId="0" fontId="20" fillId="0" borderId="7" applyNumberFormat="0" applyFill="0" applyAlignment="0" applyProtection="0"/>
    <xf numFmtId="0" fontId="21" fillId="8" borderId="8" applyNumberFormat="0" applyAlignment="0" applyProtection="0"/>
    <xf numFmtId="0" fontId="22" fillId="0" borderId="0" applyNumberFormat="0" applyFill="0" applyBorder="0" applyAlignment="0" applyProtection="0"/>
    <xf numFmtId="0" fontId="9" fillId="9" borderId="9" applyNumberFormat="0" applyFon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25" fillId="33" borderId="0" applyNumberFormat="0" applyBorder="0" applyAlignment="0" applyProtection="0"/>
    <xf numFmtId="0" fontId="26" fillId="0" borderId="0" applyNumberFormat="0" applyFill="0" applyBorder="0" applyAlignment="0" applyProtection="0"/>
  </cellStyleXfs>
  <cellXfs count="33">
    <xf numFmtId="0" fontId="0" fillId="0" borderId="0" xfId="0"/>
    <xf numFmtId="0" fontId="27" fillId="2" borderId="1" xfId="0" applyNumberFormat="1" applyFont="1" applyFill="1" applyBorder="1" applyAlignment="1" applyProtection="1">
      <alignment horizontal="center" vertical="center" wrapText="1"/>
    </xf>
    <xf numFmtId="0" fontId="27" fillId="35" borderId="1" xfId="0" applyNumberFormat="1" applyFont="1" applyFill="1" applyBorder="1" applyAlignment="1" applyProtection="1">
      <alignment horizontal="center" vertical="center" wrapText="1"/>
    </xf>
    <xf numFmtId="0" fontId="6" fillId="0" borderId="1" xfId="4" applyNumberFormat="1" applyFont="1" applyFill="1" applyBorder="1" applyAlignment="1" applyProtection="1">
      <alignment horizontal="center" vertical="center" wrapText="1"/>
    </xf>
    <xf numFmtId="0" fontId="6" fillId="0" borderId="0" xfId="3" applyFont="1" applyFill="1" applyBorder="1" applyAlignment="1">
      <alignment horizontal="left" vertical="center"/>
    </xf>
    <xf numFmtId="0" fontId="28" fillId="0" borderId="0" xfId="3" applyFont="1"/>
    <xf numFmtId="0" fontId="29" fillId="0" borderId="0" xfId="3" applyFont="1"/>
    <xf numFmtId="0" fontId="29" fillId="0" borderId="0" xfId="0" applyFont="1" applyAlignment="1">
      <alignment horizontal="left" vertical="center" indent="2"/>
    </xf>
    <xf numFmtId="0" fontId="27" fillId="2" borderId="1" xfId="0" applyNumberFormat="1" applyFont="1" applyFill="1" applyBorder="1" applyAlignment="1" applyProtection="1">
      <alignment horizontal="left" vertical="center" wrapText="1"/>
    </xf>
    <xf numFmtId="0" fontId="6" fillId="0" borderId="1" xfId="4" applyNumberFormat="1" applyFont="1" applyFill="1" applyBorder="1" applyAlignment="1" applyProtection="1">
      <alignment horizontal="left" vertical="center" wrapText="1"/>
    </xf>
    <xf numFmtId="0" fontId="27" fillId="35" borderId="1" xfId="0" applyNumberFormat="1" applyFont="1" applyFill="1" applyBorder="1" applyAlignment="1" applyProtection="1">
      <alignment horizontal="left" vertical="center" wrapText="1"/>
    </xf>
    <xf numFmtId="0" fontId="30" fillId="0" borderId="0" xfId="3" applyFont="1"/>
    <xf numFmtId="0" fontId="31" fillId="0" borderId="0" xfId="0" applyFont="1"/>
    <xf numFmtId="0" fontId="32" fillId="0" borderId="0" xfId="3" applyFont="1"/>
    <xf numFmtId="0" fontId="33" fillId="0" borderId="0" xfId="3" applyFont="1"/>
    <xf numFmtId="0" fontId="33" fillId="0" borderId="0" xfId="3" applyFont="1" applyAlignment="1">
      <alignment vertical="top"/>
    </xf>
    <xf numFmtId="0" fontId="34" fillId="0" borderId="0" xfId="46" applyFont="1"/>
    <xf numFmtId="3" fontId="27" fillId="35" borderId="1" xfId="0" applyNumberFormat="1" applyFont="1" applyFill="1" applyBorder="1" applyAlignment="1" applyProtection="1">
      <alignment horizontal="center" vertical="center" wrapText="1"/>
    </xf>
    <xf numFmtId="0" fontId="3" fillId="0" borderId="0" xfId="3" applyFont="1"/>
    <xf numFmtId="0" fontId="2" fillId="0" borderId="0" xfId="3" applyFont="1"/>
    <xf numFmtId="3" fontId="6" fillId="0" borderId="1" xfId="4" applyNumberFormat="1" applyFont="1" applyFill="1" applyBorder="1" applyAlignment="1" applyProtection="1">
      <alignment horizontal="center" vertical="center" wrapText="1"/>
    </xf>
    <xf numFmtId="14" fontId="4" fillId="0" borderId="0" xfId="3" applyNumberFormat="1" applyFont="1"/>
    <xf numFmtId="3" fontId="6" fillId="0" borderId="1" xfId="4" applyNumberFormat="1" applyFont="1" applyFill="1" applyBorder="1" applyAlignment="1" applyProtection="1">
      <alignment horizontal="right" vertical="center" wrapText="1" indent="3"/>
    </xf>
    <xf numFmtId="3" fontId="27" fillId="35" borderId="1" xfId="0" applyNumberFormat="1" applyFont="1" applyFill="1" applyBorder="1" applyAlignment="1" applyProtection="1">
      <alignment horizontal="right" vertical="center" wrapText="1" indent="3"/>
    </xf>
    <xf numFmtId="3" fontId="6" fillId="0" borderId="1" xfId="4" applyNumberFormat="1" applyFont="1" applyFill="1" applyBorder="1" applyAlignment="1" applyProtection="1">
      <alignment horizontal="right" vertical="center" wrapText="1" indent="2"/>
    </xf>
    <xf numFmtId="3" fontId="27" fillId="35" borderId="1" xfId="0" applyNumberFormat="1" applyFont="1" applyFill="1" applyBorder="1" applyAlignment="1" applyProtection="1">
      <alignment horizontal="right" vertical="center" wrapText="1" indent="2"/>
    </xf>
    <xf numFmtId="0" fontId="1" fillId="0" borderId="0" xfId="3" applyFont="1"/>
    <xf numFmtId="0" fontId="28" fillId="0" borderId="0" xfId="2" applyFont="1" applyAlignment="1">
      <alignment horizontal="left"/>
    </xf>
    <xf numFmtId="0" fontId="1" fillId="0" borderId="0" xfId="3" applyFont="1" applyAlignment="1">
      <alignment wrapText="1"/>
    </xf>
    <xf numFmtId="0" fontId="0" fillId="0" borderId="0" xfId="0" applyAlignment="1">
      <alignment wrapText="1"/>
    </xf>
    <xf numFmtId="0" fontId="27" fillId="34" borderId="11" xfId="0" applyFont="1" applyFill="1" applyBorder="1" applyAlignment="1">
      <alignment horizontal="left" vertical="center" wrapText="1"/>
    </xf>
    <xf numFmtId="0" fontId="29" fillId="0" borderId="12" xfId="0" applyFont="1" applyBorder="1" applyAlignment="1">
      <alignment horizontal="left" wrapText="1"/>
    </xf>
    <xf numFmtId="0" fontId="29" fillId="0" borderId="13" xfId="0" applyFont="1" applyBorder="1" applyAlignment="1">
      <alignment horizontal="left" wrapText="1"/>
    </xf>
  </cellXfs>
  <cellStyles count="47">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2" xfId="46" xr:uid="{5E3EE429-3E72-4314-9193-79F3B14F877A}"/>
    <cellStyle name="Input" xfId="13" builtinId="20" customBuiltin="1"/>
    <cellStyle name="Linked Cell" xfId="16" builtinId="24" customBuiltin="1"/>
    <cellStyle name="Neutral" xfId="12" builtinId="28" customBuiltin="1"/>
    <cellStyle name="Normal" xfId="0" builtinId="0"/>
    <cellStyle name="Normal 2" xfId="2" xr:uid="{00000000-0005-0000-0000-000025000000}"/>
    <cellStyle name="Normal 3" xfId="3" xr:uid="{00000000-0005-0000-0000-000026000000}"/>
    <cellStyle name="Normal 4" xfId="1" xr:uid="{00000000-0005-0000-0000-000027000000}"/>
    <cellStyle name="Normal 5" xfId="4" xr:uid="{00000000-0005-0000-0000-000028000000}"/>
    <cellStyle name="Note" xfId="19" builtinId="10" customBuiltin="1"/>
    <cellStyle name="Output" xfId="14" builtinId="21" customBuiltin="1"/>
    <cellStyle name="Title" xfId="5" builtinId="15" customBuiltin="1"/>
    <cellStyle name="Total" xfId="21"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12</xdr:row>
      <xdr:rowOff>190499</xdr:rowOff>
    </xdr:from>
    <xdr:to>
      <xdr:col>16</xdr:col>
      <xdr:colOff>95250</xdr:colOff>
      <xdr:row>23</xdr:row>
      <xdr:rowOff>1</xdr:rowOff>
    </xdr:to>
    <xdr:sp macro="" textlink="">
      <xdr:nvSpPr>
        <xdr:cNvPr id="4" name="TextBox 3">
          <a:extLst>
            <a:ext uri="{FF2B5EF4-FFF2-40B4-BE49-F238E27FC236}">
              <a16:creationId xmlns:a16="http://schemas.microsoft.com/office/drawing/2014/main" id="{C59ACADF-866E-4B77-B193-9D082116F4D1}"/>
            </a:ext>
          </a:extLst>
        </xdr:cNvPr>
        <xdr:cNvSpPr txBox="1"/>
      </xdr:nvSpPr>
      <xdr:spPr>
        <a:xfrm>
          <a:off x="609600" y="3181349"/>
          <a:ext cx="10287000" cy="1905002"/>
        </a:xfrm>
        <a:prstGeom prst="rect">
          <a:avLst/>
        </a:prstGeom>
        <a:solidFill>
          <a:schemeClr val="bg1">
            <a:lumMod val="9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NZ" sz="1000" b="0" u="sng">
            <a:solidFill>
              <a:schemeClr val="dk1"/>
            </a:solidFill>
            <a:effectLst/>
            <a:latin typeface="Arial" panose="020B0604020202020204" pitchFamily="34" charset="0"/>
            <a:ea typeface="+mn-ea"/>
            <a:cs typeface="Arial" panose="020B0604020202020204" pitchFamily="34" charset="0"/>
          </a:endParaRPr>
        </a:p>
        <a:p>
          <a:r>
            <a:rPr lang="en-NZ" sz="1000" b="1" u="sng">
              <a:solidFill>
                <a:schemeClr val="dk1"/>
              </a:solidFill>
              <a:effectLst/>
              <a:latin typeface="Arial" panose="020B0604020202020204" pitchFamily="34" charset="0"/>
              <a:ea typeface="+mn-ea"/>
              <a:cs typeface="Arial" panose="020B0604020202020204" pitchFamily="34" charset="0"/>
            </a:rPr>
            <a:t>Please note</a:t>
          </a:r>
          <a:r>
            <a:rPr lang="en-NZ" sz="1000" b="1" u="sng" baseline="0">
              <a:solidFill>
                <a:schemeClr val="dk1"/>
              </a:solidFill>
              <a:effectLst/>
              <a:latin typeface="Arial" panose="020B0604020202020204" pitchFamily="34" charset="0"/>
              <a:ea typeface="+mn-ea"/>
              <a:cs typeface="Arial" panose="020B0604020202020204" pitchFamily="34" charset="0"/>
            </a:rPr>
            <a:t> the following concerning the data contained in this spreadsheet:</a:t>
          </a:r>
        </a:p>
        <a:p>
          <a:endParaRPr lang="en-NZ" sz="1000">
            <a:effectLst/>
            <a:latin typeface="Arial" panose="020B0604020202020204" pitchFamily="34" charset="0"/>
            <a:cs typeface="Arial" panose="020B0604020202020204" pitchFamily="34" charset="0"/>
          </a:endParaRPr>
        </a:p>
        <a:p>
          <a:pPr marL="171450" indent="-171450" eaLnBrk="1" fontAlgn="auto" latinLnBrk="0" hangingPunct="1">
            <a:buFont typeface="Arial" panose="020B0604020202020204" pitchFamily="34" charset="0"/>
            <a:buChar char="•"/>
          </a:pPr>
          <a:r>
            <a:rPr lang="en-NZ" sz="1000" b="0" baseline="0">
              <a:solidFill>
                <a:schemeClr val="dk1"/>
              </a:solidFill>
              <a:effectLst/>
              <a:latin typeface="Arial" panose="020B0604020202020204" pitchFamily="34" charset="0"/>
              <a:ea typeface="+mn-ea"/>
              <a:cs typeface="Arial" panose="020B0604020202020204" pitchFamily="34" charset="0"/>
            </a:rPr>
            <a:t>This data is provided from the road traffic crash database; Crash Analysis System (CAS) version 2.1.0</a:t>
          </a:r>
        </a:p>
        <a:p>
          <a:pPr marL="171450" indent="-171450" eaLnBrk="1" fontAlgn="auto" latinLnBrk="0" hangingPunct="1">
            <a:buFont typeface="Arial" panose="020B0604020202020204" pitchFamily="34" charset="0"/>
            <a:buChar char="•"/>
          </a:pPr>
          <a:r>
            <a:rPr lang="en-AU" sz="1000">
              <a:solidFill>
                <a:schemeClr val="dk1"/>
              </a:solidFill>
              <a:effectLst/>
              <a:latin typeface="Arial" panose="020B0604020202020204" pitchFamily="34" charset="0"/>
              <a:ea typeface="+mn-ea"/>
              <a:cs typeface="Arial" panose="020B0604020202020204" pitchFamily="34" charset="0"/>
            </a:rPr>
            <a:t>Waka Kotahi NZ Transport Agency </a:t>
          </a:r>
          <a:r>
            <a:rPr lang="en-NZ" sz="1000">
              <a:solidFill>
                <a:schemeClr val="dk1"/>
              </a:solidFill>
              <a:effectLst/>
              <a:latin typeface="Arial" panose="020B0604020202020204" pitchFamily="34" charset="0"/>
              <a:ea typeface="+mn-ea"/>
              <a:cs typeface="Arial" panose="020B0604020202020204" pitchFamily="34" charset="0"/>
            </a:rPr>
            <a:t>maintains</a:t>
          </a:r>
          <a:r>
            <a:rPr lang="en-AU" sz="1000">
              <a:solidFill>
                <a:schemeClr val="dk1"/>
              </a:solidFill>
              <a:effectLst/>
              <a:latin typeface="Arial" panose="020B0604020202020204" pitchFamily="34" charset="0"/>
              <a:ea typeface="+mn-ea"/>
              <a:cs typeface="Arial" panose="020B0604020202020204" pitchFamily="34" charset="0"/>
            </a:rPr>
            <a:t> the Crash Analysis System which is updated once a Traffic Crash Report (TCR) is received from NZ Police sometime after the crash.</a:t>
          </a:r>
          <a:endParaRPr lang="en-NZ" sz="1000">
            <a:effectLst/>
            <a:latin typeface="Arial" panose="020B0604020202020204" pitchFamily="34" charset="0"/>
            <a:cs typeface="Arial" panose="020B0604020202020204" pitchFamily="34" charset="0"/>
          </a:endParaRPr>
        </a:p>
        <a:p>
          <a:pPr marL="171450" lvl="0" indent="-171450">
            <a:buFont typeface="Arial" panose="020B0604020202020204" pitchFamily="34" charset="0"/>
            <a:buChar char="•"/>
          </a:pPr>
          <a:r>
            <a:rPr lang="en-NZ" sz="1000">
              <a:solidFill>
                <a:schemeClr val="dk1"/>
              </a:solidFill>
              <a:effectLst/>
              <a:latin typeface="Arial" panose="020B0604020202020204" pitchFamily="34" charset="0"/>
              <a:ea typeface="+mn-ea"/>
              <a:cs typeface="Arial" panose="020B0604020202020204" pitchFamily="34" charset="0"/>
            </a:rPr>
            <a:t>Data is for all crashes for the year 2019 as recorded in CAS to date - 19/05/2021.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i="0">
              <a:solidFill>
                <a:schemeClr val="dk1"/>
              </a:solidFill>
              <a:effectLst/>
              <a:latin typeface="Arial" panose="020B0604020202020204" pitchFamily="34" charset="0"/>
              <a:ea typeface="+mn-ea"/>
              <a:cs typeface="Arial" panose="020B0604020202020204" pitchFamily="34" charset="0"/>
            </a:rPr>
            <a:t>A crash, to be recorded in CAS has to have occurred on a road. The CAS definition of a road is any street, motorway or beach, or a place to which the public have access with a motor vehicle, whether as of right or not e.g. a public car park.</a:t>
          </a:r>
          <a:endParaRPr lang="en-NZ" sz="1000" b="0" i="0" baseline="0">
            <a:solidFill>
              <a:schemeClr val="dk1"/>
            </a:solidFill>
            <a:effectLst/>
            <a:latin typeface="Arial" panose="020B0604020202020204" pitchFamily="34" charset="0"/>
            <a:ea typeface="+mn-ea"/>
            <a:cs typeface="Arial" panose="020B0604020202020204" pitchFamily="34" charset="0"/>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Due to the police reporting time frame and subsequent data processing there is a lag from the time of a crash to full and correct crash records within CAS.</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Due to the nature of non-fatal crashes it is believed that these are under-reported, with the level of under-reporting decreasing with the severity of the crash.</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The cause of a crash cannot necessarily be attributed to any one factor (eg fatigue) as a crash may have multiple factors.</a:t>
          </a:r>
          <a:endParaRPr lang="en-NZ" sz="1000">
            <a:effectLst/>
            <a:latin typeface="Arial" panose="020B0604020202020204" pitchFamily="34" charset="0"/>
            <a:cs typeface="Arial" panose="020B0604020202020204" pitchFamily="34" charset="0"/>
          </a:endParaRP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NZ" sz="1100" b="0" baseline="0">
            <a:solidFill>
              <a:schemeClr val="dk1"/>
            </a:solidFill>
            <a:effectLst/>
            <a:latin typeface="+mn-lt"/>
            <a:ea typeface="+mn-ea"/>
            <a:cs typeface="+mn-cs"/>
          </a:endParaRPr>
        </a:p>
        <a:p>
          <a:pPr eaLnBrk="1" fontAlgn="auto" latinLnBrk="0" hangingPunct="1"/>
          <a:endParaRPr lang="en-NZ">
            <a:effectLst/>
          </a:endParaRPr>
        </a:p>
      </xdr:txBody>
    </xdr:sp>
    <xdr:clientData/>
  </xdr:twoCellAnchor>
  <xdr:twoCellAnchor editAs="oneCell">
    <xdr:from>
      <xdr:col>0</xdr:col>
      <xdr:colOff>0</xdr:colOff>
      <xdr:row>0</xdr:row>
      <xdr:rowOff>0</xdr:rowOff>
    </xdr:from>
    <xdr:to>
      <xdr:col>2</xdr:col>
      <xdr:colOff>437532</xdr:colOff>
      <xdr:row>1</xdr:row>
      <xdr:rowOff>9525</xdr:rowOff>
    </xdr:to>
    <xdr:pic>
      <xdr:nvPicPr>
        <xdr:cNvPr id="7" name="Picture 6" descr="Waka Kotahi logo">
          <a:extLst>
            <a:ext uri="{FF2B5EF4-FFF2-40B4-BE49-F238E27FC236}">
              <a16:creationId xmlns:a16="http://schemas.microsoft.com/office/drawing/2014/main" id="{DE2F01BF-4A0E-45AB-9A9B-67A8F42E67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23507"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alAnalysis@nzta.govt.nz"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4B56C-D12F-40C1-910F-E047FC7BAA67}">
  <dimension ref="B1:P25"/>
  <sheetViews>
    <sheetView showGridLines="0" tabSelected="1" zoomScaleNormal="100" workbookViewId="0">
      <selection activeCell="F3" sqref="F3"/>
    </sheetView>
  </sheetViews>
  <sheetFormatPr defaultRowHeight="15" x14ac:dyDescent="0.2"/>
  <cols>
    <col min="1" max="1" width="9.140625" style="11"/>
    <col min="2" max="2" width="22.140625" style="11" customWidth="1"/>
    <col min="3" max="3" width="11.85546875" style="11" customWidth="1"/>
    <col min="4" max="16384" width="9.140625" style="11"/>
  </cols>
  <sheetData>
    <row r="1" spans="2:16" ht="50.25" customHeight="1" x14ac:dyDescent="0.2">
      <c r="E1" s="12"/>
    </row>
    <row r="3" spans="2:16" ht="25.5" x14ac:dyDescent="0.35">
      <c r="B3" s="13" t="s">
        <v>47</v>
      </c>
    </row>
    <row r="5" spans="2:16" s="6" customFormat="1" ht="12.75" x14ac:dyDescent="0.2">
      <c r="B5" s="14" t="s">
        <v>29</v>
      </c>
      <c r="C5" s="21">
        <v>44335</v>
      </c>
    </row>
    <row r="6" spans="2:16" s="6" customFormat="1" ht="12.75" x14ac:dyDescent="0.2">
      <c r="B6" s="14" t="s">
        <v>30</v>
      </c>
      <c r="C6" s="21">
        <v>44335</v>
      </c>
    </row>
    <row r="7" spans="2:16" s="6" customFormat="1" ht="12.75" x14ac:dyDescent="0.2">
      <c r="B7" s="14" t="s">
        <v>2</v>
      </c>
    </row>
    <row r="8" spans="2:16" s="6" customFormat="1" ht="38.25" customHeight="1" x14ac:dyDescent="0.25">
      <c r="B8" s="15" t="s">
        <v>0</v>
      </c>
      <c r="C8" s="28" t="s">
        <v>38</v>
      </c>
      <c r="D8" s="29"/>
      <c r="E8" s="29"/>
      <c r="F8" s="29"/>
      <c r="G8" s="29"/>
      <c r="H8" s="29"/>
      <c r="I8" s="29"/>
      <c r="J8" s="29"/>
      <c r="K8" s="29"/>
      <c r="L8" s="29"/>
      <c r="M8" s="29"/>
      <c r="N8" s="29"/>
      <c r="O8" s="29"/>
      <c r="P8" s="29"/>
    </row>
    <row r="9" spans="2:16" s="6" customFormat="1" ht="12.75" x14ac:dyDescent="0.2">
      <c r="B9" s="14" t="s">
        <v>3</v>
      </c>
      <c r="C9" s="18" t="s">
        <v>36</v>
      </c>
    </row>
    <row r="10" spans="2:16" s="6" customFormat="1" ht="12.75" x14ac:dyDescent="0.2">
      <c r="B10" s="14" t="s">
        <v>1</v>
      </c>
      <c r="C10" s="19" t="s">
        <v>37</v>
      </c>
    </row>
    <row r="11" spans="2:16" s="6" customFormat="1" ht="12.75" x14ac:dyDescent="0.2">
      <c r="B11" s="14" t="s">
        <v>4</v>
      </c>
      <c r="C11" s="26" t="s">
        <v>46</v>
      </c>
    </row>
    <row r="12" spans="2:16" x14ac:dyDescent="0.2">
      <c r="B12" s="6"/>
      <c r="C12" s="6"/>
    </row>
    <row r="25" spans="2:4" x14ac:dyDescent="0.2">
      <c r="B25" s="27" t="s">
        <v>5</v>
      </c>
      <c r="C25" s="27"/>
      <c r="D25" s="16" t="s">
        <v>6</v>
      </c>
    </row>
  </sheetData>
  <mergeCells count="2">
    <mergeCell ref="B25:C25"/>
    <mergeCell ref="C8:P8"/>
  </mergeCells>
  <hyperlinks>
    <hyperlink ref="D25" r:id="rId1" xr:uid="{A84E09C7-461F-4DE4-A2C7-9B9D8A183BF4}"/>
  </hyperlinks>
  <pageMargins left="0.7" right="0.7" top="0.75" bottom="0.75" header="0.3" footer="0.3"/>
  <pageSetup orientation="portrait" r:id="rId2"/>
  <headerFooter>
    <oddHeader>&amp;L&amp;16&amp;F&amp;R&amp;G</oddHead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G18"/>
  <sheetViews>
    <sheetView showGridLines="0" zoomScaleNormal="100" workbookViewId="0"/>
  </sheetViews>
  <sheetFormatPr defaultRowHeight="12.75" x14ac:dyDescent="0.2"/>
  <cols>
    <col min="1" max="1" width="9.140625" style="6"/>
    <col min="2" max="2" width="14.42578125" style="6" customWidth="1"/>
    <col min="3" max="3" width="13.7109375" style="6" bestFit="1" customWidth="1"/>
    <col min="4" max="4" width="16.42578125" style="6" bestFit="1" customWidth="1"/>
    <col min="5" max="6" width="16.42578125" style="6" customWidth="1"/>
    <col min="7" max="7" width="11.85546875" style="6" customWidth="1"/>
    <col min="8" max="16384" width="9.140625" style="6"/>
  </cols>
  <sheetData>
    <row r="2" spans="2:7" x14ac:dyDescent="0.2">
      <c r="B2" s="5" t="s">
        <v>26</v>
      </c>
    </row>
    <row r="4" spans="2:7" ht="27" customHeight="1" x14ac:dyDescent="0.2">
      <c r="B4" s="30" t="s">
        <v>43</v>
      </c>
      <c r="C4" s="31"/>
      <c r="D4" s="31"/>
      <c r="E4" s="31"/>
      <c r="F4" s="31"/>
      <c r="G4" s="32"/>
    </row>
    <row r="5" spans="2:7" ht="25.5" x14ac:dyDescent="0.2">
      <c r="B5" s="1" t="s">
        <v>31</v>
      </c>
      <c r="C5" s="1" t="s">
        <v>32</v>
      </c>
      <c r="D5" s="1" t="s">
        <v>33</v>
      </c>
      <c r="E5" s="1" t="s">
        <v>34</v>
      </c>
      <c r="F5" s="1" t="s">
        <v>35</v>
      </c>
      <c r="G5" s="2" t="s">
        <v>27</v>
      </c>
    </row>
    <row r="6" spans="2:7" x14ac:dyDescent="0.2">
      <c r="B6" s="3">
        <v>2019</v>
      </c>
      <c r="C6" s="20">
        <v>300</v>
      </c>
      <c r="D6" s="20">
        <v>2144</v>
      </c>
      <c r="E6" s="20">
        <v>9312</v>
      </c>
      <c r="F6" s="20">
        <v>25162</v>
      </c>
      <c r="G6" s="17">
        <f t="shared" ref="G6" si="0">SUM(C6:F6)</f>
        <v>36918</v>
      </c>
    </row>
    <row r="7" spans="2:7" x14ac:dyDescent="0.2">
      <c r="B7" s="7"/>
    </row>
    <row r="8" spans="2:7" x14ac:dyDescent="0.2">
      <c r="B8" s="7"/>
    </row>
    <row r="9" spans="2:7" x14ac:dyDescent="0.2">
      <c r="B9" s="7"/>
    </row>
    <row r="10" spans="2:7" x14ac:dyDescent="0.2">
      <c r="B10" s="7"/>
    </row>
    <row r="11" spans="2:7" x14ac:dyDescent="0.2">
      <c r="B11" s="7"/>
    </row>
    <row r="12" spans="2:7" x14ac:dyDescent="0.2">
      <c r="B12" s="7"/>
    </row>
    <row r="13" spans="2:7" x14ac:dyDescent="0.2">
      <c r="B13" s="7"/>
    </row>
    <row r="14" spans="2:7" x14ac:dyDescent="0.2">
      <c r="B14" s="7"/>
    </row>
    <row r="15" spans="2:7" x14ac:dyDescent="0.2">
      <c r="B15" s="7"/>
    </row>
    <row r="16" spans="2:7" x14ac:dyDescent="0.2">
      <c r="B16" s="7"/>
    </row>
    <row r="17" spans="2:2" x14ac:dyDescent="0.2">
      <c r="B17" s="7"/>
    </row>
    <row r="18" spans="2:2" x14ac:dyDescent="0.2">
      <c r="B18" s="7"/>
    </row>
  </sheetData>
  <mergeCells count="1">
    <mergeCell ref="B4:G4"/>
  </mergeCells>
  <pageMargins left="0.7" right="0.7" top="0.75" bottom="0.75" header="0.3" footer="0.3"/>
  <pageSetup orientation="portrait" r:id="rId1"/>
  <headerFooter>
    <oddHeader>&amp;L&amp;16&amp;F&amp;R&amp;G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445A8-E2DC-49C4-82BB-B6F517BEA630}">
  <dimension ref="B2:F26"/>
  <sheetViews>
    <sheetView showGridLines="0" zoomScaleNormal="100" workbookViewId="0">
      <selection activeCell="G35" sqref="G35"/>
    </sheetView>
  </sheetViews>
  <sheetFormatPr defaultRowHeight="12.75" x14ac:dyDescent="0.2"/>
  <cols>
    <col min="1" max="1" width="9.140625" style="6"/>
    <col min="2" max="2" width="28.5703125" style="6" customWidth="1"/>
    <col min="3" max="6" width="10.7109375" style="6" customWidth="1"/>
    <col min="7" max="16384" width="9.140625" style="6"/>
  </cols>
  <sheetData>
    <row r="2" spans="2:6" x14ac:dyDescent="0.2">
      <c r="B2" s="5" t="s">
        <v>26</v>
      </c>
    </row>
    <row r="4" spans="2:6" ht="15.75" customHeight="1" x14ac:dyDescent="0.2">
      <c r="B4" s="30" t="s">
        <v>41</v>
      </c>
      <c r="C4" s="31"/>
      <c r="D4" s="31"/>
      <c r="E4" s="31"/>
      <c r="F4" s="32"/>
    </row>
    <row r="5" spans="2:6" x14ac:dyDescent="0.2">
      <c r="B5" s="8" t="s">
        <v>7</v>
      </c>
      <c r="C5" s="1" t="s">
        <v>39</v>
      </c>
      <c r="D5" s="1" t="s">
        <v>45</v>
      </c>
      <c r="E5" s="1" t="s">
        <v>44</v>
      </c>
      <c r="F5" s="1" t="s">
        <v>40</v>
      </c>
    </row>
    <row r="6" spans="2:6" x14ac:dyDescent="0.2">
      <c r="B6" s="9" t="s">
        <v>8</v>
      </c>
      <c r="C6" s="22">
        <v>163</v>
      </c>
      <c r="D6" s="24">
        <v>980</v>
      </c>
      <c r="E6" s="24">
        <v>2471</v>
      </c>
      <c r="F6" s="24">
        <v>4301</v>
      </c>
    </row>
    <row r="7" spans="2:6" x14ac:dyDescent="0.2">
      <c r="B7" s="9" t="s">
        <v>9</v>
      </c>
      <c r="C7" s="22">
        <v>8</v>
      </c>
      <c r="D7" s="24">
        <v>71</v>
      </c>
      <c r="E7" s="24">
        <v>328</v>
      </c>
      <c r="F7" s="24">
        <v>492</v>
      </c>
    </row>
    <row r="8" spans="2:6" x14ac:dyDescent="0.2">
      <c r="B8" s="9" t="s">
        <v>10</v>
      </c>
      <c r="C8" s="22">
        <v>35</v>
      </c>
      <c r="D8" s="24">
        <v>407</v>
      </c>
      <c r="E8" s="24">
        <v>2029</v>
      </c>
      <c r="F8" s="24">
        <v>3966</v>
      </c>
    </row>
    <row r="9" spans="2:6" x14ac:dyDescent="0.2">
      <c r="B9" s="9" t="s">
        <v>11</v>
      </c>
      <c r="C9" s="22">
        <v>25</v>
      </c>
      <c r="D9" s="24">
        <v>83</v>
      </c>
      <c r="E9" s="24">
        <v>493</v>
      </c>
      <c r="F9" s="24">
        <v>1014</v>
      </c>
    </row>
    <row r="10" spans="2:6" x14ac:dyDescent="0.2">
      <c r="B10" s="9" t="s">
        <v>12</v>
      </c>
      <c r="C10" s="22">
        <v>39</v>
      </c>
      <c r="D10" s="24">
        <v>403</v>
      </c>
      <c r="E10" s="24">
        <v>1900</v>
      </c>
      <c r="F10" s="24">
        <v>6446</v>
      </c>
    </row>
    <row r="11" spans="2:6" x14ac:dyDescent="0.2">
      <c r="B11" s="9" t="s">
        <v>13</v>
      </c>
      <c r="C11" s="22">
        <v>42</v>
      </c>
      <c r="D11" s="24">
        <v>145</v>
      </c>
      <c r="E11" s="24">
        <v>549</v>
      </c>
      <c r="F11" s="24">
        <v>1717</v>
      </c>
    </row>
    <row r="12" spans="2:6" x14ac:dyDescent="0.2">
      <c r="B12" s="9" t="s">
        <v>14</v>
      </c>
      <c r="C12" s="22">
        <v>11</v>
      </c>
      <c r="D12" s="24">
        <v>38</v>
      </c>
      <c r="E12" s="24">
        <v>108</v>
      </c>
      <c r="F12" s="24">
        <v>438</v>
      </c>
    </row>
    <row r="13" spans="2:6" x14ac:dyDescent="0.2">
      <c r="B13" s="9" t="s">
        <v>15</v>
      </c>
      <c r="C13" s="22">
        <v>21</v>
      </c>
      <c r="D13" s="24">
        <v>162</v>
      </c>
      <c r="E13" s="24">
        <v>426</v>
      </c>
      <c r="F13" s="24">
        <v>112</v>
      </c>
    </row>
    <row r="14" spans="2:6" x14ac:dyDescent="0.2">
      <c r="B14" s="9" t="s">
        <v>16</v>
      </c>
      <c r="C14" s="22">
        <v>87</v>
      </c>
      <c r="D14" s="24">
        <v>417</v>
      </c>
      <c r="E14" s="24">
        <v>1610</v>
      </c>
      <c r="F14" s="24">
        <v>3780</v>
      </c>
    </row>
    <row r="15" spans="2:6" x14ac:dyDescent="0.2">
      <c r="B15" s="9" t="s">
        <v>17</v>
      </c>
      <c r="C15" s="22">
        <v>30</v>
      </c>
      <c r="D15" s="24">
        <v>236</v>
      </c>
      <c r="E15" s="24">
        <v>1133</v>
      </c>
      <c r="F15" s="24">
        <v>3220</v>
      </c>
    </row>
    <row r="16" spans="2:6" x14ac:dyDescent="0.2">
      <c r="B16" s="9" t="s">
        <v>18</v>
      </c>
      <c r="C16" s="22">
        <v>56</v>
      </c>
      <c r="D16" s="24">
        <v>655</v>
      </c>
      <c r="E16" s="24">
        <v>3605</v>
      </c>
      <c r="F16" s="24">
        <v>8953</v>
      </c>
    </row>
    <row r="17" spans="2:6" x14ac:dyDescent="0.2">
      <c r="B17" s="9" t="s">
        <v>19</v>
      </c>
      <c r="C17" s="22">
        <v>94</v>
      </c>
      <c r="D17" s="24">
        <v>296</v>
      </c>
      <c r="E17" s="24">
        <v>877</v>
      </c>
      <c r="F17" s="24">
        <v>2261</v>
      </c>
    </row>
    <row r="18" spans="2:6" x14ac:dyDescent="0.2">
      <c r="B18" s="9" t="s">
        <v>20</v>
      </c>
      <c r="C18" s="22">
        <v>32</v>
      </c>
      <c r="D18" s="24">
        <v>180</v>
      </c>
      <c r="E18" s="24">
        <v>809</v>
      </c>
      <c r="F18" s="24">
        <v>1645</v>
      </c>
    </row>
    <row r="19" spans="2:6" x14ac:dyDescent="0.2">
      <c r="B19" s="9" t="s">
        <v>21</v>
      </c>
      <c r="C19" s="22">
        <v>80</v>
      </c>
      <c r="D19" s="24">
        <v>412</v>
      </c>
      <c r="E19" s="24">
        <v>1469</v>
      </c>
      <c r="F19" s="24">
        <v>3278</v>
      </c>
    </row>
    <row r="20" spans="2:6" x14ac:dyDescent="0.2">
      <c r="B20" s="9" t="s">
        <v>22</v>
      </c>
      <c r="C20" s="22">
        <v>42</v>
      </c>
      <c r="D20" s="24">
        <v>86</v>
      </c>
      <c r="E20" s="24">
        <v>308</v>
      </c>
      <c r="F20" s="24">
        <v>969</v>
      </c>
    </row>
    <row r="21" spans="2:6" x14ac:dyDescent="0.2">
      <c r="B21" s="9" t="s">
        <v>23</v>
      </c>
      <c r="C21" s="22">
        <v>9</v>
      </c>
      <c r="D21" s="24">
        <v>65</v>
      </c>
      <c r="E21" s="24">
        <v>234</v>
      </c>
      <c r="F21" s="24">
        <v>604</v>
      </c>
    </row>
    <row r="22" spans="2:6" x14ac:dyDescent="0.2">
      <c r="B22" s="10" t="s">
        <v>28</v>
      </c>
      <c r="C22" s="23">
        <f>SUM(C6:C21)</f>
        <v>774</v>
      </c>
      <c r="D22" s="25">
        <f t="shared" ref="D22:F22" si="0">SUM(D6:D21)</f>
        <v>4636</v>
      </c>
      <c r="E22" s="25">
        <f t="shared" si="0"/>
        <v>18349</v>
      </c>
      <c r="F22" s="25">
        <f t="shared" si="0"/>
        <v>43196</v>
      </c>
    </row>
    <row r="24" spans="2:6" x14ac:dyDescent="0.2">
      <c r="B24" s="4" t="s">
        <v>24</v>
      </c>
    </row>
    <row r="25" spans="2:6" x14ac:dyDescent="0.2">
      <c r="B25" s="4" t="s">
        <v>42</v>
      </c>
    </row>
    <row r="26" spans="2:6" x14ac:dyDescent="0.2">
      <c r="B26" s="4" t="s">
        <v>25</v>
      </c>
    </row>
  </sheetData>
  <mergeCells count="1">
    <mergeCell ref="B4:F4"/>
  </mergeCells>
  <pageMargins left="0.7" right="0.7" top="0.75" bottom="0.75" header="0.3" footer="0.3"/>
  <pageSetup orientation="portrait" r:id="rId1"/>
  <headerFooter>
    <oddHeader>&amp;L&amp;16&amp;F&amp;R&amp;G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sheet</vt:lpstr>
      <vt:lpstr>Data1</vt:lpstr>
      <vt:lpstr>Factors</vt:lpstr>
    </vt:vector>
  </TitlesOfParts>
  <Company>NZ Transport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Colin.Morrison@nzta.govt.nz</dc:creator>
  <cp:lastModifiedBy>Caitlin McInnarney</cp:lastModifiedBy>
  <cp:lastPrinted>2014-11-05T00:30:13Z</cp:lastPrinted>
  <dcterms:created xsi:type="dcterms:W3CDTF">2014-10-20T01:18:33Z</dcterms:created>
  <dcterms:modified xsi:type="dcterms:W3CDTF">2021-05-25T22:54:46Z</dcterms:modified>
</cp:coreProperties>
</file>