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krism\AppData\Roaming\OpenText\OTEdit\EC_infohub\c47210151\"/>
    </mc:Choice>
  </mc:AlternateContent>
  <xr:revisionPtr revIDLastSave="0" documentId="13_ncr:1_{BF2261C5-0DB9-4E6B-A332-9E0AA33C6539}" xr6:coauthVersionLast="41" xr6:coauthVersionMax="45" xr10:uidLastSave="{00000000-0000-0000-0000-000000000000}"/>
  <bookViews>
    <workbookView xWindow="-120" yWindow="-120" windowWidth="29040" windowHeight="15840" xr2:uid="{7B3FE933-DA39-4477-A410-814FD2F5B99C}"/>
  </bookViews>
  <sheets>
    <sheet name="Caveats" sheetId="2" r:id="rId1"/>
    <sheet name="Crash data" sheetId="1" r:id="rId2"/>
    <sheet name="Crash vehicles" sheetId="3" r:id="rId3"/>
    <sheet name="Crash factors" sheetId="4" r:id="rId4"/>
    <sheet name="Map" sheetId="6" r:id="rId5"/>
    <sheet name="Crashes" sheetId="7" r:id="rId6"/>
  </sheets>
  <externalReferences>
    <externalReference r:id="rId7"/>
  </externalReferences>
  <definedNames>
    <definedName name="data_date">[1]Caveats!$C$4</definedName>
    <definedName name="report_date">[1]Caveats!$C$3</definedName>
    <definedName name="source_database">[1]Caveats!$C$7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3" l="1"/>
  <c r="E11" i="3"/>
  <c r="F11" i="3"/>
  <c r="G11" i="3"/>
  <c r="H11" i="3"/>
  <c r="C11" i="3"/>
  <c r="I11" i="3" l="1"/>
  <c r="F18" i="1" l="1"/>
  <c r="F19" i="1"/>
  <c r="F20" i="1"/>
  <c r="F21" i="1"/>
  <c r="F17" i="1"/>
  <c r="F22" i="1" l="1"/>
  <c r="E22" i="1"/>
  <c r="D22" i="1"/>
  <c r="C22" i="1"/>
  <c r="G11" i="1"/>
  <c r="F11" i="1"/>
  <c r="E11" i="1"/>
  <c r="D11" i="1"/>
  <c r="C11" i="1"/>
</calcChain>
</file>

<file path=xl/sharedStrings.xml><?xml version="1.0" encoding="utf-8"?>
<sst xmlns="http://schemas.openxmlformats.org/spreadsheetml/2006/main" count="2047" uniqueCount="217">
  <si>
    <t>Request Date:</t>
  </si>
  <si>
    <t>Data extraction date</t>
  </si>
  <si>
    <t>Requester:</t>
  </si>
  <si>
    <t>Phil Pennington</t>
  </si>
  <si>
    <t>Request:</t>
  </si>
  <si>
    <t>Source database:</t>
  </si>
  <si>
    <t>Crash Analysis System (CAS)</t>
  </si>
  <si>
    <t>Report produced by:</t>
  </si>
  <si>
    <t>Peer reviewed by:</t>
  </si>
  <si>
    <t>Crash Year</t>
  </si>
  <si>
    <t>Fatal crashes</t>
  </si>
  <si>
    <t>Serious crashes</t>
  </si>
  <si>
    <t>Minor crashes</t>
  </si>
  <si>
    <t>Non-Injury Crashes</t>
  </si>
  <si>
    <t>Total</t>
  </si>
  <si>
    <t>2019*</t>
  </si>
  <si>
    <t>Deaths</t>
  </si>
  <si>
    <t>Serious injuries</t>
  </si>
  <si>
    <t>Minor injuries</t>
  </si>
  <si>
    <t>This information must be read in conjunction with the caveats in the "Caveats" sheet of this document.</t>
  </si>
  <si>
    <t>Car/Wagon</t>
  </si>
  <si>
    <t>Truck</t>
  </si>
  <si>
    <t>Van</t>
  </si>
  <si>
    <t>Motorcycle</t>
  </si>
  <si>
    <t>SUV</t>
  </si>
  <si>
    <t>Other</t>
  </si>
  <si>
    <t>Crash factors</t>
  </si>
  <si>
    <t>Alcohol</t>
  </si>
  <si>
    <t>Disabled, old age or illness</t>
  </si>
  <si>
    <t>Failed to give way or stop</t>
  </si>
  <si>
    <t>Fatigue</t>
  </si>
  <si>
    <t>Incorrect lanes or position</t>
  </si>
  <si>
    <t>Miscellaneous factors</t>
  </si>
  <si>
    <t>Overtaking</t>
  </si>
  <si>
    <t>Pedestrian factors</t>
  </si>
  <si>
    <t>Poor handling</t>
  </si>
  <si>
    <t>Poor judgement</t>
  </si>
  <si>
    <t>Poor observation</t>
  </si>
  <si>
    <t>Position on Road</t>
  </si>
  <si>
    <t>Road factors</t>
  </si>
  <si>
    <t>Travel Speed</t>
  </si>
  <si>
    <t>Vehicle factors</t>
  </si>
  <si>
    <t>Weather</t>
  </si>
  <si>
    <t>*Data for 2019 is not yet complete due to the police reporting time frame to NZTA and subsequent data processing.</t>
  </si>
  <si>
    <t>Count of crashes on State Highway 45 between Road Positions 045-0015/0.000 to 045-0015/10.000, by year and severity</t>
  </si>
  <si>
    <t>Count of injuries from crashes on State Highway 45 between Road Positions 045-0015/0.000 to 045-0015/10.000, by year and severity</t>
  </si>
  <si>
    <t>Count of vehicles involved in crashes on State Highway 45 between Road Positions 045-0015/0.000 to 045-0015/10.000, by year and vehicle type</t>
  </si>
  <si>
    <t>Year</t>
  </si>
  <si>
    <t>Number of contributing factors to crashes on State Highway 45 between Road Positions 045-0015/0.000 to 045-0015/10.000, from 2015 to 2019*</t>
  </si>
  <si>
    <t>Note that a crash may have multiple contributing factors, leading to more factors than crashes.</t>
  </si>
  <si>
    <r>
      <rPr>
        <b/>
        <sz val="10"/>
        <color theme="1"/>
        <rFont val="Arial"/>
        <family val="2"/>
      </rPr>
      <t xml:space="preserve">Note: 
</t>
    </r>
    <r>
      <rPr>
        <sz val="10"/>
        <color theme="1"/>
        <rFont val="Arial"/>
        <family val="2"/>
      </rPr>
      <t xml:space="preserve">CAS will group crashes that are near each other depending on the zoom level of the map. 
This should not be interpreted as where crash hotspots are.
The number in the circle is the number of crashes on that section of highway.
The colours around the circle show the proportion of crashes of different severities - see legend to the right of this diagram.
Where there are individual crashes that are not grouped, they show as single pin - see legend to the right of this diagram.
</t>
    </r>
  </si>
  <si>
    <t>Map of crash locations on State Highway 45 between Road Positions 045-0015/0.000 to 045-0015/10.000, from 2015 to 2019*</t>
  </si>
  <si>
    <t>•    the Police Traffic Crash Reports, as held by the NZTA, for the section of State Highway 45 in Taranaki between Road Positions (RP) 45/15/0.000 to 45/15/10.000 since the beginning of 2015.
•    Pls provide all info in fully searchable form
Clarified as Statistics on crashes on State Highway 45, including injuries of road users, types of vehicles involved, factors contributing to crashes, and a map of crash locations</t>
  </si>
  <si>
    <t>Number of crashes in which factor appeared</t>
  </si>
  <si>
    <t>Unknown</t>
  </si>
  <si>
    <t>Crash severity</t>
  </si>
  <si>
    <t>Number of vehicles involved</t>
  </si>
  <si>
    <t>Police attended</t>
  </si>
  <si>
    <t>Number of road users outside a vehicle</t>
  </si>
  <si>
    <t>Simple / complex crash</t>
  </si>
  <si>
    <t>Fatal injury count</t>
  </si>
  <si>
    <t>Serious injury count</t>
  </si>
  <si>
    <t>Minor injury count</t>
  </si>
  <si>
    <t>Non-injury count</t>
  </si>
  <si>
    <t>Watch house</t>
  </si>
  <si>
    <t>Financial year</t>
  </si>
  <si>
    <t>Crash year</t>
  </si>
  <si>
    <t>Is weekend</t>
  </si>
  <si>
    <t>Holiday</t>
  </si>
  <si>
    <t>TLA (Territorial local authority)</t>
  </si>
  <si>
    <t>Regional council</t>
  </si>
  <si>
    <t>Police area</t>
  </si>
  <si>
    <t>Police district</t>
  </si>
  <si>
    <t>Police station</t>
  </si>
  <si>
    <t>Alternative road name</t>
  </si>
  <si>
    <t>Locality/suburb</t>
  </si>
  <si>
    <t>Auckland sectors</t>
  </si>
  <si>
    <t>Geospatial road name</t>
  </si>
  <si>
    <t>Road category</t>
  </si>
  <si>
    <t>Census area unit</t>
  </si>
  <si>
    <t>NZTA network boundaries (NOC)</t>
  </si>
  <si>
    <t>NZTA Regions</t>
  </si>
  <si>
    <t>RSR Peer groups</t>
  </si>
  <si>
    <t>RSR Peer groups codes</t>
  </si>
  <si>
    <t xml:space="preserve">Crash road </t>
  </si>
  <si>
    <t>Intersection</t>
  </si>
  <si>
    <t xml:space="preserve">Side road </t>
  </si>
  <si>
    <t>Feature</t>
  </si>
  <si>
    <t>Direction from feature or side road</t>
  </si>
  <si>
    <t>Distance from side road</t>
  </si>
  <si>
    <t>Distance from feature</t>
  </si>
  <si>
    <t>Intersection / midblock</t>
  </si>
  <si>
    <t>Outdated location</t>
  </si>
  <si>
    <t>Off road location</t>
  </si>
  <si>
    <t>On state highway</t>
  </si>
  <si>
    <t>Urban or open speed zone</t>
  </si>
  <si>
    <t>Northing</t>
  </si>
  <si>
    <t>Easting</t>
  </si>
  <si>
    <t>Longitude</t>
  </si>
  <si>
    <t>Latitude</t>
  </si>
  <si>
    <t>Object struck (1st)</t>
  </si>
  <si>
    <t>Object struck (2nd)</t>
  </si>
  <si>
    <t>Object struck (3rd)</t>
  </si>
  <si>
    <t>Object struck (4th)</t>
  </si>
  <si>
    <t>Posted speed limit</t>
  </si>
  <si>
    <t>Temp speed limit</t>
  </si>
  <si>
    <t>Advisory speed limit</t>
  </si>
  <si>
    <t>Road markings</t>
  </si>
  <si>
    <t>Road type</t>
  </si>
  <si>
    <t>Number of lanes</t>
  </si>
  <si>
    <t>Special purpose lane</t>
  </si>
  <si>
    <t>Road feature</t>
  </si>
  <si>
    <t>Rail crossing controls</t>
  </si>
  <si>
    <t>Junction type</t>
  </si>
  <si>
    <t>Road curvature</t>
  </si>
  <si>
    <t>Gradient</t>
  </si>
  <si>
    <t>Surface type</t>
  </si>
  <si>
    <t>Primary surface condition</t>
  </si>
  <si>
    <t>Traffic control present</t>
  </si>
  <si>
    <t>Street lights</t>
  </si>
  <si>
    <t>Natural Light</t>
  </si>
  <si>
    <t>Primary weather</t>
  </si>
  <si>
    <t>Secondary weather</t>
  </si>
  <si>
    <t>Vehicle 1 type</t>
  </si>
  <si>
    <t>Vehicle 2 type</t>
  </si>
  <si>
    <t>Vehicle 3 type</t>
  </si>
  <si>
    <t>Vehicle 4 type</t>
  </si>
  <si>
    <t>Vehicle 1 direction</t>
  </si>
  <si>
    <t>Serious Crash</t>
  </si>
  <si>
    <t>Yes</t>
  </si>
  <si>
    <t>Single Party</t>
  </si>
  <si>
    <t>No</t>
  </si>
  <si>
    <t>New Plymouth District</t>
  </si>
  <si>
    <t>Taranaki Region</t>
  </si>
  <si>
    <t>Taranaki</t>
  </si>
  <si>
    <t>Central</t>
  </si>
  <si>
    <t>Okato</t>
  </si>
  <si>
    <t>SH 45, SURF HIGHWAY 45</t>
  </si>
  <si>
    <t>Pitone</t>
  </si>
  <si>
    <t>SOUTH ROAD</t>
  </si>
  <si>
    <t>Major rural</t>
  </si>
  <si>
    <t>Kaitake</t>
  </si>
  <si>
    <t>Central North Island</t>
  </si>
  <si>
    <t>Large provincial towns and hinterland. (Population 35,000-75,000 and/or rural crashes less than 55 percent)</t>
  </si>
  <si>
    <t>C</t>
  </si>
  <si>
    <t>SH 45</t>
  </si>
  <si>
    <t>LOWER PITONE ROAD</t>
  </si>
  <si>
    <t>North</t>
  </si>
  <si>
    <t>Midblock</t>
  </si>
  <si>
    <t>Null</t>
  </si>
  <si>
    <t>Open</t>
  </si>
  <si>
    <t>Centre line</t>
  </si>
  <si>
    <t>2-way</t>
  </si>
  <si>
    <t>Nil</t>
  </si>
  <si>
    <t>Nil (Default)</t>
  </si>
  <si>
    <t>Curved</t>
  </si>
  <si>
    <t>Flat</t>
  </si>
  <si>
    <t>Sealed</t>
  </si>
  <si>
    <t>Dry</t>
  </si>
  <si>
    <t>Bright sun</t>
  </si>
  <si>
    <t>Fine</t>
  </si>
  <si>
    <t>Non-Injury Crash</t>
  </si>
  <si>
    <t>Multiple Party (Simple)</t>
  </si>
  <si>
    <t>KATIKARA BR</t>
  </si>
  <si>
    <t>Bridge</t>
  </si>
  <si>
    <t>Hill Road</t>
  </si>
  <si>
    <t>None</t>
  </si>
  <si>
    <t>Dark</t>
  </si>
  <si>
    <t>Tataraimaka</t>
  </si>
  <si>
    <t>TIMARU ROAD</t>
  </si>
  <si>
    <t>East</t>
  </si>
  <si>
    <t>Cliffs</t>
  </si>
  <si>
    <t>Wet</t>
  </si>
  <si>
    <t>Light rain</t>
  </si>
  <si>
    <t>TIMARU ROAD UPPER</t>
  </si>
  <si>
    <t>Fences</t>
  </si>
  <si>
    <t>Strong wind</t>
  </si>
  <si>
    <t>South</t>
  </si>
  <si>
    <t>WELD ROAD LOWER</t>
  </si>
  <si>
    <t>Fatal Crash</t>
  </si>
  <si>
    <t>Major urban</t>
  </si>
  <si>
    <t>Omata</t>
  </si>
  <si>
    <t>WAIRAU ROAD</t>
  </si>
  <si>
    <t>Straight</t>
  </si>
  <si>
    <t>Overcast</t>
  </si>
  <si>
    <t>Minor Crash</t>
  </si>
  <si>
    <t>Christmas New Year</t>
  </si>
  <si>
    <t>West</t>
  </si>
  <si>
    <t>T Junction</t>
  </si>
  <si>
    <t>WELD ROAD UPPER</t>
  </si>
  <si>
    <t>Guide /Guard rails</t>
  </si>
  <si>
    <t>Give way</t>
  </si>
  <si>
    <t>Embankments</t>
  </si>
  <si>
    <t>Poles</t>
  </si>
  <si>
    <t>Unsealed</t>
  </si>
  <si>
    <t>No passing line</t>
  </si>
  <si>
    <t>TIMARU BR</t>
  </si>
  <si>
    <t>Trees</t>
  </si>
  <si>
    <t>Ditches</t>
  </si>
  <si>
    <t>Driveway</t>
  </si>
  <si>
    <t>Heavy rain</t>
  </si>
  <si>
    <t>Mist or Fog</t>
  </si>
  <si>
    <t>Twilight</t>
  </si>
  <si>
    <t>Roadwork</t>
  </si>
  <si>
    <t>LEITH ROAD</t>
  </si>
  <si>
    <t>Water</t>
  </si>
  <si>
    <t>Traffic Sign</t>
  </si>
  <si>
    <t>AHU AHU ROAD</t>
  </si>
  <si>
    <t>045-0015</t>
  </si>
  <si>
    <t>Bridges/Tunnels</t>
  </si>
  <si>
    <t>UPPER PITONE ROAD</t>
  </si>
  <si>
    <t>Paul Phipps (Data Services)</t>
  </si>
  <si>
    <t>OIA-7232 Crashes on State Highway 45</t>
  </si>
  <si>
    <t>all of its own reports of each crash (for the area and period as in OIA-6105)</t>
  </si>
  <si>
    <t>Clarification:</t>
  </si>
  <si>
    <t>Luke Searle (Advanced Analytics and Modelling)</t>
  </si>
  <si>
    <t>Data extracted from Crash Analysis System (CAS) on 28 October 2020 for the 7 October 2020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</si>
</sst>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theme="1"/>
      <name val="Arial"/>
      <family val="2"/>
    </font>
    <font>
      <sz val="10"/>
      <color theme="1"/>
      <name val="Arial"/>
      <family val="2"/>
    </font>
    <font>
      <u/>
      <sz val="11"/>
      <color theme="10"/>
      <name val="Calibri"/>
      <family val="2"/>
      <scheme val="minor"/>
    </font>
    <font>
      <sz val="10"/>
      <color theme="1"/>
      <name val="Lucida Sans"/>
      <family val="2"/>
    </font>
    <font>
      <sz val="12"/>
      <color theme="1"/>
      <name val="Lucida Sans"/>
      <family val="2"/>
    </font>
    <font>
      <sz val="10"/>
      <name val="Arial"/>
      <family val="2"/>
    </font>
    <font>
      <i/>
      <sz val="10"/>
      <color theme="1"/>
      <name val="Arial"/>
      <family val="2"/>
    </font>
    <font>
      <b/>
      <sz val="10"/>
      <color theme="1"/>
      <name val="Arial"/>
      <family val="2"/>
    </font>
    <font>
      <sz val="10"/>
      <color theme="1"/>
      <name val="Arial"/>
      <family val="2"/>
    </font>
    <font>
      <sz val="11"/>
      <color theme="1"/>
      <name val="Calibri"/>
      <family val="2"/>
      <scheme val="minor"/>
    </font>
    <font>
      <i/>
      <u/>
      <sz val="10"/>
      <color theme="10"/>
      <name val="Arial"/>
      <family val="2"/>
    </font>
    <font>
      <sz val="20"/>
      <color theme="3"/>
      <name val="Arial"/>
      <family val="2"/>
    </font>
    <font>
      <sz val="1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2"/>
        <bgColor theme="4" tint="0.79998168889431442"/>
      </patternFill>
    </fill>
    <fill>
      <patternFill patternType="solid">
        <fgColor theme="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6" fillId="0" borderId="0"/>
    <xf numFmtId="0" fontId="3" fillId="0" borderId="0" applyNumberFormat="0" applyFill="0" applyBorder="0" applyAlignment="0" applyProtection="0"/>
    <xf numFmtId="0" fontId="4" fillId="0" borderId="0"/>
    <xf numFmtId="0" fontId="10" fillId="0" borderId="0"/>
  </cellStyleXfs>
  <cellXfs count="48">
    <xf numFmtId="0" fontId="0" fillId="0" borderId="0" xfId="0"/>
    <xf numFmtId="0" fontId="5" fillId="0" borderId="0" xfId="1" applyFont="1"/>
    <xf numFmtId="0" fontId="5" fillId="0" borderId="0" xfId="4" applyFont="1"/>
    <xf numFmtId="0" fontId="7" fillId="0" borderId="0" xfId="4" applyFont="1"/>
    <xf numFmtId="0" fontId="8" fillId="2" borderId="4" xfId="0" applyFont="1" applyFill="1" applyBorder="1" applyAlignment="1">
      <alignment horizontal="right" wrapText="1"/>
    </xf>
    <xf numFmtId="0" fontId="9" fillId="0" borderId="4" xfId="0" applyFont="1" applyBorder="1" applyAlignment="1">
      <alignment horizontal="left"/>
    </xf>
    <xf numFmtId="0" fontId="9" fillId="0" borderId="4" xfId="0" applyNumberFormat="1" applyFont="1" applyBorder="1" applyAlignment="1">
      <alignment horizontal="right"/>
    </xf>
    <xf numFmtId="0" fontId="9" fillId="0" borderId="0" xfId="0" applyFont="1" applyBorder="1" applyAlignment="1">
      <alignment horizontal="left"/>
    </xf>
    <xf numFmtId="0" fontId="9" fillId="0" borderId="0" xfId="1" applyFont="1"/>
    <xf numFmtId="0" fontId="8" fillId="0" borderId="0" xfId="1" applyFont="1"/>
    <xf numFmtId="0" fontId="8" fillId="0" borderId="0" xfId="1" applyFont="1" applyAlignment="1">
      <alignment vertical="top"/>
    </xf>
    <xf numFmtId="0" fontId="11" fillId="0" borderId="0" xfId="3" applyFont="1"/>
    <xf numFmtId="0" fontId="9" fillId="0" borderId="0" xfId="0" applyFont="1"/>
    <xf numFmtId="0" fontId="9" fillId="0" borderId="0" xfId="4" applyFont="1"/>
    <xf numFmtId="0" fontId="12" fillId="0" borderId="0" xfId="1" applyFont="1"/>
    <xf numFmtId="14" fontId="9" fillId="0" borderId="0" xfId="1" applyNumberFormat="1" applyFont="1" applyAlignment="1">
      <alignment horizontal="left"/>
    </xf>
    <xf numFmtId="0" fontId="2" fillId="0" borderId="0" xfId="0" applyFont="1" applyBorder="1" applyAlignment="1">
      <alignment horizontal="left"/>
    </xf>
    <xf numFmtId="0" fontId="2" fillId="0" borderId="4" xfId="0" applyFont="1" applyBorder="1" applyAlignment="1">
      <alignment horizontal="left"/>
    </xf>
    <xf numFmtId="0" fontId="2" fillId="0" borderId="4" xfId="0" applyNumberFormat="1" applyFont="1" applyBorder="1" applyAlignment="1">
      <alignment horizontal="right"/>
    </xf>
    <xf numFmtId="0" fontId="2" fillId="3" borderId="4" xfId="0" applyFont="1" applyFill="1" applyBorder="1" applyAlignment="1">
      <alignment horizontal="right" wrapText="1"/>
    </xf>
    <xf numFmtId="0" fontId="2" fillId="4" borderId="4" xfId="0" applyNumberFormat="1" applyFont="1" applyFill="1" applyBorder="1" applyAlignment="1">
      <alignment horizontal="right"/>
    </xf>
    <xf numFmtId="0" fontId="2" fillId="3" borderId="4" xfId="0" applyNumberFormat="1" applyFont="1" applyFill="1" applyBorder="1" applyAlignment="1">
      <alignment horizontal="right"/>
    </xf>
    <xf numFmtId="0" fontId="2" fillId="3" borderId="4" xfId="0" applyFont="1" applyFill="1" applyBorder="1" applyAlignment="1">
      <alignment horizontal="left"/>
    </xf>
    <xf numFmtId="0" fontId="8" fillId="3" borderId="4" xfId="0" applyNumberFormat="1" applyFont="1" applyFill="1" applyBorder="1" applyAlignment="1">
      <alignment horizontal="right"/>
    </xf>
    <xf numFmtId="0" fontId="8" fillId="3" borderId="4" xfId="0" applyFont="1" applyFill="1" applyBorder="1" applyAlignment="1">
      <alignment horizontal="left"/>
    </xf>
    <xf numFmtId="0" fontId="8" fillId="2" borderId="4" xfId="0" applyFont="1" applyFill="1" applyBorder="1" applyAlignment="1">
      <alignment horizontal="center" wrapText="1"/>
    </xf>
    <xf numFmtId="0" fontId="9" fillId="0" borderId="4" xfId="0" applyFont="1" applyBorder="1" applyAlignment="1">
      <alignment horizontal="center"/>
    </xf>
    <xf numFmtId="0" fontId="2" fillId="3" borderId="4" xfId="0" applyFont="1" applyFill="1" applyBorder="1" applyAlignment="1">
      <alignment horizontal="center"/>
    </xf>
    <xf numFmtId="0" fontId="9" fillId="0" borderId="0" xfId="0" applyNumberFormat="1" applyFont="1" applyBorder="1" applyAlignment="1">
      <alignment horizontal="right"/>
    </xf>
    <xf numFmtId="0" fontId="8" fillId="2" borderId="4" xfId="0" applyFont="1" applyFill="1" applyBorder="1" applyAlignment="1">
      <alignment horizontal="left" wrapText="1"/>
    </xf>
    <xf numFmtId="0" fontId="8" fillId="3" borderId="4" xfId="0" applyFont="1" applyFill="1" applyBorder="1" applyAlignment="1">
      <alignment horizontal="right" wrapText="1"/>
    </xf>
    <xf numFmtId="0" fontId="8" fillId="2" borderId="1" xfId="0" applyFont="1" applyFill="1" applyBorder="1" applyAlignment="1">
      <alignment horizontal="right" wrapText="1"/>
    </xf>
    <xf numFmtId="0" fontId="8" fillId="2" borderId="4" xfId="0" applyFont="1" applyFill="1" applyBorder="1"/>
    <xf numFmtId="0" fontId="1" fillId="0" borderId="0" xfId="1" applyFont="1"/>
    <xf numFmtId="0" fontId="13" fillId="0" borderId="0" xfId="0" applyFont="1"/>
    <xf numFmtId="0" fontId="1" fillId="0" borderId="0" xfId="0" applyFont="1" applyFill="1" applyBorder="1" applyAlignment="1">
      <alignment horizontal="left"/>
    </xf>
    <xf numFmtId="0" fontId="14" fillId="0" borderId="0" xfId="0" applyFont="1"/>
    <xf numFmtId="0" fontId="1" fillId="0" borderId="0" xfId="1" applyFont="1" applyAlignment="1">
      <alignment vertical="top" wrapText="1"/>
    </xf>
    <xf numFmtId="0" fontId="9" fillId="0" borderId="0" xfId="0" applyFont="1" applyAlignment="1">
      <alignment vertical="top"/>
    </xf>
    <xf numFmtId="0" fontId="7" fillId="0" borderId="0" xfId="2" applyFont="1" applyAlignment="1">
      <alignment horizontal="left"/>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8" fillId="2" borderId="4" xfId="0" applyFont="1" applyFill="1" applyBorder="1" applyAlignment="1">
      <alignment horizontal="left" wrapText="1"/>
    </xf>
    <xf numFmtId="0" fontId="2" fillId="0" borderId="0" xfId="5" applyFont="1" applyFill="1" applyBorder="1" applyAlignment="1">
      <alignment horizontal="left" vertical="top" wrapText="1"/>
    </xf>
    <xf numFmtId="0" fontId="8" fillId="2" borderId="0" xfId="0" applyFont="1" applyFill="1" applyBorder="1" applyAlignment="1">
      <alignment horizontal="left" vertical="center"/>
    </xf>
  </cellXfs>
  <cellStyles count="6">
    <cellStyle name="Hyperlink 2" xfId="3" xr:uid="{0C46EE56-CE11-4A6C-967B-0BE10E493257}"/>
    <cellStyle name="Normal" xfId="0" builtinId="0"/>
    <cellStyle name="Normal 2" xfId="2" xr:uid="{B0311CDA-0606-45E2-A875-809E11BD7284}"/>
    <cellStyle name="Normal 2 2" xfId="4" xr:uid="{78BD6185-6AE8-4AC5-8672-5897EF65C59C}"/>
    <cellStyle name="Normal 3" xfId="1" xr:uid="{97AB8FD6-85F9-493D-B0F1-FE17B8533C48}"/>
    <cellStyle name="Normal 3 2" xfId="5" xr:uid="{7ED1F1AB-D509-42E5-BD22-F642E9A408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microsoft.com/office/2007/relationships/hdphoto" Target="../media/hdphoto4.wdp"/><Relationship Id="rId3" Type="http://schemas.openxmlformats.org/officeDocument/2006/relationships/image" Target="../media/image4.png"/><Relationship Id="rId7" Type="http://schemas.openxmlformats.org/officeDocument/2006/relationships/image" Target="../media/image6.png"/><Relationship Id="rId2" Type="http://schemas.microsoft.com/office/2007/relationships/hdphoto" Target="../media/hdphoto1.wdp"/><Relationship Id="rId1" Type="http://schemas.openxmlformats.org/officeDocument/2006/relationships/image" Target="../media/image3.png"/><Relationship Id="rId6" Type="http://schemas.microsoft.com/office/2007/relationships/hdphoto" Target="../media/hdphoto3.wdp"/><Relationship Id="rId5" Type="http://schemas.openxmlformats.org/officeDocument/2006/relationships/image" Target="../media/image5.png"/><Relationship Id="rId4" Type="http://schemas.microsoft.com/office/2007/relationships/hdphoto" Target="../media/hdphoto2.wdp"/><Relationship Id="rId9"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9525</xdr:colOff>
      <xdr:row>13</xdr:row>
      <xdr:rowOff>28573</xdr:rowOff>
    </xdr:from>
    <xdr:to>
      <xdr:col>16</xdr:col>
      <xdr:colOff>0</xdr:colOff>
      <xdr:row>30</xdr:row>
      <xdr:rowOff>142875</xdr:rowOff>
    </xdr:to>
    <xdr:sp macro="" textlink="">
      <xdr:nvSpPr>
        <xdr:cNvPr id="3" name="TextBox 2">
          <a:extLst>
            <a:ext uri="{FF2B5EF4-FFF2-40B4-BE49-F238E27FC236}">
              <a16:creationId xmlns:a16="http://schemas.microsoft.com/office/drawing/2014/main" id="{D0508BD0-CB0E-4C24-91EB-C0B221C915B2}"/>
            </a:ext>
          </a:extLst>
        </xdr:cNvPr>
        <xdr:cNvSpPr txBox="1"/>
      </xdr:nvSpPr>
      <xdr:spPr>
        <a:xfrm>
          <a:off x="619125" y="3867148"/>
          <a:ext cx="10182225" cy="3352802"/>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NZ" sz="1100" b="0" u="sng">
            <a:solidFill>
              <a:schemeClr val="dk1"/>
            </a:solidFill>
            <a:effectLst/>
            <a:latin typeface="+mn-lt"/>
            <a:ea typeface="+mn-ea"/>
            <a:cs typeface="+mn-cs"/>
          </a:endParaRPr>
        </a:p>
        <a:p>
          <a:r>
            <a:rPr lang="en-NZ" sz="1100" b="1" u="sng">
              <a:solidFill>
                <a:schemeClr val="dk1"/>
              </a:solidFill>
              <a:effectLst/>
              <a:latin typeface="+mn-lt"/>
              <a:ea typeface="+mn-ea"/>
              <a:cs typeface="+mn-cs"/>
            </a:rPr>
            <a:t>Please note</a:t>
          </a:r>
          <a:r>
            <a:rPr lang="en-NZ" sz="1100" b="1" u="sng" baseline="0">
              <a:solidFill>
                <a:schemeClr val="dk1"/>
              </a:solidFill>
              <a:effectLst/>
              <a:latin typeface="+mn-lt"/>
              <a:ea typeface="+mn-ea"/>
              <a:cs typeface="+mn-cs"/>
            </a:rPr>
            <a:t> the following concerning the data contained in this spreadsheet:</a:t>
          </a:r>
        </a:p>
        <a:p>
          <a:endParaRPr lang="en-NZ" sz="1000">
            <a:effectLst/>
          </a:endParaRPr>
        </a:p>
        <a:p>
          <a:pPr marL="342900" lvl="0" indent="-342900">
            <a:lnSpc>
              <a:spcPts val="1400"/>
            </a:lnSpc>
            <a:spcAft>
              <a:spcPts val="0"/>
            </a:spcAft>
            <a:buFont typeface="Symbol" panose="05050102010706020507" pitchFamily="18" charset="2"/>
            <a:buChar char=""/>
          </a:pPr>
          <a:r>
            <a:rPr lang="en-NZ" sz="1000" b="0" i="0" u="none" strike="noStrike">
              <a:solidFill>
                <a:schemeClr val="dk1"/>
              </a:solidFill>
              <a:effectLst/>
              <a:latin typeface="Arial" panose="020B0604020202020204" pitchFamily="34" charset="0"/>
              <a:ea typeface="+mn-ea"/>
              <a:cs typeface="Arial" panose="020B0604020202020204" pitchFamily="34" charset="0"/>
            </a:rPr>
            <a:t>NZTA maintains the Crash Analysis System (CAS) which is updated once a Traffic Crash Report (TCR) is received from NZ Police sometime after the crash.</a:t>
          </a:r>
          <a:r>
            <a:rPr lang="en-NZ" sz="1000">
              <a:latin typeface="Arial" panose="020B0604020202020204" pitchFamily="34" charset="0"/>
              <a:cs typeface="Arial" panose="020B0604020202020204" pitchFamily="34" charset="0"/>
            </a:rPr>
            <a:t> </a:t>
          </a:r>
          <a:endParaRPr lang="en-NZ" sz="1000">
            <a:solidFill>
              <a:schemeClr val="dk1"/>
            </a:solidFill>
            <a:effectLst/>
            <a:latin typeface="Arial" panose="020B0604020202020204" pitchFamily="34" charset="0"/>
            <a:ea typeface="Times New Roman" panose="02020603050405020304" pitchFamily="18" charset="0"/>
            <a:cs typeface="Arial" panose="020B0604020202020204" pitchFamily="34" charset="0"/>
          </a:endParaRPr>
        </a:p>
        <a:p>
          <a:pPr marL="342900" lvl="0" indent="-342900">
            <a:lnSpc>
              <a:spcPts val="1400"/>
            </a:lnSpc>
            <a:spcAft>
              <a:spcPts val="0"/>
            </a:spcAft>
            <a:buFont typeface="Symbol" panose="05050102010706020507" pitchFamily="18" charset="2"/>
            <a:buChar char=""/>
          </a:pPr>
          <a:r>
            <a:rPr lang="en-NZ" sz="1000">
              <a:solidFill>
                <a:schemeClr val="dk1"/>
              </a:solidFill>
              <a:effectLst/>
              <a:latin typeface="Arial" panose="020B0604020202020204" pitchFamily="34" charset="0"/>
              <a:ea typeface="Times New Roman" panose="02020603050405020304" pitchFamily="18" charset="0"/>
              <a:cs typeface="Arial" panose="020B0604020202020204" pitchFamily="34" charset="0"/>
            </a:rPr>
            <a:t>This data is provided from the road traffic crash database; Crash Analysis System (CAS) version 2.0.0 and is current from CAS as at 28</a:t>
          </a:r>
          <a:r>
            <a:rPr lang="en-NZ" sz="1000" baseline="0">
              <a:solidFill>
                <a:schemeClr val="dk1"/>
              </a:solidFill>
              <a:effectLst/>
              <a:latin typeface="Arial" panose="020B0604020202020204" pitchFamily="34" charset="0"/>
              <a:ea typeface="Times New Roman" panose="02020603050405020304" pitchFamily="18" charset="0"/>
              <a:cs typeface="Arial" panose="020B0604020202020204" pitchFamily="34" charset="0"/>
            </a:rPr>
            <a:t> October </a:t>
          </a:r>
          <a:r>
            <a:rPr lang="en-NZ" sz="1000">
              <a:solidFill>
                <a:schemeClr val="dk1"/>
              </a:solidFill>
              <a:effectLst/>
              <a:latin typeface="Arial" panose="020B0604020202020204" pitchFamily="34" charset="0"/>
              <a:ea typeface="Times New Roman" panose="02020603050405020304" pitchFamily="18" charset="0"/>
              <a:cs typeface="Arial" panose="020B0604020202020204" pitchFamily="34" charset="0"/>
            </a:rPr>
            <a:t>2020.</a:t>
          </a:r>
        </a:p>
        <a:p>
          <a:pPr marL="342900" marR="0" lvl="0" indent="-342900" defTabSz="914400" eaLnBrk="1" fontAlgn="auto" latinLnBrk="0" hangingPunct="1">
            <a:lnSpc>
              <a:spcPts val="1400"/>
            </a:lnSpc>
            <a:spcBef>
              <a:spcPts val="0"/>
            </a:spcBef>
            <a:spcAft>
              <a:spcPts val="0"/>
            </a:spcAft>
            <a:buClrTx/>
            <a:buSzTx/>
            <a:buFont typeface="Symbol" panose="05050102010706020507" pitchFamily="18" charset="2"/>
            <a:buChar char=""/>
            <a:tabLst/>
            <a:defRPr/>
          </a:pPr>
          <a:r>
            <a:rPr lang="en-NZ" sz="1000">
              <a:solidFill>
                <a:schemeClr val="dk1"/>
              </a:solidFill>
              <a:effectLst/>
              <a:latin typeface="Arial" panose="020B0604020202020204" pitchFamily="34" charset="0"/>
              <a:ea typeface="+mn-ea"/>
              <a:cs typeface="Arial" panose="020B0604020202020204" pitchFamily="34" charset="0"/>
            </a:rPr>
            <a:t>Due to the police reporting time frame and subsequent data processing there is a lag from the time of a crash to full and correct crash records within CAS</a:t>
          </a:r>
          <a:endParaRPr lang="en-NZ" sz="1000">
            <a:effectLst/>
            <a:latin typeface="Arial" panose="020B0604020202020204" pitchFamily="34" charset="0"/>
            <a:cs typeface="Arial" panose="020B0604020202020204" pitchFamily="34" charset="0"/>
          </a:endParaRPr>
        </a:p>
        <a:p>
          <a:pPr marL="342900" marR="0" lvl="0" indent="-342900" defTabSz="914400" eaLnBrk="1" fontAlgn="auto" latinLnBrk="0" hangingPunct="1">
            <a:lnSpc>
              <a:spcPts val="1400"/>
            </a:lnSpc>
            <a:spcBef>
              <a:spcPts val="0"/>
            </a:spcBef>
            <a:spcAft>
              <a:spcPts val="0"/>
            </a:spcAft>
            <a:buClrTx/>
            <a:buSzTx/>
            <a:buFont typeface="Symbol" panose="05050102010706020507" pitchFamily="18" charset="2"/>
            <a:buChar char=""/>
            <a:tabLst/>
            <a:defRPr/>
          </a:pPr>
          <a:r>
            <a:rPr lang="en-NZ" sz="1000">
              <a:solidFill>
                <a:schemeClr val="dk1"/>
              </a:solidFill>
              <a:effectLst/>
              <a:latin typeface="Arial" panose="020B0604020202020204" pitchFamily="34" charset="0"/>
              <a:ea typeface="+mn-ea"/>
              <a:cs typeface="Arial" panose="020B0604020202020204" pitchFamily="34" charset="0"/>
            </a:rPr>
            <a:t>A crash, to be recorded in CAS has to have occurred on a road. The CAS definition of a road is any street, motorway or beach or a place to which the public have access with a motor vehicle, whether as of right or not (eg a public car park).</a:t>
          </a:r>
        </a:p>
        <a:p>
          <a:pPr marL="342900" marR="0" lvl="0" indent="-342900" defTabSz="914400" eaLnBrk="1" fontAlgn="auto" latinLnBrk="0" hangingPunct="1">
            <a:lnSpc>
              <a:spcPts val="1400"/>
            </a:lnSpc>
            <a:spcBef>
              <a:spcPts val="0"/>
            </a:spcBef>
            <a:spcAft>
              <a:spcPts val="0"/>
            </a:spcAft>
            <a:buClrTx/>
            <a:buSzTx/>
            <a:buFont typeface="Symbol" panose="05050102010706020507" pitchFamily="18" charset="2"/>
            <a:buChar char=""/>
            <a:tabLst/>
            <a:defRPr/>
          </a:pPr>
          <a:r>
            <a:rPr lang="en-NZ" sz="1000">
              <a:solidFill>
                <a:schemeClr val="dk1"/>
              </a:solidFill>
              <a:effectLst/>
              <a:latin typeface="Arial" panose="020B0604020202020204" pitchFamily="34" charset="0"/>
              <a:ea typeface="+mn-ea"/>
              <a:cs typeface="Arial" panose="020B0604020202020204" pitchFamily="34" charset="0"/>
            </a:rPr>
            <a:t>Crashes may involve more than one vehicle. </a:t>
          </a:r>
        </a:p>
        <a:p>
          <a:pPr marL="342900" marR="0" lvl="0" indent="-342900" defTabSz="914400" eaLnBrk="1" fontAlgn="auto" latinLnBrk="0" hangingPunct="1">
            <a:lnSpc>
              <a:spcPts val="1400"/>
            </a:lnSpc>
            <a:spcBef>
              <a:spcPts val="0"/>
            </a:spcBef>
            <a:spcAft>
              <a:spcPts val="0"/>
            </a:spcAft>
            <a:buClrTx/>
            <a:buSzTx/>
            <a:buFont typeface="Symbol" panose="05050102010706020507" pitchFamily="18" charset="2"/>
            <a:buChar char=""/>
            <a:tabLst/>
            <a:defRPr/>
          </a:pPr>
          <a:r>
            <a:rPr lang="en-NZ" sz="1000">
              <a:effectLst/>
              <a:latin typeface="Arial" panose="020B0604020202020204" pitchFamily="34" charset="0"/>
              <a:cs typeface="Arial" panose="020B0604020202020204" pitchFamily="34" charset="0"/>
            </a:rPr>
            <a:t>Not all crashes are reported to the NZ Police and the level of reporting increases with the severity of the crash. Due to the nature of non-fatal crashes it is believed that these are under-reported.</a:t>
          </a:r>
        </a:p>
        <a:p>
          <a:pPr marL="342900" marR="0" lvl="0" indent="-342900" defTabSz="914400" eaLnBrk="1" fontAlgn="auto" latinLnBrk="0" hangingPunct="1">
            <a:lnSpc>
              <a:spcPts val="1400"/>
            </a:lnSpc>
            <a:spcBef>
              <a:spcPts val="0"/>
            </a:spcBef>
            <a:spcAft>
              <a:spcPts val="0"/>
            </a:spcAft>
            <a:buClrTx/>
            <a:buSzTx/>
            <a:buFont typeface="Symbol" panose="05050102010706020507" pitchFamily="18" charset="2"/>
            <a:buChar char=""/>
            <a:tabLst/>
            <a:defRPr/>
          </a:pPr>
          <a:r>
            <a:rPr lang="en-NZ" sz="1000">
              <a:effectLst/>
              <a:latin typeface="Arial" panose="020B0604020202020204" pitchFamily="34" charset="0"/>
              <a:cs typeface="Arial" panose="020B0604020202020204" pitchFamily="34" charset="0"/>
            </a:rPr>
            <a:t>Data is limited to crashes occurring</a:t>
          </a:r>
          <a:r>
            <a:rPr lang="en-NZ" sz="1000" baseline="0">
              <a:effectLst/>
              <a:latin typeface="Arial" panose="020B0604020202020204" pitchFamily="34" charset="0"/>
              <a:cs typeface="Arial" panose="020B0604020202020204" pitchFamily="34" charset="0"/>
            </a:rPr>
            <a:t> between Road Position 045-0015/0.000 and 045-0015/10.000 on State Highway 45.</a:t>
          </a:r>
        </a:p>
        <a:p>
          <a:pPr marL="342900" marR="0" lvl="0" indent="-342900" defTabSz="914400" eaLnBrk="1" fontAlgn="auto" latinLnBrk="0" hangingPunct="1">
            <a:lnSpc>
              <a:spcPts val="1400"/>
            </a:lnSpc>
            <a:spcBef>
              <a:spcPts val="0"/>
            </a:spcBef>
            <a:spcAft>
              <a:spcPts val="0"/>
            </a:spcAft>
            <a:buClrTx/>
            <a:buSzTx/>
            <a:buFont typeface="Symbol" panose="05050102010706020507" pitchFamily="18" charset="2"/>
            <a:buChar char=""/>
            <a:tabLst/>
            <a:defRPr/>
          </a:pPr>
          <a:r>
            <a:rPr lang="en-NZ" sz="1000" baseline="0">
              <a:effectLst/>
              <a:latin typeface="Arial" panose="020B0604020202020204" pitchFamily="34" charset="0"/>
              <a:cs typeface="Arial" panose="020B0604020202020204" pitchFamily="34" charset="0"/>
            </a:rPr>
            <a:t>Data is limited to crashes that have occurred from 1 January 2015 to 21 November 2019.</a:t>
          </a:r>
        </a:p>
        <a:p>
          <a:pPr marL="342900" marR="0" lvl="0" indent="-342900" defTabSz="914400" eaLnBrk="1" fontAlgn="auto" latinLnBrk="0" hangingPunct="1">
            <a:lnSpc>
              <a:spcPts val="1400"/>
            </a:lnSpc>
            <a:spcBef>
              <a:spcPts val="0"/>
            </a:spcBef>
            <a:spcAft>
              <a:spcPts val="0"/>
            </a:spcAft>
            <a:buClrTx/>
            <a:buSzTx/>
            <a:buFont typeface="Symbol" panose="05050102010706020507" pitchFamily="18" charset="2"/>
            <a:buChar char=""/>
            <a:tabLst/>
            <a:defRPr/>
          </a:pPr>
          <a:r>
            <a:rPr lang="en-NZ" sz="1000">
              <a:solidFill>
                <a:schemeClr val="dk1"/>
              </a:solidFill>
              <a:effectLst/>
              <a:latin typeface="Arial" panose="020B0604020202020204" pitchFamily="34" charset="0"/>
              <a:ea typeface="+mn-ea"/>
              <a:cs typeface="Arial" panose="020B0604020202020204" pitchFamily="34" charset="0"/>
            </a:rPr>
            <a:t>Data for 2019 is not yet complete due to the police reporting time frame to NZTA and subsequent data processing.</a:t>
          </a:r>
          <a:endParaRPr lang="en-NZ" sz="1000">
            <a:effectLst/>
            <a:latin typeface="Arial" panose="020B0604020202020204" pitchFamily="34" charset="0"/>
            <a:cs typeface="Arial" panose="020B0604020202020204" pitchFamily="34" charset="0"/>
          </a:endParaRPr>
        </a:p>
        <a:p>
          <a:pPr marL="342900" marR="0" lvl="0" indent="-342900" defTabSz="914400" eaLnBrk="1" fontAlgn="auto" latinLnBrk="0" hangingPunct="1">
            <a:lnSpc>
              <a:spcPts val="1400"/>
            </a:lnSpc>
            <a:spcBef>
              <a:spcPts val="0"/>
            </a:spcBef>
            <a:spcAft>
              <a:spcPts val="0"/>
            </a:spcAft>
            <a:buClrTx/>
            <a:buSzTx/>
            <a:buFont typeface="Symbol" panose="05050102010706020507" pitchFamily="18" charset="2"/>
            <a:buChar char=""/>
            <a:tabLst/>
            <a:defRPr/>
          </a:pPr>
          <a:r>
            <a:rPr lang="en-NZ" sz="1000">
              <a:solidFill>
                <a:schemeClr val="dk1"/>
              </a:solidFill>
              <a:effectLst/>
              <a:latin typeface="Arial" panose="020B0604020202020204" pitchFamily="34" charset="0"/>
              <a:ea typeface="+mn-ea"/>
              <a:cs typeface="Arial" panose="020B0604020202020204" pitchFamily="34" charset="0"/>
            </a:rPr>
            <a:t>The cause of a crash cannot necessarily be attributed to any one factor (eg fatigue) as a crash may have multiple factors.</a:t>
          </a:r>
          <a:endParaRPr lang="en-NZ" sz="1000">
            <a:solidFill>
              <a:schemeClr val="dk1"/>
            </a:solidFill>
            <a:effectLst/>
            <a:latin typeface="Arial" panose="020B0604020202020204" pitchFamily="34" charset="0"/>
            <a:ea typeface="Times New Roman" panose="02020603050405020304" pitchFamily="18" charset="0"/>
            <a:cs typeface="Arial" panose="020B0604020202020204" pitchFamily="34" charset="0"/>
          </a:endParaRPr>
        </a:p>
        <a:p>
          <a:pPr marL="342900" lvl="0" indent="-342900">
            <a:lnSpc>
              <a:spcPts val="1400"/>
            </a:lnSpc>
            <a:spcAft>
              <a:spcPts val="0"/>
            </a:spcAft>
            <a:buFont typeface="Symbol" panose="05050102010706020507" pitchFamily="18" charset="2"/>
            <a:buChar char=""/>
          </a:pPr>
          <a:r>
            <a:rPr lang="en-NZ" sz="1000">
              <a:solidFill>
                <a:schemeClr val="dk1"/>
              </a:solidFill>
              <a:effectLst/>
              <a:latin typeface="Arial" panose="020B0604020202020204" pitchFamily="34" charset="0"/>
              <a:ea typeface="Times New Roman" panose="02020603050405020304" pitchFamily="18" charset="0"/>
              <a:cs typeface="Arial" panose="020B0604020202020204" pitchFamily="34" charset="0"/>
            </a:rPr>
            <a:t>In the "Crash</a:t>
          </a:r>
          <a:r>
            <a:rPr lang="en-NZ" sz="1000" baseline="0">
              <a:solidFill>
                <a:schemeClr val="dk1"/>
              </a:solidFill>
              <a:effectLst/>
              <a:latin typeface="Arial" panose="020B0604020202020204" pitchFamily="34" charset="0"/>
              <a:ea typeface="Times New Roman" panose="02020603050405020304" pitchFamily="18" charset="0"/>
              <a:cs typeface="Arial" panose="020B0604020202020204" pitchFamily="34" charset="0"/>
            </a:rPr>
            <a:t> vehicles" sheet, </a:t>
          </a:r>
          <a:r>
            <a:rPr lang="en-NZ" sz="1000">
              <a:solidFill>
                <a:schemeClr val="dk1"/>
              </a:solidFill>
              <a:effectLst/>
              <a:latin typeface="Arial" panose="020B0604020202020204" pitchFamily="34" charset="0"/>
              <a:ea typeface="Times New Roman" panose="02020603050405020304" pitchFamily="18" charset="0"/>
              <a:cs typeface="Arial" panose="020B0604020202020204" pitchFamily="34" charset="0"/>
            </a:rPr>
            <a:t>"Other" vehicles are referring to miscellaneous vehicle types, such as tractors, mobile cranes, front-end loaders. </a:t>
          </a:r>
        </a:p>
        <a:p>
          <a:pPr marL="342900" lvl="0" indent="-342900">
            <a:lnSpc>
              <a:spcPts val="1400"/>
            </a:lnSpc>
            <a:spcAft>
              <a:spcPts val="0"/>
            </a:spcAft>
            <a:buFont typeface="Symbol" panose="05050102010706020507" pitchFamily="18" charset="2"/>
            <a:buChar char=""/>
          </a:pPr>
          <a:r>
            <a:rPr lang="en-NZ" sz="1000">
              <a:solidFill>
                <a:schemeClr val="dk1"/>
              </a:solidFill>
              <a:effectLst/>
              <a:latin typeface="Arial" panose="020B0604020202020204" pitchFamily="34" charset="0"/>
              <a:ea typeface="Times New Roman" panose="02020603050405020304" pitchFamily="18" charset="0"/>
              <a:cs typeface="Arial" panose="020B0604020202020204" pitchFamily="34" charset="0"/>
            </a:rPr>
            <a:t>Certain personal data has been removed from the crash records on</a:t>
          </a:r>
          <a:r>
            <a:rPr lang="en-NZ" sz="1000" baseline="0">
              <a:solidFill>
                <a:schemeClr val="dk1"/>
              </a:solidFill>
              <a:effectLst/>
              <a:latin typeface="Arial" panose="020B0604020202020204" pitchFamily="34" charset="0"/>
              <a:ea typeface="Times New Roman" panose="02020603050405020304" pitchFamily="18" charset="0"/>
              <a:cs typeface="Arial" panose="020B0604020202020204" pitchFamily="34" charset="0"/>
            </a:rPr>
            <a:t> the Crashes sheet due to privacy requirements. Some of this data has been provided in summary form in the other tables.</a:t>
          </a:r>
          <a:endParaRPr lang="en-NZ" sz="1000">
            <a:solidFill>
              <a:schemeClr val="dk1"/>
            </a:solidFill>
            <a:effectLst/>
            <a:latin typeface="Arial" panose="020B0604020202020204" pitchFamily="34" charset="0"/>
            <a:ea typeface="Times New Roman" panose="02020603050405020304" pitchFamily="18" charset="0"/>
            <a:cs typeface="Arial" panose="020B0604020202020204" pitchFamily="34" charset="0"/>
          </a:endParaRPr>
        </a:p>
      </xdr:txBody>
    </xdr:sp>
    <xdr:clientData/>
  </xdr:twoCellAnchor>
  <xdr:twoCellAnchor editAs="oneCell">
    <xdr:from>
      <xdr:col>0</xdr:col>
      <xdr:colOff>0</xdr:colOff>
      <xdr:row>0</xdr:row>
      <xdr:rowOff>0</xdr:rowOff>
    </xdr:from>
    <xdr:to>
      <xdr:col>2</xdr:col>
      <xdr:colOff>257175</xdr:colOff>
      <xdr:row>1</xdr:row>
      <xdr:rowOff>93328</xdr:rowOff>
    </xdr:to>
    <xdr:pic>
      <xdr:nvPicPr>
        <xdr:cNvPr id="4" name="Picture 3">
          <a:extLst>
            <a:ext uri="{FF2B5EF4-FFF2-40B4-BE49-F238E27FC236}">
              <a16:creationId xmlns:a16="http://schemas.microsoft.com/office/drawing/2014/main" id="{A2C43097-79E7-4F8E-BFE2-C710B8F3CA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43150" cy="7315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4</xdr:row>
      <xdr:rowOff>0</xdr:rowOff>
    </xdr:from>
    <xdr:to>
      <xdr:col>14</xdr:col>
      <xdr:colOff>493339</xdr:colOff>
      <xdr:row>10</xdr:row>
      <xdr:rowOff>158095</xdr:rowOff>
    </xdr:to>
    <xdr:grpSp>
      <xdr:nvGrpSpPr>
        <xdr:cNvPr id="14" name="Group 13">
          <a:extLst>
            <a:ext uri="{FF2B5EF4-FFF2-40B4-BE49-F238E27FC236}">
              <a16:creationId xmlns:a16="http://schemas.microsoft.com/office/drawing/2014/main" id="{9C48AD8E-26AC-4B58-A070-AE25FF2C6240}"/>
            </a:ext>
          </a:extLst>
        </xdr:cNvPr>
        <xdr:cNvGrpSpPr/>
      </xdr:nvGrpSpPr>
      <xdr:grpSpPr>
        <a:xfrm>
          <a:off x="11410950" y="838200"/>
          <a:ext cx="2407864" cy="1590020"/>
          <a:chOff x="3297011" y="475570"/>
          <a:chExt cx="2326073" cy="1569661"/>
        </a:xfrm>
      </xdr:grpSpPr>
      <xdr:sp macro="" textlink="">
        <xdr:nvSpPr>
          <xdr:cNvPr id="15" name="TextBox 14">
            <a:extLst>
              <a:ext uri="{FF2B5EF4-FFF2-40B4-BE49-F238E27FC236}">
                <a16:creationId xmlns:a16="http://schemas.microsoft.com/office/drawing/2014/main" id="{AE6BEE29-2D14-47DC-8D13-2419363763BF}"/>
              </a:ext>
            </a:extLst>
          </xdr:cNvPr>
          <xdr:cNvSpPr txBox="1"/>
        </xdr:nvSpPr>
        <xdr:spPr>
          <a:xfrm>
            <a:off x="3297011" y="475570"/>
            <a:ext cx="2326073" cy="1569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900" b="1">
                <a:latin typeface="Arial" panose="020B0604020202020204" pitchFamily="34" charset="0"/>
                <a:cs typeface="Arial" panose="020B0604020202020204" pitchFamily="34" charset="0"/>
              </a:rPr>
              <a:t>Diagram</a:t>
            </a:r>
            <a:r>
              <a:rPr lang="en-NZ" sz="900" b="1" baseline="0">
                <a:latin typeface="Arial" panose="020B0604020202020204" pitchFamily="34" charset="0"/>
                <a:cs typeface="Arial" panose="020B0604020202020204" pitchFamily="34" charset="0"/>
              </a:rPr>
              <a:t> Colour Legend</a:t>
            </a:r>
          </a:p>
          <a:p>
            <a:endParaRPr lang="en-NZ" sz="900" b="1" i="0" baseline="0">
              <a:latin typeface="Arial" panose="020B0604020202020204" pitchFamily="34" charset="0"/>
              <a:cs typeface="Arial" panose="020B0604020202020204" pitchFamily="34" charset="0"/>
            </a:endParaRPr>
          </a:p>
          <a:p>
            <a:r>
              <a:rPr lang="en-NZ" sz="900" b="0" i="1" baseline="0">
                <a:latin typeface="Arial" panose="020B0604020202020204" pitchFamily="34" charset="0"/>
                <a:cs typeface="Arial" panose="020B0604020202020204" pitchFamily="34" charset="0"/>
              </a:rPr>
              <a:t>Group </a:t>
            </a:r>
            <a:r>
              <a:rPr lang="en-NZ" sz="900" b="1" i="0" baseline="0">
                <a:latin typeface="Arial" panose="020B0604020202020204" pitchFamily="34" charset="0"/>
                <a:cs typeface="Arial" panose="020B0604020202020204" pitchFamily="34" charset="0"/>
              </a:rPr>
              <a:t>/</a:t>
            </a:r>
            <a:r>
              <a:rPr lang="en-NZ" sz="900" b="1" i="1" baseline="0">
                <a:latin typeface="Arial" panose="020B0604020202020204" pitchFamily="34" charset="0"/>
                <a:cs typeface="Arial" panose="020B0604020202020204" pitchFamily="34" charset="0"/>
              </a:rPr>
              <a:t> </a:t>
            </a:r>
            <a:r>
              <a:rPr lang="en-NZ" sz="900" b="0" i="1" baseline="0">
                <a:latin typeface="Arial" panose="020B0604020202020204" pitchFamily="34" charset="0"/>
                <a:cs typeface="Arial" panose="020B0604020202020204" pitchFamily="34" charset="0"/>
              </a:rPr>
              <a:t>Single</a:t>
            </a:r>
          </a:p>
          <a:p>
            <a:endParaRPr lang="en-NZ" sz="900" baseline="0">
              <a:latin typeface="Arial" panose="020B0604020202020204" pitchFamily="34" charset="0"/>
              <a:cs typeface="Arial" panose="020B0604020202020204" pitchFamily="34" charset="0"/>
            </a:endParaRPr>
          </a:p>
          <a:p>
            <a:r>
              <a:rPr lang="en-NZ" sz="900" baseline="0">
                <a:latin typeface="Arial" panose="020B0604020202020204" pitchFamily="34" charset="0"/>
                <a:cs typeface="Arial" panose="020B0604020202020204" pitchFamily="34" charset="0"/>
              </a:rPr>
              <a:t>          /            Fatal Crashes</a:t>
            </a:r>
          </a:p>
          <a:p>
            <a:r>
              <a:rPr lang="en-NZ" sz="700" baseline="0">
                <a:solidFill>
                  <a:schemeClr val="bg1"/>
                </a:solidFill>
                <a:latin typeface="Arial" panose="020B0604020202020204" pitchFamily="34" charset="0"/>
                <a:cs typeface="Arial" panose="020B0604020202020204" pitchFamily="34" charset="0"/>
              </a:rPr>
              <a:t>s</a:t>
            </a:r>
          </a:p>
          <a:p>
            <a:r>
              <a:rPr lang="en-NZ" sz="900" baseline="0">
                <a:latin typeface="Arial" panose="020B0604020202020204" pitchFamily="34" charset="0"/>
                <a:cs typeface="Arial" panose="020B0604020202020204" pitchFamily="34" charset="0"/>
              </a:rPr>
              <a:t>          /            Serious Injury Crashes</a:t>
            </a:r>
          </a:p>
          <a:p>
            <a:pPr marL="0" marR="0" lvl="0" indent="0" defTabSz="914400" eaLnBrk="1" fontAlgn="auto" latinLnBrk="0" hangingPunct="1">
              <a:lnSpc>
                <a:spcPct val="100000"/>
              </a:lnSpc>
              <a:spcBef>
                <a:spcPts val="0"/>
              </a:spcBef>
              <a:spcAft>
                <a:spcPts val="0"/>
              </a:spcAft>
              <a:buClrTx/>
              <a:buSzTx/>
              <a:buFontTx/>
              <a:buNone/>
              <a:tabLst/>
              <a:defRPr/>
            </a:pPr>
            <a:r>
              <a:rPr lang="en-NZ" sz="700" baseline="0">
                <a:solidFill>
                  <a:schemeClr val="bg1"/>
                </a:solidFill>
                <a:effectLst/>
                <a:latin typeface="Arial" panose="020B0604020202020204" pitchFamily="34" charset="0"/>
                <a:ea typeface="+mn-ea"/>
                <a:cs typeface="Arial" panose="020B0604020202020204" pitchFamily="34" charset="0"/>
              </a:rPr>
              <a:t>s</a:t>
            </a:r>
            <a:endParaRPr lang="en-NZ" sz="700">
              <a:solidFill>
                <a:schemeClr val="bg1"/>
              </a:solidFill>
              <a:effectLst/>
              <a:latin typeface="Arial" panose="020B0604020202020204" pitchFamily="34" charset="0"/>
              <a:cs typeface="Arial" panose="020B0604020202020204" pitchFamily="34" charset="0"/>
            </a:endParaRPr>
          </a:p>
          <a:p>
            <a:r>
              <a:rPr lang="en-NZ" sz="900" baseline="0">
                <a:latin typeface="Arial" panose="020B0604020202020204" pitchFamily="34" charset="0"/>
                <a:cs typeface="Arial" panose="020B0604020202020204" pitchFamily="34" charset="0"/>
              </a:rPr>
              <a:t>          /            Minor Injury Crashes</a:t>
            </a:r>
          </a:p>
          <a:p>
            <a:pPr marL="0" marR="0" lvl="0" indent="0" defTabSz="914400" eaLnBrk="1" fontAlgn="auto" latinLnBrk="0" hangingPunct="1">
              <a:lnSpc>
                <a:spcPct val="100000"/>
              </a:lnSpc>
              <a:spcBef>
                <a:spcPts val="0"/>
              </a:spcBef>
              <a:spcAft>
                <a:spcPts val="0"/>
              </a:spcAft>
              <a:buClrTx/>
              <a:buSzTx/>
              <a:buFontTx/>
              <a:buNone/>
              <a:tabLst/>
              <a:defRPr/>
            </a:pPr>
            <a:r>
              <a:rPr lang="en-NZ" sz="700" baseline="0">
                <a:solidFill>
                  <a:schemeClr val="bg1"/>
                </a:solidFill>
                <a:effectLst/>
                <a:latin typeface="Arial" panose="020B0604020202020204" pitchFamily="34" charset="0"/>
                <a:ea typeface="+mn-ea"/>
                <a:cs typeface="Arial" panose="020B0604020202020204" pitchFamily="34" charset="0"/>
              </a:rPr>
              <a:t>a</a:t>
            </a:r>
            <a:endParaRPr lang="en-NZ" sz="1000" baseline="0">
              <a:solidFill>
                <a:schemeClr val="bg1"/>
              </a:solidFill>
              <a:latin typeface="Arial" panose="020B0604020202020204" pitchFamily="34" charset="0"/>
              <a:cs typeface="Arial" panose="020B0604020202020204" pitchFamily="34" charset="0"/>
            </a:endParaRPr>
          </a:p>
          <a:p>
            <a:r>
              <a:rPr lang="en-NZ" sz="900" baseline="0">
                <a:latin typeface="Arial" panose="020B0604020202020204" pitchFamily="34" charset="0"/>
                <a:cs typeface="Arial" panose="020B0604020202020204" pitchFamily="34" charset="0"/>
              </a:rPr>
              <a:t>          /            Non-Injury Crashes</a:t>
            </a:r>
            <a:endParaRPr lang="en-NZ" sz="900">
              <a:latin typeface="Arial" panose="020B0604020202020204" pitchFamily="34" charset="0"/>
              <a:cs typeface="Arial" panose="020B0604020202020204" pitchFamily="34" charset="0"/>
            </a:endParaRPr>
          </a:p>
        </xdr:txBody>
      </xdr:sp>
      <xdr:pic>
        <xdr:nvPicPr>
          <xdr:cNvPr id="16" name="Picture 15">
            <a:extLst>
              <a:ext uri="{FF2B5EF4-FFF2-40B4-BE49-F238E27FC236}">
                <a16:creationId xmlns:a16="http://schemas.microsoft.com/office/drawing/2014/main" id="{D2400F37-030E-4525-9112-26CF8C7E1B3A}"/>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Lst>
          </a:blip>
          <a:srcRect l="19295" t="21900" r="7350" b="6693"/>
          <a:stretch/>
        </xdr:blipFill>
        <xdr:spPr>
          <a:xfrm>
            <a:off x="3849461" y="1739820"/>
            <a:ext cx="106611" cy="130239"/>
          </a:xfrm>
          <a:prstGeom prst="rect">
            <a:avLst/>
          </a:prstGeom>
          <a:ln>
            <a:noFill/>
          </a:ln>
        </xdr:spPr>
      </xdr:pic>
      <xdr:pic>
        <xdr:nvPicPr>
          <xdr:cNvPr id="17" name="Picture 16">
            <a:extLst>
              <a:ext uri="{FF2B5EF4-FFF2-40B4-BE49-F238E27FC236}">
                <a16:creationId xmlns:a16="http://schemas.microsoft.com/office/drawing/2014/main" id="{BCEE76F4-1749-4496-B16C-296F3506EAAA}"/>
              </a:ext>
            </a:extLst>
          </xdr:cNvPr>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backgroundRemoval t="10000" b="90000" l="10000" r="90000"/>
                    </a14:imgEffect>
                  </a14:imgLayer>
                </a14:imgProps>
              </a:ext>
            </a:extLst>
          </a:blip>
          <a:srcRect l="7565" t="6182" r="12164" b="14546"/>
          <a:stretch/>
        </xdr:blipFill>
        <xdr:spPr>
          <a:xfrm>
            <a:off x="3847552" y="1509525"/>
            <a:ext cx="110432" cy="120937"/>
          </a:xfrm>
          <a:prstGeom prst="rect">
            <a:avLst/>
          </a:prstGeom>
          <a:ln>
            <a:noFill/>
          </a:ln>
        </xdr:spPr>
      </xdr:pic>
      <xdr:pic>
        <xdr:nvPicPr>
          <xdr:cNvPr id="18" name="Picture 17">
            <a:extLst>
              <a:ext uri="{FF2B5EF4-FFF2-40B4-BE49-F238E27FC236}">
                <a16:creationId xmlns:a16="http://schemas.microsoft.com/office/drawing/2014/main" id="{35A0FD82-35BC-49AB-8844-6FEB5EFD374D}"/>
              </a:ext>
            </a:extLst>
          </xdr:cNvPr>
          <xdr:cNvPicPr>
            <a:picLocks noChangeAspect="1"/>
          </xdr:cNvPicPr>
        </xdr:nvPicPr>
        <xdr:blipFill rotWithShape="1">
          <a:blip xmlns:r="http://schemas.openxmlformats.org/officeDocument/2006/relationships" r:embed="rId5">
            <a:extLst>
              <a:ext uri="{BEBA8EAE-BF5A-486C-A8C5-ECC9F3942E4B}">
                <a14:imgProps xmlns:a14="http://schemas.microsoft.com/office/drawing/2010/main">
                  <a14:imgLayer r:embed="rId6">
                    <a14:imgEffect>
                      <a14:backgroundRemoval t="10000" b="90000" l="10000" r="90000"/>
                    </a14:imgEffect>
                  </a14:imgLayer>
                </a14:imgProps>
              </a:ext>
            </a:extLst>
          </a:blip>
          <a:srcRect l="5869" t="5993" r="9887" b="10603"/>
          <a:stretch/>
        </xdr:blipFill>
        <xdr:spPr>
          <a:xfrm>
            <a:off x="3837475" y="1054316"/>
            <a:ext cx="130587" cy="152980"/>
          </a:xfrm>
          <a:prstGeom prst="rect">
            <a:avLst/>
          </a:prstGeom>
          <a:ln>
            <a:noFill/>
          </a:ln>
        </xdr:spPr>
      </xdr:pic>
      <xdr:pic>
        <xdr:nvPicPr>
          <xdr:cNvPr id="19" name="Picture 18">
            <a:extLst>
              <a:ext uri="{FF2B5EF4-FFF2-40B4-BE49-F238E27FC236}">
                <a16:creationId xmlns:a16="http://schemas.microsoft.com/office/drawing/2014/main" id="{EAC27FC9-7490-471E-97D6-A85A23C67094}"/>
              </a:ext>
            </a:extLst>
          </xdr:cNvPr>
          <xdr:cNvPicPr>
            <a:picLocks noChangeAspect="1"/>
          </xdr:cNvPicPr>
        </xdr:nvPicPr>
        <xdr:blipFill rotWithShape="1">
          <a:blip xmlns:r="http://schemas.openxmlformats.org/officeDocument/2006/relationships" r:embed="rId7">
            <a:extLst>
              <a:ext uri="{BEBA8EAE-BF5A-486C-A8C5-ECC9F3942E4B}">
                <a14:imgProps xmlns:a14="http://schemas.microsoft.com/office/drawing/2010/main">
                  <a14:imgLayer r:embed="rId8">
                    <a14:imgEffect>
                      <a14:backgroundRemoval t="10000" b="90000" l="10000" r="90000"/>
                    </a14:imgEffect>
                  </a14:imgLayer>
                </a14:imgProps>
              </a:ext>
            </a:extLst>
          </a:blip>
          <a:srcRect l="10420" t="4176" r="9439" b="8929"/>
          <a:stretch/>
        </xdr:blipFill>
        <xdr:spPr>
          <a:xfrm>
            <a:off x="3841170" y="1280969"/>
            <a:ext cx="123195" cy="147705"/>
          </a:xfrm>
          <a:prstGeom prst="rect">
            <a:avLst/>
          </a:prstGeom>
          <a:ln>
            <a:noFill/>
          </a:ln>
        </xdr:spPr>
      </xdr:pic>
      <xdr:sp macro="" textlink="">
        <xdr:nvSpPr>
          <xdr:cNvPr id="20" name="Oval 19">
            <a:extLst>
              <a:ext uri="{FF2B5EF4-FFF2-40B4-BE49-F238E27FC236}">
                <a16:creationId xmlns:a16="http://schemas.microsoft.com/office/drawing/2014/main" id="{BF78E093-0219-4C8C-A3A3-499C84ED8769}"/>
              </a:ext>
            </a:extLst>
          </xdr:cNvPr>
          <xdr:cNvSpPr/>
        </xdr:nvSpPr>
        <xdr:spPr>
          <a:xfrm>
            <a:off x="3471543" y="1735748"/>
            <a:ext cx="133534" cy="134444"/>
          </a:xfrm>
          <a:prstGeom prst="ellipse">
            <a:avLst/>
          </a:prstGeom>
          <a:noFill/>
          <a:ln w="38100">
            <a:solidFill>
              <a:srgbClr val="AEFE5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sp macro="" textlink="">
        <xdr:nvSpPr>
          <xdr:cNvPr id="21" name="Oval 20">
            <a:extLst>
              <a:ext uri="{FF2B5EF4-FFF2-40B4-BE49-F238E27FC236}">
                <a16:creationId xmlns:a16="http://schemas.microsoft.com/office/drawing/2014/main" id="{CBE34283-F50F-4587-ADCD-B9180FAC9D96}"/>
              </a:ext>
            </a:extLst>
          </xdr:cNvPr>
          <xdr:cNvSpPr/>
        </xdr:nvSpPr>
        <xdr:spPr>
          <a:xfrm>
            <a:off x="3471543" y="1510624"/>
            <a:ext cx="133534" cy="134443"/>
          </a:xfrm>
          <a:prstGeom prst="ellipse">
            <a:avLst/>
          </a:prstGeom>
          <a:noFill/>
          <a:ln w="38100">
            <a:solidFill>
              <a:srgbClr val="FFDC1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sp macro="" textlink="">
        <xdr:nvSpPr>
          <xdr:cNvPr id="22" name="Oval 21">
            <a:extLst>
              <a:ext uri="{FF2B5EF4-FFF2-40B4-BE49-F238E27FC236}">
                <a16:creationId xmlns:a16="http://schemas.microsoft.com/office/drawing/2014/main" id="{D775EF92-0227-4F61-AF98-C1C42D6AE990}"/>
              </a:ext>
            </a:extLst>
          </xdr:cNvPr>
          <xdr:cNvSpPr/>
        </xdr:nvSpPr>
        <xdr:spPr>
          <a:xfrm>
            <a:off x="3471543" y="1064421"/>
            <a:ext cx="133534" cy="13444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sp macro="" textlink="">
        <xdr:nvSpPr>
          <xdr:cNvPr id="23" name="Oval 22">
            <a:extLst>
              <a:ext uri="{FF2B5EF4-FFF2-40B4-BE49-F238E27FC236}">
                <a16:creationId xmlns:a16="http://schemas.microsoft.com/office/drawing/2014/main" id="{9795931E-FE2B-4265-A0AC-B9BC38215F4A}"/>
              </a:ext>
            </a:extLst>
          </xdr:cNvPr>
          <xdr:cNvSpPr/>
        </xdr:nvSpPr>
        <xdr:spPr>
          <a:xfrm>
            <a:off x="3471543" y="1286327"/>
            <a:ext cx="133534" cy="134444"/>
          </a:xfrm>
          <a:prstGeom prst="ellipse">
            <a:avLst/>
          </a:prstGeom>
          <a:noFill/>
          <a:ln w="38100">
            <a:solidFill>
              <a:srgbClr val="FF8B1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grpSp>
    <xdr:clientData/>
  </xdr:twoCellAnchor>
  <xdr:twoCellAnchor editAs="oneCell">
    <xdr:from>
      <xdr:col>1</xdr:col>
      <xdr:colOff>19049</xdr:colOff>
      <xdr:row>4</xdr:row>
      <xdr:rowOff>57150</xdr:rowOff>
    </xdr:from>
    <xdr:to>
      <xdr:col>8</xdr:col>
      <xdr:colOff>352424</xdr:colOff>
      <xdr:row>29</xdr:row>
      <xdr:rowOff>105833</xdr:rowOff>
    </xdr:to>
    <xdr:pic>
      <xdr:nvPicPr>
        <xdr:cNvPr id="3" name="Picture 2">
          <a:extLst>
            <a:ext uri="{FF2B5EF4-FFF2-40B4-BE49-F238E27FC236}">
              <a16:creationId xmlns:a16="http://schemas.microsoft.com/office/drawing/2014/main" id="{0EF5D6BD-8F80-43A6-B031-79CAC57EA568}"/>
            </a:ext>
          </a:extLst>
        </xdr:cNvPr>
        <xdr:cNvPicPr>
          <a:picLocks noChangeAspect="1"/>
        </xdr:cNvPicPr>
      </xdr:nvPicPr>
      <xdr:blipFill>
        <a:blip xmlns:r="http://schemas.openxmlformats.org/officeDocument/2006/relationships" r:embed="rId9"/>
        <a:stretch>
          <a:fillRect/>
        </a:stretch>
      </xdr:blipFill>
      <xdr:spPr>
        <a:xfrm>
          <a:off x="628649" y="895350"/>
          <a:ext cx="4600575" cy="50969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mrdata.wan.net.nz\shared\ANALYTICAL%20SERVICES\Official%20Information%20Act\OIA-5980%20Paul%20Atkins\OIA-59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veats"/>
      <sheetName val="Map"/>
      <sheetName val="Crashes"/>
      <sheetName val="Injuries"/>
      <sheetName val="Crash records"/>
      <sheetName val="Crash record metadata"/>
    </sheetNames>
    <sheetDataSet>
      <sheetData sheetId="0">
        <row r="3">
          <cell r="C3">
            <v>43767</v>
          </cell>
        </row>
        <row r="4">
          <cell r="C4">
            <v>43767</v>
          </cell>
        </row>
        <row r="7">
          <cell r="C7" t="str">
            <v>Crash Analysis System (CAS)</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00B4D-AD0F-4C25-871E-9A83FA0B020E}">
  <dimension ref="B1:P36"/>
  <sheetViews>
    <sheetView showGridLines="0" tabSelected="1" zoomScaleNormal="100" workbookViewId="0">
      <selection activeCell="B8" sqref="B8"/>
    </sheetView>
  </sheetViews>
  <sheetFormatPr defaultColWidth="9.140625" defaultRowHeight="15" x14ac:dyDescent="0.2"/>
  <cols>
    <col min="1" max="1" width="9.140625" style="1"/>
    <col min="2" max="2" width="22.140625" style="1" customWidth="1"/>
    <col min="3" max="3" width="11.85546875" style="1" customWidth="1"/>
    <col min="4" max="16384" width="9.140625" style="1"/>
  </cols>
  <sheetData>
    <row r="1" spans="2:16" ht="50.25" customHeight="1" x14ac:dyDescent="0.2"/>
    <row r="3" spans="2:16" ht="25.5" x14ac:dyDescent="0.35">
      <c r="B3" s="14" t="s">
        <v>212</v>
      </c>
    </row>
    <row r="5" spans="2:16" x14ac:dyDescent="0.2">
      <c r="B5" s="9" t="s">
        <v>0</v>
      </c>
      <c r="C5" s="15">
        <v>44111</v>
      </c>
      <c r="D5" s="8"/>
      <c r="E5" s="8"/>
      <c r="F5" s="8"/>
      <c r="G5" s="8"/>
      <c r="H5" s="8"/>
      <c r="I5" s="8"/>
      <c r="J5" s="8"/>
      <c r="K5" s="8"/>
      <c r="L5" s="8"/>
      <c r="M5" s="8"/>
      <c r="N5" s="8"/>
      <c r="O5" s="8"/>
      <c r="P5" s="8"/>
    </row>
    <row r="6" spans="2:16" x14ac:dyDescent="0.2">
      <c r="B6" s="9" t="s">
        <v>1</v>
      </c>
      <c r="C6" s="15">
        <v>44131</v>
      </c>
      <c r="D6" s="8"/>
      <c r="E6" s="8"/>
      <c r="F6" s="8"/>
      <c r="G6" s="8"/>
      <c r="H6" s="8"/>
      <c r="I6" s="8"/>
      <c r="J6" s="8"/>
      <c r="K6" s="8"/>
      <c r="L6" s="8"/>
      <c r="M6" s="8"/>
      <c r="N6" s="8"/>
      <c r="O6" s="8"/>
      <c r="P6" s="8"/>
    </row>
    <row r="7" spans="2:16" x14ac:dyDescent="0.2">
      <c r="B7" s="9" t="s">
        <v>2</v>
      </c>
      <c r="C7" s="8" t="s">
        <v>3</v>
      </c>
      <c r="D7" s="8"/>
      <c r="E7" s="8"/>
      <c r="F7" s="8"/>
      <c r="G7" s="8"/>
      <c r="H7" s="8"/>
      <c r="I7" s="8"/>
      <c r="J7" s="8"/>
      <c r="K7" s="8"/>
      <c r="L7" s="8"/>
      <c r="M7" s="8"/>
      <c r="N7" s="8"/>
      <c r="O7" s="8"/>
      <c r="P7" s="8"/>
    </row>
    <row r="8" spans="2:16" ht="78.75" customHeight="1" x14ac:dyDescent="0.2">
      <c r="B8" s="10" t="s">
        <v>4</v>
      </c>
      <c r="C8" s="37" t="s">
        <v>52</v>
      </c>
      <c r="D8" s="38"/>
      <c r="E8" s="38"/>
      <c r="F8" s="38"/>
      <c r="G8" s="38"/>
      <c r="H8" s="38"/>
      <c r="I8" s="38"/>
      <c r="J8" s="38"/>
      <c r="K8" s="38"/>
      <c r="L8" s="38"/>
      <c r="M8" s="38"/>
      <c r="N8" s="38"/>
      <c r="O8" s="38"/>
      <c r="P8" s="38"/>
    </row>
    <row r="9" spans="2:16" x14ac:dyDescent="0.2">
      <c r="B9" s="10" t="s">
        <v>214</v>
      </c>
      <c r="C9" s="37" t="s">
        <v>213</v>
      </c>
      <c r="D9" s="38"/>
      <c r="E9" s="38"/>
      <c r="F9" s="38"/>
      <c r="G9" s="38"/>
      <c r="H9" s="38"/>
      <c r="I9" s="38"/>
      <c r="J9" s="38"/>
      <c r="K9" s="38"/>
      <c r="L9" s="38"/>
      <c r="M9" s="38"/>
      <c r="N9" s="38"/>
      <c r="O9" s="38"/>
      <c r="P9" s="38"/>
    </row>
    <row r="10" spans="2:16" x14ac:dyDescent="0.2">
      <c r="B10" s="9" t="s">
        <v>5</v>
      </c>
      <c r="C10" s="8" t="s">
        <v>6</v>
      </c>
      <c r="D10" s="8"/>
      <c r="E10" s="8"/>
      <c r="F10" s="8"/>
      <c r="G10" s="8"/>
      <c r="H10" s="8"/>
      <c r="I10" s="8"/>
      <c r="J10" s="8"/>
      <c r="K10" s="8"/>
      <c r="L10" s="8"/>
      <c r="M10" s="8"/>
      <c r="N10" s="8"/>
      <c r="O10" s="8"/>
      <c r="P10" s="8"/>
    </row>
    <row r="11" spans="2:16" x14ac:dyDescent="0.2">
      <c r="B11" s="9" t="s">
        <v>7</v>
      </c>
      <c r="C11" s="33" t="s">
        <v>211</v>
      </c>
      <c r="D11" s="8"/>
      <c r="E11" s="8"/>
      <c r="F11" s="8"/>
      <c r="G11" s="8"/>
      <c r="H11" s="8"/>
      <c r="I11" s="8"/>
      <c r="J11" s="8"/>
      <c r="K11" s="8"/>
      <c r="L11" s="8"/>
      <c r="M11" s="8"/>
      <c r="N11" s="8"/>
      <c r="O11" s="8"/>
      <c r="P11" s="8"/>
    </row>
    <row r="12" spans="2:16" x14ac:dyDescent="0.2">
      <c r="B12" s="9" t="s">
        <v>8</v>
      </c>
      <c r="C12" s="33" t="s">
        <v>215</v>
      </c>
      <c r="D12" s="8"/>
      <c r="E12" s="8"/>
      <c r="F12" s="8"/>
      <c r="G12" s="8"/>
      <c r="H12" s="8"/>
      <c r="I12" s="8"/>
      <c r="J12" s="8"/>
      <c r="K12" s="8"/>
      <c r="L12" s="8"/>
      <c r="M12" s="8"/>
      <c r="N12" s="8"/>
      <c r="O12" s="8"/>
      <c r="P12" s="8"/>
    </row>
    <row r="13" spans="2:16" x14ac:dyDescent="0.2">
      <c r="B13" s="9"/>
      <c r="C13" s="8"/>
      <c r="D13" s="8"/>
      <c r="E13" s="8"/>
      <c r="F13" s="8"/>
      <c r="G13" s="8"/>
      <c r="H13" s="8"/>
      <c r="I13" s="8"/>
      <c r="J13" s="8"/>
      <c r="K13" s="8"/>
      <c r="L13" s="8"/>
      <c r="M13" s="8"/>
      <c r="N13" s="8"/>
      <c r="O13" s="8"/>
      <c r="P13" s="8"/>
    </row>
    <row r="14" spans="2:16" x14ac:dyDescent="0.2">
      <c r="B14" s="8"/>
      <c r="C14" s="8"/>
      <c r="D14" s="8"/>
      <c r="E14" s="8"/>
      <c r="F14" s="8"/>
      <c r="G14" s="8"/>
      <c r="H14" s="8"/>
      <c r="I14" s="8"/>
      <c r="J14" s="8"/>
      <c r="K14" s="8"/>
      <c r="L14" s="8"/>
      <c r="M14" s="8"/>
      <c r="N14" s="8"/>
      <c r="O14" s="8"/>
      <c r="P14" s="8"/>
    </row>
    <row r="15" spans="2:16" x14ac:dyDescent="0.2">
      <c r="B15" s="8"/>
      <c r="C15" s="8"/>
      <c r="D15" s="8"/>
      <c r="E15" s="8"/>
      <c r="F15" s="8"/>
      <c r="G15" s="8"/>
      <c r="H15" s="8"/>
      <c r="I15" s="8"/>
      <c r="J15" s="8"/>
      <c r="K15" s="8"/>
      <c r="L15" s="8"/>
      <c r="M15" s="8"/>
      <c r="N15" s="8"/>
      <c r="O15" s="8"/>
      <c r="P15" s="8"/>
    </row>
    <row r="16" spans="2:16" x14ac:dyDescent="0.2">
      <c r="B16" s="8"/>
      <c r="C16" s="8"/>
      <c r="D16" s="8"/>
      <c r="E16" s="8"/>
      <c r="F16" s="8"/>
      <c r="G16" s="8"/>
      <c r="H16" s="8"/>
      <c r="I16" s="8"/>
      <c r="J16" s="8"/>
      <c r="K16" s="8"/>
      <c r="L16" s="8"/>
      <c r="M16" s="8"/>
      <c r="N16" s="8"/>
      <c r="O16" s="8"/>
      <c r="P16" s="8"/>
    </row>
    <row r="17" spans="2:16" x14ac:dyDescent="0.2">
      <c r="B17" s="8"/>
      <c r="C17" s="8"/>
      <c r="D17" s="8"/>
      <c r="E17" s="8"/>
      <c r="F17" s="8"/>
      <c r="G17" s="8"/>
      <c r="H17" s="8"/>
      <c r="I17" s="8"/>
      <c r="J17" s="8"/>
      <c r="K17" s="8"/>
      <c r="L17" s="8"/>
      <c r="M17" s="8"/>
      <c r="N17" s="8"/>
      <c r="O17" s="8"/>
      <c r="P17" s="8"/>
    </row>
    <row r="18" spans="2:16" x14ac:dyDescent="0.2">
      <c r="B18" s="8"/>
      <c r="C18" s="8"/>
      <c r="D18" s="8"/>
      <c r="E18" s="8"/>
      <c r="F18" s="8"/>
      <c r="G18" s="8"/>
      <c r="H18" s="8"/>
      <c r="I18" s="8"/>
      <c r="J18" s="8"/>
      <c r="K18" s="8"/>
      <c r="L18" s="8"/>
      <c r="M18" s="8"/>
      <c r="N18" s="8"/>
      <c r="O18" s="8"/>
      <c r="P18" s="8"/>
    </row>
    <row r="19" spans="2:16" x14ac:dyDescent="0.2">
      <c r="B19" s="8"/>
      <c r="C19" s="8"/>
      <c r="D19" s="8"/>
      <c r="E19" s="8"/>
      <c r="F19" s="8"/>
      <c r="G19" s="8"/>
      <c r="H19" s="8"/>
      <c r="I19" s="8"/>
      <c r="J19" s="8"/>
      <c r="K19" s="8"/>
      <c r="L19" s="8"/>
      <c r="M19" s="8"/>
      <c r="N19" s="8"/>
      <c r="O19" s="8"/>
      <c r="P19" s="8"/>
    </row>
    <row r="20" spans="2:16" x14ac:dyDescent="0.2">
      <c r="B20" s="8"/>
      <c r="C20" s="8"/>
      <c r="D20" s="8"/>
      <c r="E20" s="8"/>
      <c r="F20" s="8"/>
      <c r="G20" s="8"/>
      <c r="H20" s="8"/>
      <c r="I20" s="8"/>
      <c r="J20" s="8"/>
      <c r="K20" s="8"/>
      <c r="L20" s="8"/>
      <c r="M20" s="8"/>
      <c r="N20" s="8"/>
      <c r="O20" s="8"/>
      <c r="P20" s="8"/>
    </row>
    <row r="21" spans="2:16" x14ac:dyDescent="0.2">
      <c r="B21" s="8"/>
      <c r="C21" s="8"/>
      <c r="D21" s="8"/>
      <c r="E21" s="8"/>
      <c r="F21" s="8"/>
      <c r="G21" s="8"/>
      <c r="H21" s="8"/>
      <c r="I21" s="8"/>
      <c r="J21" s="8"/>
      <c r="K21" s="8"/>
      <c r="L21" s="8"/>
      <c r="M21" s="8"/>
      <c r="N21" s="8"/>
      <c r="O21" s="8"/>
      <c r="P21" s="8"/>
    </row>
    <row r="22" spans="2:16" x14ac:dyDescent="0.2">
      <c r="B22" s="8"/>
      <c r="C22" s="8"/>
      <c r="D22" s="8"/>
      <c r="E22" s="8"/>
      <c r="F22" s="8"/>
      <c r="G22" s="8"/>
      <c r="H22" s="8"/>
      <c r="I22" s="8"/>
      <c r="J22" s="8"/>
      <c r="K22" s="8"/>
      <c r="L22" s="8"/>
      <c r="M22" s="8"/>
      <c r="N22" s="8"/>
      <c r="O22" s="8"/>
      <c r="P22" s="8"/>
    </row>
    <row r="23" spans="2:16" x14ac:dyDescent="0.2">
      <c r="B23" s="8"/>
      <c r="C23" s="8"/>
      <c r="D23" s="8"/>
      <c r="E23" s="8"/>
      <c r="F23" s="8"/>
      <c r="G23" s="8"/>
      <c r="H23" s="8"/>
      <c r="I23" s="8"/>
      <c r="J23" s="8"/>
      <c r="K23" s="8"/>
      <c r="L23" s="8"/>
      <c r="M23" s="8"/>
      <c r="N23" s="8"/>
      <c r="O23" s="8"/>
      <c r="P23" s="8"/>
    </row>
    <row r="24" spans="2:16" x14ac:dyDescent="0.2">
      <c r="B24" s="8"/>
      <c r="C24" s="8"/>
      <c r="D24" s="8"/>
      <c r="E24" s="8"/>
      <c r="F24" s="8"/>
      <c r="G24" s="8"/>
      <c r="H24" s="8"/>
      <c r="I24" s="8"/>
      <c r="J24" s="8"/>
      <c r="K24" s="8"/>
      <c r="L24" s="8"/>
      <c r="M24" s="8"/>
      <c r="N24" s="8"/>
      <c r="O24" s="8"/>
      <c r="P24" s="8"/>
    </row>
    <row r="25" spans="2:16" x14ac:dyDescent="0.2">
      <c r="B25" s="8"/>
      <c r="C25" s="8"/>
      <c r="D25" s="8"/>
      <c r="E25" s="8"/>
      <c r="F25" s="8"/>
      <c r="G25" s="8"/>
      <c r="H25" s="8"/>
      <c r="I25" s="8"/>
      <c r="J25" s="8"/>
      <c r="K25" s="8"/>
      <c r="L25" s="8"/>
      <c r="M25" s="8"/>
      <c r="N25" s="8"/>
      <c r="O25" s="8"/>
      <c r="P25" s="8"/>
    </row>
    <row r="26" spans="2:16" x14ac:dyDescent="0.2">
      <c r="B26" s="8"/>
      <c r="C26" s="8"/>
      <c r="D26" s="8"/>
      <c r="E26" s="8"/>
      <c r="F26" s="8"/>
      <c r="G26" s="8"/>
      <c r="H26" s="8"/>
      <c r="I26" s="8"/>
      <c r="J26" s="8"/>
      <c r="K26" s="8"/>
      <c r="L26" s="8"/>
      <c r="M26" s="8"/>
      <c r="N26" s="8"/>
      <c r="O26" s="8"/>
      <c r="P26" s="8"/>
    </row>
    <row r="27" spans="2:16" x14ac:dyDescent="0.2">
      <c r="B27" s="8"/>
      <c r="C27" s="8"/>
      <c r="D27" s="8"/>
      <c r="E27" s="8"/>
      <c r="F27" s="8"/>
      <c r="G27" s="8"/>
      <c r="H27" s="8"/>
      <c r="I27" s="8"/>
      <c r="J27" s="8"/>
      <c r="K27" s="8"/>
      <c r="L27" s="8"/>
      <c r="M27" s="8"/>
      <c r="N27" s="8"/>
      <c r="O27" s="8"/>
      <c r="P27" s="8"/>
    </row>
    <row r="28" spans="2:16" x14ac:dyDescent="0.2">
      <c r="B28" s="8"/>
      <c r="C28" s="8"/>
      <c r="D28" s="8"/>
      <c r="E28" s="8"/>
      <c r="F28" s="8"/>
      <c r="G28" s="8"/>
      <c r="H28" s="8"/>
      <c r="I28" s="8"/>
      <c r="J28" s="8"/>
      <c r="K28" s="8"/>
      <c r="L28" s="8"/>
      <c r="M28" s="8"/>
      <c r="N28" s="8"/>
      <c r="O28" s="8"/>
      <c r="P28" s="8"/>
    </row>
    <row r="29" spans="2:16" x14ac:dyDescent="0.2">
      <c r="B29" s="8"/>
      <c r="C29" s="8"/>
      <c r="D29" s="8"/>
      <c r="E29" s="8"/>
      <c r="F29" s="8"/>
      <c r="G29" s="8"/>
      <c r="H29" s="8"/>
      <c r="I29" s="8"/>
      <c r="J29" s="8"/>
      <c r="K29" s="8"/>
      <c r="L29" s="8"/>
      <c r="M29" s="8"/>
      <c r="N29" s="8"/>
      <c r="O29" s="8"/>
      <c r="P29" s="8"/>
    </row>
    <row r="30" spans="2:16" x14ac:dyDescent="0.2">
      <c r="B30" s="8"/>
      <c r="C30" s="8"/>
      <c r="D30" s="8"/>
      <c r="E30" s="8"/>
      <c r="F30" s="8"/>
      <c r="G30" s="8"/>
      <c r="H30" s="8"/>
      <c r="I30" s="8"/>
      <c r="J30" s="8"/>
      <c r="K30" s="8"/>
      <c r="L30" s="8"/>
      <c r="M30" s="8"/>
      <c r="N30" s="8"/>
      <c r="O30" s="8"/>
      <c r="P30" s="8"/>
    </row>
    <row r="31" spans="2:16" x14ac:dyDescent="0.2">
      <c r="B31" s="8"/>
      <c r="C31" s="8"/>
      <c r="D31" s="8"/>
      <c r="E31" s="8"/>
      <c r="F31" s="8"/>
      <c r="G31" s="8"/>
      <c r="H31" s="8"/>
      <c r="I31" s="8"/>
      <c r="J31" s="8"/>
      <c r="K31" s="8"/>
      <c r="L31" s="8"/>
      <c r="M31" s="8"/>
      <c r="N31" s="8"/>
      <c r="O31" s="8"/>
      <c r="P31" s="8"/>
    </row>
    <row r="32" spans="2:16" x14ac:dyDescent="0.2">
      <c r="B32" s="8"/>
      <c r="C32" s="8"/>
      <c r="D32" s="8"/>
      <c r="E32" s="8"/>
      <c r="F32" s="8"/>
      <c r="G32" s="8"/>
      <c r="H32" s="8"/>
      <c r="I32" s="8"/>
      <c r="J32" s="8"/>
      <c r="K32" s="8"/>
      <c r="L32" s="8"/>
      <c r="M32" s="8"/>
      <c r="N32" s="8"/>
      <c r="O32" s="8"/>
      <c r="P32" s="8"/>
    </row>
    <row r="33" spans="2:16" x14ac:dyDescent="0.2">
      <c r="B33" s="39"/>
      <c r="C33" s="39"/>
      <c r="D33" s="11"/>
      <c r="E33" s="8"/>
      <c r="F33" s="8"/>
      <c r="G33" s="8"/>
      <c r="H33" s="8"/>
      <c r="I33" s="8"/>
      <c r="J33" s="8"/>
      <c r="K33" s="8"/>
      <c r="L33" s="8"/>
      <c r="M33" s="8"/>
      <c r="N33" s="8"/>
      <c r="O33" s="8"/>
      <c r="P33" s="8"/>
    </row>
    <row r="34" spans="2:16" x14ac:dyDescent="0.2">
      <c r="B34" s="8"/>
      <c r="C34" s="8"/>
      <c r="D34" s="8"/>
      <c r="E34" s="8"/>
      <c r="F34" s="8"/>
      <c r="G34" s="8"/>
      <c r="H34" s="8"/>
      <c r="I34" s="8"/>
      <c r="J34" s="8"/>
      <c r="K34" s="8"/>
      <c r="L34" s="8"/>
      <c r="M34" s="8"/>
      <c r="N34" s="8"/>
      <c r="O34" s="8"/>
      <c r="P34" s="8"/>
    </row>
    <row r="35" spans="2:16" x14ac:dyDescent="0.2">
      <c r="B35" s="8"/>
      <c r="C35" s="8"/>
      <c r="D35" s="8"/>
      <c r="E35" s="8"/>
      <c r="F35" s="8"/>
      <c r="G35" s="8"/>
      <c r="H35" s="8"/>
      <c r="I35" s="8"/>
      <c r="J35" s="8"/>
      <c r="K35" s="8"/>
      <c r="L35" s="8"/>
      <c r="M35" s="8"/>
      <c r="N35" s="8"/>
      <c r="O35" s="8"/>
      <c r="P35" s="8"/>
    </row>
    <row r="36" spans="2:16" x14ac:dyDescent="0.2">
      <c r="B36" s="8"/>
      <c r="C36" s="8"/>
      <c r="D36" s="8"/>
      <c r="E36" s="8"/>
      <c r="F36" s="8"/>
      <c r="G36" s="8"/>
      <c r="H36" s="8"/>
      <c r="I36" s="8"/>
      <c r="J36" s="8"/>
      <c r="K36" s="8"/>
      <c r="L36" s="8"/>
      <c r="M36" s="8"/>
      <c r="N36" s="8"/>
      <c r="O36" s="8"/>
      <c r="P36" s="8"/>
    </row>
  </sheetData>
  <mergeCells count="3">
    <mergeCell ref="C8:P8"/>
    <mergeCell ref="B33:C33"/>
    <mergeCell ref="C9:P9"/>
  </mergeCells>
  <pageMargins left="0.7" right="0.7" top="0.75" bottom="0.75" header="0.3" footer="0.3"/>
  <pageSetup orientation="portrait" r:id="rId1"/>
  <headerFooter>
    <oddHeader>&amp;L&amp;16&amp;F&amp;R&amp;G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0699E-DE75-4274-9D64-8D6B3DCE3C09}">
  <dimension ref="A1:G29"/>
  <sheetViews>
    <sheetView showGridLines="0" workbookViewId="0">
      <selection activeCell="A3" sqref="A3"/>
    </sheetView>
  </sheetViews>
  <sheetFormatPr defaultRowHeight="15" x14ac:dyDescent="0.25"/>
  <cols>
    <col min="1" max="1" width="7.28515625" customWidth="1"/>
    <col min="2" max="2" width="12.5703125" customWidth="1"/>
    <col min="3" max="7" width="10.5703125" customWidth="1"/>
  </cols>
  <sheetData>
    <row r="1" spans="1:7" x14ac:dyDescent="0.25">
      <c r="A1" s="3" t="s">
        <v>19</v>
      </c>
    </row>
    <row r="2" spans="1:7" x14ac:dyDescent="0.25">
      <c r="A2" s="3" t="s">
        <v>216</v>
      </c>
    </row>
    <row r="4" spans="1:7" ht="30.75" customHeight="1" x14ac:dyDescent="0.25">
      <c r="B4" s="40" t="s">
        <v>44</v>
      </c>
      <c r="C4" s="41"/>
      <c r="D4" s="41"/>
      <c r="E4" s="41"/>
      <c r="F4" s="41"/>
      <c r="G4" s="42"/>
    </row>
    <row r="5" spans="1:7" ht="30" customHeight="1" x14ac:dyDescent="0.25">
      <c r="B5" s="29" t="s">
        <v>9</v>
      </c>
      <c r="C5" s="4" t="s">
        <v>10</v>
      </c>
      <c r="D5" s="4" t="s">
        <v>11</v>
      </c>
      <c r="E5" s="4" t="s">
        <v>12</v>
      </c>
      <c r="F5" s="4" t="s">
        <v>13</v>
      </c>
      <c r="G5" s="30" t="s">
        <v>14</v>
      </c>
    </row>
    <row r="6" spans="1:7" x14ac:dyDescent="0.25">
      <c r="B6" s="17">
        <v>2015</v>
      </c>
      <c r="C6" s="18">
        <v>0</v>
      </c>
      <c r="D6" s="18">
        <v>1</v>
      </c>
      <c r="E6" s="18">
        <v>0</v>
      </c>
      <c r="F6" s="18">
        <v>4</v>
      </c>
      <c r="G6" s="20">
        <v>5</v>
      </c>
    </row>
    <row r="7" spans="1:7" x14ac:dyDescent="0.25">
      <c r="B7" s="17">
        <v>2016</v>
      </c>
      <c r="C7" s="18">
        <v>1</v>
      </c>
      <c r="D7" s="18">
        <v>0</v>
      </c>
      <c r="E7" s="18">
        <v>2</v>
      </c>
      <c r="F7" s="18">
        <v>9</v>
      </c>
      <c r="G7" s="20">
        <v>12</v>
      </c>
    </row>
    <row r="8" spans="1:7" x14ac:dyDescent="0.25">
      <c r="B8" s="17">
        <v>2017</v>
      </c>
      <c r="C8" s="18">
        <v>0</v>
      </c>
      <c r="D8" s="18">
        <v>2</v>
      </c>
      <c r="E8" s="18">
        <v>3</v>
      </c>
      <c r="F8" s="18">
        <v>4</v>
      </c>
      <c r="G8" s="20">
        <v>9</v>
      </c>
    </row>
    <row r="9" spans="1:7" x14ac:dyDescent="0.25">
      <c r="B9" s="17">
        <v>2018</v>
      </c>
      <c r="C9" s="18">
        <v>0</v>
      </c>
      <c r="D9" s="18">
        <v>1</v>
      </c>
      <c r="E9" s="18">
        <v>0</v>
      </c>
      <c r="F9" s="18">
        <v>7</v>
      </c>
      <c r="G9" s="20">
        <v>8</v>
      </c>
    </row>
    <row r="10" spans="1:7" x14ac:dyDescent="0.25">
      <c r="B10" s="17" t="s">
        <v>15</v>
      </c>
      <c r="C10" s="18">
        <v>0</v>
      </c>
      <c r="D10" s="18">
        <v>0</v>
      </c>
      <c r="E10" s="18">
        <v>2</v>
      </c>
      <c r="F10" s="18">
        <v>5</v>
      </c>
      <c r="G10" s="20">
        <v>7</v>
      </c>
    </row>
    <row r="11" spans="1:7" x14ac:dyDescent="0.25">
      <c r="B11" s="22" t="s">
        <v>14</v>
      </c>
      <c r="C11" s="21">
        <f>SUM(C6:C10)</f>
        <v>1</v>
      </c>
      <c r="D11" s="21">
        <f t="shared" ref="D11:G11" si="0">SUM(D6:D10)</f>
        <v>4</v>
      </c>
      <c r="E11" s="21">
        <f t="shared" si="0"/>
        <v>7</v>
      </c>
      <c r="F11" s="21">
        <f t="shared" si="0"/>
        <v>29</v>
      </c>
      <c r="G11" s="21">
        <f t="shared" si="0"/>
        <v>41</v>
      </c>
    </row>
    <row r="12" spans="1:7" x14ac:dyDescent="0.25">
      <c r="B12" s="16" t="s">
        <v>43</v>
      </c>
      <c r="C12" s="8"/>
      <c r="D12" s="8"/>
      <c r="E12" s="8"/>
      <c r="F12" s="8"/>
      <c r="G12" s="8"/>
    </row>
    <row r="13" spans="1:7" x14ac:dyDescent="0.25">
      <c r="B13" s="35"/>
      <c r="C13" s="8"/>
      <c r="D13" s="8"/>
      <c r="E13" s="8"/>
      <c r="F13" s="8"/>
      <c r="G13" s="8"/>
    </row>
    <row r="14" spans="1:7" x14ac:dyDescent="0.25">
      <c r="B14" s="35"/>
      <c r="C14" s="8"/>
      <c r="D14" s="8"/>
      <c r="E14" s="8"/>
      <c r="F14" s="8"/>
      <c r="G14" s="8"/>
    </row>
    <row r="15" spans="1:7" ht="35.25" customHeight="1" x14ac:dyDescent="0.25">
      <c r="B15" s="40" t="s">
        <v>45</v>
      </c>
      <c r="C15" s="43"/>
      <c r="D15" s="43"/>
      <c r="E15" s="43"/>
      <c r="F15" s="44"/>
    </row>
    <row r="16" spans="1:7" ht="26.25" x14ac:dyDescent="0.25">
      <c r="B16" s="29" t="s">
        <v>9</v>
      </c>
      <c r="C16" s="31" t="s">
        <v>16</v>
      </c>
      <c r="D16" s="4" t="s">
        <v>17</v>
      </c>
      <c r="E16" s="4" t="s">
        <v>18</v>
      </c>
      <c r="F16" s="30" t="s">
        <v>14</v>
      </c>
    </row>
    <row r="17" spans="2:7" x14ac:dyDescent="0.25">
      <c r="B17" s="5">
        <v>2015</v>
      </c>
      <c r="C17" s="6">
        <v>0</v>
      </c>
      <c r="D17" s="6">
        <v>1</v>
      </c>
      <c r="E17" s="6">
        <v>0</v>
      </c>
      <c r="F17" s="20">
        <f>SUM(C17:E17)</f>
        <v>1</v>
      </c>
    </row>
    <row r="18" spans="2:7" x14ac:dyDescent="0.25">
      <c r="B18" s="5">
        <v>2016</v>
      </c>
      <c r="C18" s="6">
        <v>1</v>
      </c>
      <c r="D18" s="6">
        <v>0</v>
      </c>
      <c r="E18" s="6">
        <v>2</v>
      </c>
      <c r="F18" s="20">
        <f t="shared" ref="F18:F21" si="1">SUM(C18:E18)</f>
        <v>3</v>
      </c>
    </row>
    <row r="19" spans="2:7" x14ac:dyDescent="0.25">
      <c r="B19" s="5">
        <v>2017</v>
      </c>
      <c r="C19" s="6">
        <v>0</v>
      </c>
      <c r="D19" s="6">
        <v>2</v>
      </c>
      <c r="E19" s="6">
        <v>5</v>
      </c>
      <c r="F19" s="20">
        <f t="shared" si="1"/>
        <v>7</v>
      </c>
    </row>
    <row r="20" spans="2:7" x14ac:dyDescent="0.25">
      <c r="B20" s="5">
        <v>2018</v>
      </c>
      <c r="C20" s="6">
        <v>0</v>
      </c>
      <c r="D20" s="6">
        <v>1</v>
      </c>
      <c r="E20" s="6">
        <v>4</v>
      </c>
      <c r="F20" s="20">
        <f t="shared" si="1"/>
        <v>5</v>
      </c>
    </row>
    <row r="21" spans="2:7" x14ac:dyDescent="0.25">
      <c r="B21" s="5" t="s">
        <v>15</v>
      </c>
      <c r="C21" s="6">
        <v>0</v>
      </c>
      <c r="D21" s="6">
        <v>0</v>
      </c>
      <c r="E21" s="6">
        <v>3</v>
      </c>
      <c r="F21" s="20">
        <f t="shared" si="1"/>
        <v>3</v>
      </c>
    </row>
    <row r="22" spans="2:7" x14ac:dyDescent="0.25">
      <c r="B22" s="24" t="s">
        <v>14</v>
      </c>
      <c r="C22" s="23">
        <f>SUM(C17:C21)</f>
        <v>1</v>
      </c>
      <c r="D22" s="23">
        <f t="shared" ref="D22:E22" si="2">SUM(D17:D21)</f>
        <v>4</v>
      </c>
      <c r="E22" s="23">
        <f t="shared" si="2"/>
        <v>14</v>
      </c>
      <c r="F22" s="21">
        <f>SUM(F17:F21)</f>
        <v>19</v>
      </c>
    </row>
    <row r="23" spans="2:7" x14ac:dyDescent="0.25">
      <c r="B23" s="16" t="s">
        <v>43</v>
      </c>
      <c r="C23" s="8"/>
      <c r="D23" s="8"/>
      <c r="E23" s="8"/>
      <c r="F23" s="8"/>
      <c r="G23" s="8"/>
    </row>
    <row r="24" spans="2:7" x14ac:dyDescent="0.25">
      <c r="B24" s="35"/>
    </row>
    <row r="29" spans="2:7" x14ac:dyDescent="0.25">
      <c r="D29" s="12"/>
    </row>
  </sheetData>
  <mergeCells count="2">
    <mergeCell ref="B4:G4"/>
    <mergeCell ref="B15:F15"/>
  </mergeCells>
  <pageMargins left="0.7" right="0.7" top="0.75" bottom="0.75" header="0.3" footer="0.3"/>
  <pageSetup paperSize="9" orientation="portrait" r:id="rId1"/>
  <ignoredErrors>
    <ignoredError sqref="F17:F2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CD5A6-4C8F-4911-9075-8473226CC974}">
  <dimension ref="A1:I28"/>
  <sheetViews>
    <sheetView showGridLines="0" zoomScaleNormal="100" workbookViewId="0">
      <selection activeCell="A3" sqref="A3"/>
    </sheetView>
  </sheetViews>
  <sheetFormatPr defaultColWidth="9.140625" defaultRowHeight="15" x14ac:dyDescent="0.2"/>
  <cols>
    <col min="1" max="1" width="9.140625" style="2"/>
    <col min="2" max="2" width="12.140625" style="2" customWidth="1"/>
    <col min="3" max="9" width="12.5703125" style="2" customWidth="1"/>
    <col min="10" max="16384" width="9.140625" style="2"/>
  </cols>
  <sheetData>
    <row r="1" spans="1:9" x14ac:dyDescent="0.2">
      <c r="A1" s="3" t="s">
        <v>19</v>
      </c>
      <c r="C1" s="13"/>
      <c r="D1" s="13"/>
      <c r="E1" s="13"/>
      <c r="F1" s="13"/>
      <c r="G1" s="13"/>
      <c r="H1" s="13"/>
      <c r="I1" s="13"/>
    </row>
    <row r="2" spans="1:9" x14ac:dyDescent="0.2">
      <c r="A2" s="3" t="s">
        <v>216</v>
      </c>
      <c r="C2" s="13"/>
      <c r="D2" s="13"/>
      <c r="E2" s="13"/>
      <c r="F2" s="13"/>
      <c r="G2" s="13"/>
      <c r="H2" s="13"/>
      <c r="I2" s="13"/>
    </row>
    <row r="3" spans="1:9" x14ac:dyDescent="0.2">
      <c r="B3" s="13"/>
      <c r="C3" s="13"/>
      <c r="D3" s="13"/>
      <c r="E3" s="13"/>
      <c r="F3" s="13"/>
      <c r="G3" s="13"/>
      <c r="H3" s="13"/>
      <c r="I3" s="13"/>
    </row>
    <row r="4" spans="1:9" ht="27.75" customHeight="1" x14ac:dyDescent="0.2">
      <c r="B4" s="45" t="s">
        <v>46</v>
      </c>
      <c r="C4" s="45"/>
      <c r="D4" s="45"/>
      <c r="E4" s="45"/>
      <c r="F4" s="45"/>
      <c r="G4" s="45"/>
      <c r="H4" s="45"/>
      <c r="I4" s="45"/>
    </row>
    <row r="5" spans="1:9" x14ac:dyDescent="0.2">
      <c r="B5" s="25" t="s">
        <v>47</v>
      </c>
      <c r="C5" s="4" t="s">
        <v>20</v>
      </c>
      <c r="D5" s="4" t="s">
        <v>21</v>
      </c>
      <c r="E5" s="4" t="s">
        <v>22</v>
      </c>
      <c r="F5" s="4" t="s">
        <v>23</v>
      </c>
      <c r="G5" s="4" t="s">
        <v>24</v>
      </c>
      <c r="H5" s="4" t="s">
        <v>25</v>
      </c>
      <c r="I5" s="19" t="s">
        <v>14</v>
      </c>
    </row>
    <row r="6" spans="1:9" x14ac:dyDescent="0.2">
      <c r="B6" s="26">
        <v>2015</v>
      </c>
      <c r="C6" s="6">
        <v>3</v>
      </c>
      <c r="D6" s="6">
        <v>2</v>
      </c>
      <c r="E6" s="6">
        <v>0</v>
      </c>
      <c r="F6" s="6">
        <v>1</v>
      </c>
      <c r="G6" s="6">
        <v>0</v>
      </c>
      <c r="H6" s="6">
        <v>1</v>
      </c>
      <c r="I6" s="20">
        <v>7</v>
      </c>
    </row>
    <row r="7" spans="1:9" x14ac:dyDescent="0.2">
      <c r="B7" s="26">
        <v>2016</v>
      </c>
      <c r="C7" s="6">
        <v>8</v>
      </c>
      <c r="D7" s="6">
        <v>3</v>
      </c>
      <c r="E7" s="6">
        <v>2</v>
      </c>
      <c r="F7" s="6">
        <v>0</v>
      </c>
      <c r="G7" s="6">
        <v>0</v>
      </c>
      <c r="H7" s="6">
        <v>1</v>
      </c>
      <c r="I7" s="20">
        <v>14</v>
      </c>
    </row>
    <row r="8" spans="1:9" x14ac:dyDescent="0.2">
      <c r="B8" s="26">
        <v>2017</v>
      </c>
      <c r="C8" s="6">
        <v>6</v>
      </c>
      <c r="D8" s="6">
        <v>0</v>
      </c>
      <c r="E8" s="6">
        <v>4</v>
      </c>
      <c r="F8" s="6">
        <v>1</v>
      </c>
      <c r="G8" s="6">
        <v>0</v>
      </c>
      <c r="H8" s="6">
        <v>0</v>
      </c>
      <c r="I8" s="20">
        <v>11</v>
      </c>
    </row>
    <row r="9" spans="1:9" x14ac:dyDescent="0.2">
      <c r="B9" s="26">
        <v>2018</v>
      </c>
      <c r="C9" s="6">
        <v>6</v>
      </c>
      <c r="D9" s="6">
        <v>0</v>
      </c>
      <c r="E9" s="6">
        <v>4</v>
      </c>
      <c r="F9" s="6">
        <v>0</v>
      </c>
      <c r="G9" s="6">
        <v>0</v>
      </c>
      <c r="H9" s="6">
        <v>0</v>
      </c>
      <c r="I9" s="20">
        <v>10</v>
      </c>
    </row>
    <row r="10" spans="1:9" x14ac:dyDescent="0.2">
      <c r="B10" s="26" t="s">
        <v>15</v>
      </c>
      <c r="C10" s="6">
        <v>6</v>
      </c>
      <c r="D10" s="6">
        <v>0</v>
      </c>
      <c r="E10" s="6">
        <v>0</v>
      </c>
      <c r="F10" s="6">
        <v>1</v>
      </c>
      <c r="G10" s="6">
        <v>1</v>
      </c>
      <c r="H10" s="6">
        <v>0</v>
      </c>
      <c r="I10" s="20">
        <v>8</v>
      </c>
    </row>
    <row r="11" spans="1:9" x14ac:dyDescent="0.2">
      <c r="B11" s="27" t="s">
        <v>14</v>
      </c>
      <c r="C11" s="21">
        <f>SUM(C6:C10)</f>
        <v>29</v>
      </c>
      <c r="D11" s="21">
        <f t="shared" ref="D11:H11" si="0">SUM(D6:D10)</f>
        <v>5</v>
      </c>
      <c r="E11" s="21">
        <f t="shared" si="0"/>
        <v>10</v>
      </c>
      <c r="F11" s="21">
        <f t="shared" si="0"/>
        <v>3</v>
      </c>
      <c r="G11" s="21">
        <f t="shared" si="0"/>
        <v>1</v>
      </c>
      <c r="H11" s="21">
        <f t="shared" si="0"/>
        <v>2</v>
      </c>
      <c r="I11" s="21">
        <f>SUM(I6:I10)</f>
        <v>50</v>
      </c>
    </row>
    <row r="12" spans="1:9" x14ac:dyDescent="0.2">
      <c r="B12" s="16" t="s">
        <v>43</v>
      </c>
      <c r="C12" s="8"/>
      <c r="D12" s="8"/>
      <c r="E12" s="8"/>
      <c r="F12" s="8"/>
      <c r="G12" s="8"/>
      <c r="H12" s="8"/>
      <c r="I12" s="8"/>
    </row>
    <row r="28" spans="4:4" x14ac:dyDescent="0.2">
      <c r="D28" s="13"/>
    </row>
  </sheetData>
  <mergeCells count="1">
    <mergeCell ref="B4:I4"/>
  </mergeCells>
  <pageMargins left="0.7" right="0.7" top="0.75" bottom="0.75" header="0.3" footer="0.3"/>
  <pageSetup orientation="portrait" horizontalDpi="0" verticalDpi="0" r:id="rId1"/>
  <headerFooter>
    <oddHeader>&amp;L&amp;16&amp;F&amp;R&amp;G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E0A4B-5821-4059-9744-5B03445A5DA0}">
  <dimension ref="A1:C29"/>
  <sheetViews>
    <sheetView showGridLines="0" zoomScaleNormal="100" workbookViewId="0">
      <selection activeCell="A3" sqref="A3"/>
    </sheetView>
  </sheetViews>
  <sheetFormatPr defaultColWidth="9.140625" defaultRowHeight="15" x14ac:dyDescent="0.2"/>
  <cols>
    <col min="1" max="1" width="34.7109375" style="2" customWidth="1"/>
    <col min="2" max="2" width="17.42578125" style="2" customWidth="1"/>
    <col min="3" max="16384" width="9.140625" style="2"/>
  </cols>
  <sheetData>
    <row r="1" spans="1:2" x14ac:dyDescent="0.2">
      <c r="A1" s="3" t="s">
        <v>19</v>
      </c>
      <c r="B1" s="13"/>
    </row>
    <row r="2" spans="1:2" x14ac:dyDescent="0.2">
      <c r="A2" s="3" t="s">
        <v>216</v>
      </c>
      <c r="B2" s="13"/>
    </row>
    <row r="3" spans="1:2" x14ac:dyDescent="0.2">
      <c r="A3" s="13"/>
      <c r="B3" s="13"/>
    </row>
    <row r="4" spans="1:2" ht="45.75" customHeight="1" x14ac:dyDescent="0.2">
      <c r="A4" s="40" t="s">
        <v>48</v>
      </c>
      <c r="B4" s="42"/>
    </row>
    <row r="5" spans="1:2" ht="38.25" x14ac:dyDescent="0.2">
      <c r="A5" s="32" t="s">
        <v>26</v>
      </c>
      <c r="B5" s="25" t="s">
        <v>53</v>
      </c>
    </row>
    <row r="6" spans="1:2" x14ac:dyDescent="0.2">
      <c r="A6" s="5" t="s">
        <v>27</v>
      </c>
      <c r="B6" s="6">
        <v>4</v>
      </c>
    </row>
    <row r="7" spans="1:2" x14ac:dyDescent="0.2">
      <c r="A7" s="5" t="s">
        <v>28</v>
      </c>
      <c r="B7" s="6">
        <v>0</v>
      </c>
    </row>
    <row r="8" spans="1:2" x14ac:dyDescent="0.2">
      <c r="A8" s="5" t="s">
        <v>29</v>
      </c>
      <c r="B8" s="6">
        <v>0</v>
      </c>
    </row>
    <row r="9" spans="1:2" x14ac:dyDescent="0.2">
      <c r="A9" s="5" t="s">
        <v>30</v>
      </c>
      <c r="B9" s="6">
        <v>3</v>
      </c>
    </row>
    <row r="10" spans="1:2" x14ac:dyDescent="0.2">
      <c r="A10" s="5" t="s">
        <v>31</v>
      </c>
      <c r="B10" s="6">
        <v>5</v>
      </c>
    </row>
    <row r="11" spans="1:2" x14ac:dyDescent="0.2">
      <c r="A11" s="5" t="s">
        <v>32</v>
      </c>
      <c r="B11" s="6">
        <v>0</v>
      </c>
    </row>
    <row r="12" spans="1:2" x14ac:dyDescent="0.2">
      <c r="A12" s="5" t="s">
        <v>33</v>
      </c>
      <c r="B12" s="6">
        <v>1</v>
      </c>
    </row>
    <row r="13" spans="1:2" x14ac:dyDescent="0.2">
      <c r="A13" s="5" t="s">
        <v>34</v>
      </c>
      <c r="B13" s="6">
        <v>0</v>
      </c>
    </row>
    <row r="14" spans="1:2" x14ac:dyDescent="0.2">
      <c r="A14" s="5" t="s">
        <v>35</v>
      </c>
      <c r="B14" s="6">
        <v>23</v>
      </c>
    </row>
    <row r="15" spans="1:2" x14ac:dyDescent="0.2">
      <c r="A15" s="5" t="s">
        <v>36</v>
      </c>
      <c r="B15" s="6">
        <v>3</v>
      </c>
    </row>
    <row r="16" spans="1:2" x14ac:dyDescent="0.2">
      <c r="A16" s="5" t="s">
        <v>37</v>
      </c>
      <c r="B16" s="6">
        <v>6</v>
      </c>
    </row>
    <row r="17" spans="1:3" x14ac:dyDescent="0.2">
      <c r="A17" s="5" t="s">
        <v>38</v>
      </c>
      <c r="B17" s="6">
        <v>4</v>
      </c>
    </row>
    <row r="18" spans="1:3" x14ac:dyDescent="0.2">
      <c r="A18" s="5" t="s">
        <v>39</v>
      </c>
      <c r="B18" s="6">
        <v>13</v>
      </c>
    </row>
    <row r="19" spans="1:3" x14ac:dyDescent="0.2">
      <c r="A19" s="5" t="s">
        <v>40</v>
      </c>
      <c r="B19" s="6">
        <v>15</v>
      </c>
    </row>
    <row r="20" spans="1:3" x14ac:dyDescent="0.2">
      <c r="A20" s="5" t="s">
        <v>41</v>
      </c>
      <c r="B20" s="6">
        <v>4</v>
      </c>
    </row>
    <row r="21" spans="1:3" x14ac:dyDescent="0.2">
      <c r="A21" s="5" t="s">
        <v>42</v>
      </c>
      <c r="B21" s="6">
        <v>3</v>
      </c>
    </row>
    <row r="22" spans="1:3" x14ac:dyDescent="0.2">
      <c r="A22" s="7"/>
      <c r="B22" s="28"/>
    </row>
    <row r="23" spans="1:3" x14ac:dyDescent="0.2">
      <c r="A23" s="16" t="s">
        <v>49</v>
      </c>
    </row>
    <row r="24" spans="1:3" x14ac:dyDescent="0.2">
      <c r="A24" s="16" t="s">
        <v>43</v>
      </c>
    </row>
    <row r="29" spans="1:3" x14ac:dyDescent="0.2">
      <c r="C29" s="13"/>
    </row>
  </sheetData>
  <mergeCells count="1">
    <mergeCell ref="A4:B4"/>
  </mergeCells>
  <pageMargins left="0.7" right="0.7" top="0.75" bottom="0.75" header="0.3" footer="0.3"/>
  <pageSetup orientation="portrait" horizontalDpi="0" verticalDpi="0" r:id="rId1"/>
  <headerFooter>
    <oddHeader>&amp;L&amp;16&amp;F&amp;R&amp;G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4AFC1-86C5-4731-AFE7-607C4C8452B5}">
  <dimension ref="A1:O31"/>
  <sheetViews>
    <sheetView showGridLines="0" zoomScaleNormal="100" workbookViewId="0">
      <selection activeCell="A3" sqref="A3"/>
    </sheetView>
  </sheetViews>
  <sheetFormatPr defaultColWidth="9.140625" defaultRowHeight="15" x14ac:dyDescent="0.2"/>
  <cols>
    <col min="1" max="9" width="9.140625" style="2"/>
    <col min="10" max="10" width="4" style="2" customWidth="1"/>
    <col min="11" max="11" width="77.140625" style="2" customWidth="1"/>
    <col min="12" max="16384" width="9.140625" style="2"/>
  </cols>
  <sheetData>
    <row r="1" spans="1:15" x14ac:dyDescent="0.2">
      <c r="A1" s="3" t="s">
        <v>19</v>
      </c>
    </row>
    <row r="2" spans="1:15" x14ac:dyDescent="0.2">
      <c r="A2" s="3" t="s">
        <v>216</v>
      </c>
    </row>
    <row r="4" spans="1:15" ht="21" customHeight="1" x14ac:dyDescent="0.2">
      <c r="B4" s="47" t="s">
        <v>51</v>
      </c>
      <c r="C4" s="47"/>
      <c r="D4" s="47"/>
      <c r="E4" s="47"/>
      <c r="F4" s="47"/>
      <c r="G4" s="47"/>
      <c r="H4" s="47"/>
      <c r="I4" s="47"/>
      <c r="J4" s="47"/>
      <c r="K4" s="47"/>
      <c r="L4" s="47"/>
      <c r="M4" s="47"/>
      <c r="N4" s="47"/>
      <c r="O4" s="47"/>
    </row>
    <row r="5" spans="1:15" x14ac:dyDescent="0.2">
      <c r="K5" s="46" t="s">
        <v>50</v>
      </c>
    </row>
    <row r="6" spans="1:15" x14ac:dyDescent="0.2">
      <c r="K6" s="46"/>
    </row>
    <row r="7" spans="1:15" x14ac:dyDescent="0.2">
      <c r="K7" s="46"/>
    </row>
    <row r="8" spans="1:15" x14ac:dyDescent="0.2">
      <c r="K8" s="46"/>
    </row>
    <row r="9" spans="1:15" x14ac:dyDescent="0.2">
      <c r="K9" s="46"/>
    </row>
    <row r="10" spans="1:15" ht="37.5" customHeight="1" x14ac:dyDescent="0.2">
      <c r="K10" s="46"/>
    </row>
    <row r="28" spans="2:4" x14ac:dyDescent="0.2">
      <c r="D28" s="13"/>
    </row>
    <row r="31" spans="2:4" x14ac:dyDescent="0.2">
      <c r="B31" s="16" t="s">
        <v>43</v>
      </c>
    </row>
  </sheetData>
  <mergeCells count="2">
    <mergeCell ref="K5:K10"/>
    <mergeCell ref="B4:O4"/>
  </mergeCells>
  <pageMargins left="0.7" right="0.7" top="0.75" bottom="0.75" header="0.3" footer="0.3"/>
  <pageSetup orientation="portrait" horizontalDpi="0" verticalDpi="0" r:id="rId1"/>
  <headerFooter>
    <oddHeader>&amp;L&amp;16&amp;F&amp;R&amp;G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023B9-2277-42B2-BB37-0ADAF29A982B}">
  <dimension ref="A1:BU44"/>
  <sheetViews>
    <sheetView topLeftCell="BF1" zoomScaleNormal="100" workbookViewId="0">
      <pane ySplit="3" topLeftCell="A22" activePane="bottomLeft" state="frozen"/>
      <selection pane="bottomLeft" activeCell="A4" sqref="A4"/>
    </sheetView>
  </sheetViews>
  <sheetFormatPr defaultRowHeight="15" x14ac:dyDescent="0.25"/>
  <cols>
    <col min="1" max="1" width="20.7109375" customWidth="1"/>
    <col min="2" max="2" width="25.7109375" bestFit="1" customWidth="1"/>
    <col min="3" max="3" width="14.42578125" bestFit="1" customWidth="1"/>
    <col min="4" max="4" width="34.7109375" bestFit="1" customWidth="1"/>
    <col min="5" max="5" width="21" bestFit="1" customWidth="1"/>
    <col min="6" max="6" width="15.5703125" bestFit="1" customWidth="1"/>
    <col min="7" max="7" width="18" bestFit="1" customWidth="1"/>
    <col min="8" max="8" width="16.85546875" bestFit="1" customWidth="1"/>
    <col min="9" max="9" width="15.42578125" bestFit="1" customWidth="1"/>
    <col min="10" max="10" width="12" style="34" bestFit="1" customWidth="1"/>
    <col min="11" max="11" width="12.5703125" bestFit="1" customWidth="1"/>
    <col min="12" max="12" width="9.5703125" bestFit="1" customWidth="1"/>
    <col min="13" max="13" width="10.5703125" bestFit="1" customWidth="1"/>
    <col min="14" max="14" width="18" bestFit="1" customWidth="1"/>
    <col min="15" max="15" width="27.28515625" bestFit="1" customWidth="1"/>
    <col min="16" max="16" width="14.85546875" bestFit="1" customWidth="1"/>
    <col min="17" max="17" width="10.140625" bestFit="1" customWidth="1"/>
    <col min="18" max="19" width="12.5703125" bestFit="1" customWidth="1"/>
    <col min="20" max="20" width="22.140625" bestFit="1" customWidth="1"/>
    <col min="21" max="21" width="14.140625" bestFit="1" customWidth="1"/>
    <col min="22" max="22" width="15.28515625" bestFit="1" customWidth="1"/>
    <col min="23" max="23" width="19.7109375" bestFit="1" customWidth="1"/>
    <col min="24" max="24" width="12.85546875" bestFit="1" customWidth="1"/>
    <col min="25" max="25" width="15" bestFit="1" customWidth="1"/>
    <col min="26" max="26" width="29.140625" bestFit="1" customWidth="1"/>
    <col min="27" max="27" width="18.140625" bestFit="1" customWidth="1"/>
    <col min="28" max="28" width="93.140625" bestFit="1" customWidth="1"/>
    <col min="29" max="29" width="20.140625" bestFit="1" customWidth="1"/>
    <col min="30" max="30" width="12" bestFit="1" customWidth="1"/>
    <col min="31" max="31" width="11.140625" bestFit="1" customWidth="1"/>
    <col min="32" max="32" width="19.140625" bestFit="1" customWidth="1"/>
    <col min="33" max="33" width="12" bestFit="1" customWidth="1"/>
    <col min="34" max="34" width="30.85546875" bestFit="1" customWidth="1"/>
    <col min="35" max="35" width="21.28515625" bestFit="1" customWidth="1"/>
    <col min="36" max="36" width="19.5703125" bestFit="1" customWidth="1"/>
    <col min="37" max="37" width="21" bestFit="1" customWidth="1"/>
    <col min="38" max="38" width="16.42578125" bestFit="1" customWidth="1"/>
    <col min="39" max="39" width="15.28515625" bestFit="1" customWidth="1"/>
    <col min="40" max="40" width="15.5703125" bestFit="1" customWidth="1"/>
    <col min="41" max="41" width="23.5703125" bestFit="1" customWidth="1"/>
    <col min="42" max="44" width="11.85546875" bestFit="1" customWidth="1"/>
    <col min="45" max="45" width="12.42578125" bestFit="1" customWidth="1"/>
    <col min="46" max="46" width="16.42578125" bestFit="1" customWidth="1"/>
    <col min="47" max="47" width="17.140625" bestFit="1" customWidth="1"/>
    <col min="48" max="49" width="16.7109375" bestFit="1" customWidth="1"/>
    <col min="50" max="50" width="17" bestFit="1" customWidth="1"/>
    <col min="51" max="51" width="15.85546875" bestFit="1" customWidth="1"/>
    <col min="52" max="52" width="18.5703125" bestFit="1" customWidth="1"/>
    <col min="53" max="53" width="13.85546875" bestFit="1" customWidth="1"/>
    <col min="54" max="54" width="9.42578125" bestFit="1" customWidth="1"/>
    <col min="55" max="55" width="15.140625" bestFit="1" customWidth="1"/>
    <col min="56" max="56" width="18.5703125" bestFit="1" customWidth="1"/>
    <col min="57" max="57" width="11.85546875" bestFit="1" customWidth="1"/>
    <col min="58" max="58" width="18.85546875" bestFit="1" customWidth="1"/>
    <col min="59" max="59" width="12.28515625" bestFit="1" customWidth="1"/>
    <col min="60" max="60" width="13.7109375" bestFit="1" customWidth="1"/>
    <col min="61" max="61" width="8.42578125" bestFit="1" customWidth="1"/>
    <col min="62" max="62" width="11.42578125" bestFit="1" customWidth="1"/>
    <col min="63" max="63" width="22.85546875" bestFit="1" customWidth="1"/>
    <col min="64" max="64" width="19.85546875" bestFit="1" customWidth="1"/>
    <col min="65" max="65" width="11.140625" bestFit="1" customWidth="1"/>
    <col min="66" max="66" width="11.7109375" bestFit="1" customWidth="1"/>
    <col min="67" max="67" width="15.140625" bestFit="1" customWidth="1"/>
    <col min="68" max="68" width="17.42578125" bestFit="1" customWidth="1"/>
    <col min="69" max="72" width="13.140625" bestFit="1" customWidth="1"/>
    <col min="73" max="73" width="17" bestFit="1" customWidth="1"/>
  </cols>
  <sheetData>
    <row r="1" spans="1:73" x14ac:dyDescent="0.25">
      <c r="A1" s="3" t="s">
        <v>19</v>
      </c>
    </row>
    <row r="2" spans="1:73" x14ac:dyDescent="0.25">
      <c r="A2" s="3" t="s">
        <v>216</v>
      </c>
    </row>
    <row r="3" spans="1:73" s="36" customFormat="1" x14ac:dyDescent="0.25">
      <c r="A3" s="36" t="s">
        <v>55</v>
      </c>
      <c r="B3" s="36" t="s">
        <v>56</v>
      </c>
      <c r="C3" s="36" t="s">
        <v>57</v>
      </c>
      <c r="D3" s="36" t="s">
        <v>58</v>
      </c>
      <c r="E3" s="36" t="s">
        <v>59</v>
      </c>
      <c r="F3" s="36" t="s">
        <v>60</v>
      </c>
      <c r="G3" s="36" t="s">
        <v>61</v>
      </c>
      <c r="H3" s="36" t="s">
        <v>62</v>
      </c>
      <c r="I3" s="36" t="s">
        <v>63</v>
      </c>
      <c r="J3" s="36" t="s">
        <v>64</v>
      </c>
      <c r="K3" s="36" t="s">
        <v>65</v>
      </c>
      <c r="L3" s="36" t="s">
        <v>66</v>
      </c>
      <c r="M3" s="36" t="s">
        <v>67</v>
      </c>
      <c r="N3" s="36" t="s">
        <v>68</v>
      </c>
      <c r="O3" s="36" t="s">
        <v>69</v>
      </c>
      <c r="P3" s="36" t="s">
        <v>70</v>
      </c>
      <c r="Q3" s="36" t="s">
        <v>71</v>
      </c>
      <c r="R3" s="36" t="s">
        <v>72</v>
      </c>
      <c r="S3" s="36" t="s">
        <v>73</v>
      </c>
      <c r="T3" s="36" t="s">
        <v>74</v>
      </c>
      <c r="U3" s="36" t="s">
        <v>75</v>
      </c>
      <c r="V3" s="36" t="s">
        <v>76</v>
      </c>
      <c r="W3" s="36" t="s">
        <v>77</v>
      </c>
      <c r="X3" s="36" t="s">
        <v>78</v>
      </c>
      <c r="Y3" s="36" t="s">
        <v>79</v>
      </c>
      <c r="Z3" s="36" t="s">
        <v>80</v>
      </c>
      <c r="AA3" s="36" t="s">
        <v>81</v>
      </c>
      <c r="AB3" s="36" t="s">
        <v>82</v>
      </c>
      <c r="AC3" s="36" t="s">
        <v>83</v>
      </c>
      <c r="AD3" s="36" t="s">
        <v>84</v>
      </c>
      <c r="AE3" s="36" t="s">
        <v>85</v>
      </c>
      <c r="AF3" s="36" t="s">
        <v>86</v>
      </c>
      <c r="AG3" s="36" t="s">
        <v>87</v>
      </c>
      <c r="AH3" s="36" t="s">
        <v>88</v>
      </c>
      <c r="AI3" s="36" t="s">
        <v>89</v>
      </c>
      <c r="AJ3" s="36" t="s">
        <v>90</v>
      </c>
      <c r="AK3" s="36" t="s">
        <v>91</v>
      </c>
      <c r="AL3" s="36" t="s">
        <v>92</v>
      </c>
      <c r="AM3" s="36" t="s">
        <v>93</v>
      </c>
      <c r="AN3" s="36" t="s">
        <v>94</v>
      </c>
      <c r="AO3" s="36" t="s">
        <v>95</v>
      </c>
      <c r="AP3" s="36" t="s">
        <v>96</v>
      </c>
      <c r="AQ3" s="36" t="s">
        <v>97</v>
      </c>
      <c r="AR3" s="36" t="s">
        <v>98</v>
      </c>
      <c r="AS3" s="36" t="s">
        <v>99</v>
      </c>
      <c r="AT3" s="36" t="s">
        <v>100</v>
      </c>
      <c r="AU3" s="36" t="s">
        <v>101</v>
      </c>
      <c r="AV3" s="36" t="s">
        <v>102</v>
      </c>
      <c r="AW3" s="36" t="s">
        <v>103</v>
      </c>
      <c r="AX3" s="36" t="s">
        <v>104</v>
      </c>
      <c r="AY3" s="36" t="s">
        <v>105</v>
      </c>
      <c r="AZ3" s="36" t="s">
        <v>106</v>
      </c>
      <c r="BA3" s="36" t="s">
        <v>107</v>
      </c>
      <c r="BB3" s="36" t="s">
        <v>108</v>
      </c>
      <c r="BC3" s="36" t="s">
        <v>109</v>
      </c>
      <c r="BD3" s="36" t="s">
        <v>110</v>
      </c>
      <c r="BE3" s="36" t="s">
        <v>111</v>
      </c>
      <c r="BF3" s="36" t="s">
        <v>112</v>
      </c>
      <c r="BG3" s="36" t="s">
        <v>113</v>
      </c>
      <c r="BH3" s="36" t="s">
        <v>114</v>
      </c>
      <c r="BI3" s="36" t="s">
        <v>115</v>
      </c>
      <c r="BJ3" s="36" t="s">
        <v>116</v>
      </c>
      <c r="BK3" s="36" t="s">
        <v>117</v>
      </c>
      <c r="BL3" s="36" t="s">
        <v>118</v>
      </c>
      <c r="BM3" s="36" t="s">
        <v>119</v>
      </c>
      <c r="BN3" s="36" t="s">
        <v>120</v>
      </c>
      <c r="BO3" s="36" t="s">
        <v>121</v>
      </c>
      <c r="BP3" s="36" t="s">
        <v>122</v>
      </c>
      <c r="BQ3" s="36" t="s">
        <v>123</v>
      </c>
      <c r="BR3" s="36" t="s">
        <v>124</v>
      </c>
      <c r="BS3" s="36" t="s">
        <v>125</v>
      </c>
      <c r="BT3" s="36" t="s">
        <v>126</v>
      </c>
      <c r="BU3" s="36" t="s">
        <v>127</v>
      </c>
    </row>
    <row r="4" spans="1:73" x14ac:dyDescent="0.25">
      <c r="A4" t="s">
        <v>161</v>
      </c>
      <c r="B4">
        <v>2</v>
      </c>
      <c r="C4" t="s">
        <v>129</v>
      </c>
      <c r="E4" t="s">
        <v>162</v>
      </c>
      <c r="F4">
        <v>0</v>
      </c>
      <c r="G4">
        <v>0</v>
      </c>
      <c r="H4">
        <v>0</v>
      </c>
      <c r="I4">
        <v>2</v>
      </c>
      <c r="J4" t="s">
        <v>131</v>
      </c>
      <c r="K4">
        <v>2015</v>
      </c>
      <c r="L4">
        <v>2015</v>
      </c>
      <c r="M4" t="s">
        <v>131</v>
      </c>
      <c r="O4" t="s">
        <v>132</v>
      </c>
      <c r="P4" t="s">
        <v>133</v>
      </c>
      <c r="Q4" t="s">
        <v>134</v>
      </c>
      <c r="R4" t="s">
        <v>135</v>
      </c>
      <c r="S4" t="s">
        <v>136</v>
      </c>
      <c r="T4" t="s">
        <v>137</v>
      </c>
      <c r="U4" t="s">
        <v>138</v>
      </c>
      <c r="W4" t="s">
        <v>139</v>
      </c>
      <c r="X4" t="s">
        <v>140</v>
      </c>
      <c r="Y4" t="s">
        <v>141</v>
      </c>
      <c r="Z4" t="s">
        <v>134</v>
      </c>
      <c r="AA4" t="s">
        <v>142</v>
      </c>
      <c r="AB4" t="s">
        <v>143</v>
      </c>
      <c r="AC4" t="s">
        <v>144</v>
      </c>
      <c r="AD4" t="s">
        <v>145</v>
      </c>
      <c r="AE4" t="s">
        <v>131</v>
      </c>
      <c r="AG4" t="s">
        <v>163</v>
      </c>
      <c r="AH4" t="s">
        <v>149</v>
      </c>
      <c r="AJ4">
        <v>0</v>
      </c>
      <c r="AK4" t="s">
        <v>85</v>
      </c>
      <c r="AL4" t="s">
        <v>131</v>
      </c>
      <c r="AM4" t="s">
        <v>149</v>
      </c>
      <c r="AN4" t="s">
        <v>129</v>
      </c>
      <c r="AO4" t="s">
        <v>150</v>
      </c>
      <c r="AP4">
        <v>5663725</v>
      </c>
      <c r="AQ4">
        <v>1677865</v>
      </c>
      <c r="AR4">
        <v>173.90139770507801</v>
      </c>
      <c r="AS4">
        <v>-39.172218322753899</v>
      </c>
      <c r="AX4">
        <v>100</v>
      </c>
      <c r="BA4" t="s">
        <v>151</v>
      </c>
      <c r="BB4" t="s">
        <v>152</v>
      </c>
      <c r="BC4">
        <v>2</v>
      </c>
      <c r="BD4" t="s">
        <v>149</v>
      </c>
      <c r="BE4" t="s">
        <v>164</v>
      </c>
      <c r="BF4" t="s">
        <v>149</v>
      </c>
      <c r="BG4" t="s">
        <v>154</v>
      </c>
      <c r="BH4" t="s">
        <v>155</v>
      </c>
      <c r="BI4" t="s">
        <v>165</v>
      </c>
      <c r="BJ4" t="s">
        <v>157</v>
      </c>
      <c r="BK4" t="s">
        <v>158</v>
      </c>
      <c r="BL4" t="s">
        <v>54</v>
      </c>
      <c r="BM4" t="s">
        <v>166</v>
      </c>
      <c r="BN4" t="s">
        <v>167</v>
      </c>
      <c r="BO4" t="s">
        <v>160</v>
      </c>
      <c r="BP4" t="s">
        <v>149</v>
      </c>
      <c r="BQ4" t="s">
        <v>21</v>
      </c>
      <c r="BR4" t="s">
        <v>21</v>
      </c>
      <c r="BU4" t="s">
        <v>147</v>
      </c>
    </row>
    <row r="5" spans="1:73" x14ac:dyDescent="0.25">
      <c r="A5" t="s">
        <v>161</v>
      </c>
      <c r="B5">
        <v>2</v>
      </c>
      <c r="C5" t="s">
        <v>129</v>
      </c>
      <c r="E5" t="s">
        <v>162</v>
      </c>
      <c r="F5">
        <v>0</v>
      </c>
      <c r="G5">
        <v>0</v>
      </c>
      <c r="H5">
        <v>0</v>
      </c>
      <c r="I5">
        <v>3</v>
      </c>
      <c r="J5" t="s">
        <v>131</v>
      </c>
      <c r="K5">
        <v>2016</v>
      </c>
      <c r="L5">
        <v>2015</v>
      </c>
      <c r="M5" t="s">
        <v>129</v>
      </c>
      <c r="O5" t="s">
        <v>132</v>
      </c>
      <c r="P5" t="s">
        <v>133</v>
      </c>
      <c r="Q5" t="s">
        <v>134</v>
      </c>
      <c r="R5" t="s">
        <v>135</v>
      </c>
      <c r="S5" t="s">
        <v>136</v>
      </c>
      <c r="T5" t="s">
        <v>137</v>
      </c>
      <c r="U5" t="s">
        <v>168</v>
      </c>
      <c r="W5" t="s">
        <v>139</v>
      </c>
      <c r="X5" t="s">
        <v>140</v>
      </c>
      <c r="Y5" t="s">
        <v>141</v>
      </c>
      <c r="Z5" t="s">
        <v>134</v>
      </c>
      <c r="AA5" t="s">
        <v>142</v>
      </c>
      <c r="AB5" t="s">
        <v>143</v>
      </c>
      <c r="AC5" t="s">
        <v>144</v>
      </c>
      <c r="AD5" t="s">
        <v>145</v>
      </c>
      <c r="AE5" t="s">
        <v>131</v>
      </c>
      <c r="AF5" t="s">
        <v>178</v>
      </c>
      <c r="AH5" t="s">
        <v>147</v>
      </c>
      <c r="AI5">
        <v>520</v>
      </c>
      <c r="AK5" t="s">
        <v>148</v>
      </c>
      <c r="AL5" t="s">
        <v>131</v>
      </c>
      <c r="AM5" t="s">
        <v>149</v>
      </c>
      <c r="AN5" t="s">
        <v>129</v>
      </c>
      <c r="AO5" t="s">
        <v>150</v>
      </c>
      <c r="AP5">
        <v>5666212</v>
      </c>
      <c r="AQ5">
        <v>1680321</v>
      </c>
      <c r="AR5">
        <v>173.92953491210901</v>
      </c>
      <c r="AS5">
        <v>-39.149585723876903</v>
      </c>
      <c r="AX5">
        <v>100</v>
      </c>
      <c r="AZ5">
        <v>45</v>
      </c>
      <c r="BA5" t="s">
        <v>151</v>
      </c>
      <c r="BB5" t="s">
        <v>152</v>
      </c>
      <c r="BC5">
        <v>2</v>
      </c>
      <c r="BD5" t="s">
        <v>149</v>
      </c>
      <c r="BE5" t="s">
        <v>153</v>
      </c>
      <c r="BF5" t="s">
        <v>149</v>
      </c>
      <c r="BG5" t="s">
        <v>154</v>
      </c>
      <c r="BH5" t="s">
        <v>155</v>
      </c>
      <c r="BI5" t="s">
        <v>165</v>
      </c>
      <c r="BJ5" t="s">
        <v>157</v>
      </c>
      <c r="BK5" t="s">
        <v>172</v>
      </c>
      <c r="BL5" t="s">
        <v>54</v>
      </c>
      <c r="BM5" t="s">
        <v>166</v>
      </c>
      <c r="BN5" t="s">
        <v>167</v>
      </c>
      <c r="BO5" t="s">
        <v>173</v>
      </c>
      <c r="BP5" t="s">
        <v>149</v>
      </c>
      <c r="BQ5" t="s">
        <v>20</v>
      </c>
      <c r="BR5" t="s">
        <v>25</v>
      </c>
      <c r="BU5" t="s">
        <v>147</v>
      </c>
    </row>
    <row r="6" spans="1:73" x14ac:dyDescent="0.25">
      <c r="A6" t="s">
        <v>161</v>
      </c>
      <c r="B6">
        <v>1</v>
      </c>
      <c r="C6" t="s">
        <v>129</v>
      </c>
      <c r="E6" t="s">
        <v>130</v>
      </c>
      <c r="F6">
        <v>0</v>
      </c>
      <c r="G6">
        <v>0</v>
      </c>
      <c r="H6">
        <v>0</v>
      </c>
      <c r="I6">
        <v>2</v>
      </c>
      <c r="J6" t="s">
        <v>131</v>
      </c>
      <c r="K6">
        <v>2016</v>
      </c>
      <c r="L6">
        <v>2015</v>
      </c>
      <c r="M6" t="s">
        <v>129</v>
      </c>
      <c r="O6" t="s">
        <v>132</v>
      </c>
      <c r="P6" t="s">
        <v>133</v>
      </c>
      <c r="Q6" t="s">
        <v>134</v>
      </c>
      <c r="R6" t="s">
        <v>135</v>
      </c>
      <c r="S6" t="s">
        <v>136</v>
      </c>
      <c r="T6" t="s">
        <v>137</v>
      </c>
      <c r="U6" t="s">
        <v>168</v>
      </c>
      <c r="W6" t="s">
        <v>139</v>
      </c>
      <c r="X6" t="s">
        <v>140</v>
      </c>
      <c r="Y6" t="s">
        <v>141</v>
      </c>
      <c r="Z6" t="s">
        <v>134</v>
      </c>
      <c r="AA6" t="s">
        <v>142</v>
      </c>
      <c r="AB6" t="s">
        <v>143</v>
      </c>
      <c r="AC6" t="s">
        <v>144</v>
      </c>
      <c r="AD6" t="s">
        <v>145</v>
      </c>
      <c r="AE6" t="s">
        <v>131</v>
      </c>
      <c r="AF6" t="s">
        <v>169</v>
      </c>
      <c r="AH6" t="s">
        <v>170</v>
      </c>
      <c r="AI6">
        <v>250</v>
      </c>
      <c r="AK6" t="s">
        <v>148</v>
      </c>
      <c r="AL6" t="s">
        <v>131</v>
      </c>
      <c r="AM6" t="s">
        <v>149</v>
      </c>
      <c r="AN6" t="s">
        <v>129</v>
      </c>
      <c r="AO6" t="s">
        <v>150</v>
      </c>
      <c r="AP6">
        <v>5665581</v>
      </c>
      <c r="AQ6">
        <v>1679278</v>
      </c>
      <c r="AR6">
        <v>173.91754150390599</v>
      </c>
      <c r="AS6">
        <v>-39.155368804931598</v>
      </c>
      <c r="AT6" t="s">
        <v>171</v>
      </c>
      <c r="AX6">
        <v>100</v>
      </c>
      <c r="BA6" t="s">
        <v>151</v>
      </c>
      <c r="BB6" t="s">
        <v>152</v>
      </c>
      <c r="BC6">
        <v>2</v>
      </c>
      <c r="BD6" t="s">
        <v>149</v>
      </c>
      <c r="BE6" t="s">
        <v>153</v>
      </c>
      <c r="BF6" t="s">
        <v>149</v>
      </c>
      <c r="BG6" t="s">
        <v>154</v>
      </c>
      <c r="BH6" t="s">
        <v>155</v>
      </c>
      <c r="BI6" t="s">
        <v>165</v>
      </c>
      <c r="BJ6" t="s">
        <v>157</v>
      </c>
      <c r="BK6" t="s">
        <v>172</v>
      </c>
      <c r="BL6" t="s">
        <v>153</v>
      </c>
      <c r="BM6" t="s">
        <v>166</v>
      </c>
      <c r="BN6" t="s">
        <v>167</v>
      </c>
      <c r="BO6" t="s">
        <v>173</v>
      </c>
      <c r="BP6" t="s">
        <v>149</v>
      </c>
      <c r="BQ6" t="s">
        <v>20</v>
      </c>
      <c r="BU6" t="s">
        <v>170</v>
      </c>
    </row>
    <row r="7" spans="1:73" x14ac:dyDescent="0.25">
      <c r="A7" t="s">
        <v>161</v>
      </c>
      <c r="B7">
        <v>1</v>
      </c>
      <c r="C7" t="s">
        <v>129</v>
      </c>
      <c r="E7" t="s">
        <v>130</v>
      </c>
      <c r="F7">
        <v>0</v>
      </c>
      <c r="G7">
        <v>0</v>
      </c>
      <c r="H7">
        <v>0</v>
      </c>
      <c r="I7">
        <v>1</v>
      </c>
      <c r="J7" t="s">
        <v>131</v>
      </c>
      <c r="K7">
        <v>2016</v>
      </c>
      <c r="L7">
        <v>2015</v>
      </c>
      <c r="M7" t="s">
        <v>131</v>
      </c>
      <c r="O7" t="s">
        <v>132</v>
      </c>
      <c r="P7" t="s">
        <v>133</v>
      </c>
      <c r="Q7" t="s">
        <v>134</v>
      </c>
      <c r="R7" t="s">
        <v>135</v>
      </c>
      <c r="S7" t="s">
        <v>136</v>
      </c>
      <c r="T7" t="s">
        <v>137</v>
      </c>
      <c r="U7" t="s">
        <v>168</v>
      </c>
      <c r="W7" t="s">
        <v>139</v>
      </c>
      <c r="X7" t="s">
        <v>140</v>
      </c>
      <c r="Y7" t="s">
        <v>141</v>
      </c>
      <c r="Z7" t="s">
        <v>134</v>
      </c>
      <c r="AA7" t="s">
        <v>142</v>
      </c>
      <c r="AB7" t="s">
        <v>143</v>
      </c>
      <c r="AC7" t="s">
        <v>144</v>
      </c>
      <c r="AD7" t="s">
        <v>145</v>
      </c>
      <c r="AE7" t="s">
        <v>131</v>
      </c>
      <c r="AF7" t="s">
        <v>174</v>
      </c>
      <c r="AH7" t="s">
        <v>147</v>
      </c>
      <c r="AI7">
        <v>400</v>
      </c>
      <c r="AK7" t="s">
        <v>148</v>
      </c>
      <c r="AL7" t="s">
        <v>131</v>
      </c>
      <c r="AM7" t="s">
        <v>149</v>
      </c>
      <c r="AN7" t="s">
        <v>129</v>
      </c>
      <c r="AO7" t="s">
        <v>150</v>
      </c>
      <c r="AP7">
        <v>5665055</v>
      </c>
      <c r="AQ7">
        <v>1679036</v>
      </c>
      <c r="AR7">
        <v>173.914794921875</v>
      </c>
      <c r="AS7">
        <v>-39.160129547119098</v>
      </c>
      <c r="AT7" t="s">
        <v>175</v>
      </c>
      <c r="AX7">
        <v>100</v>
      </c>
      <c r="BA7" t="s">
        <v>151</v>
      </c>
      <c r="BB7" t="s">
        <v>152</v>
      </c>
      <c r="BC7">
        <v>2</v>
      </c>
      <c r="BD7" t="s">
        <v>149</v>
      </c>
      <c r="BE7" t="s">
        <v>153</v>
      </c>
      <c r="BF7" t="s">
        <v>149</v>
      </c>
      <c r="BG7" t="s">
        <v>154</v>
      </c>
      <c r="BH7" t="s">
        <v>155</v>
      </c>
      <c r="BI7" t="s">
        <v>165</v>
      </c>
      <c r="BJ7" t="s">
        <v>157</v>
      </c>
      <c r="BK7" t="s">
        <v>158</v>
      </c>
      <c r="BL7" t="s">
        <v>54</v>
      </c>
      <c r="BM7" t="s">
        <v>149</v>
      </c>
      <c r="BN7" t="s">
        <v>159</v>
      </c>
      <c r="BO7" t="s">
        <v>160</v>
      </c>
      <c r="BP7" t="s">
        <v>176</v>
      </c>
      <c r="BQ7" t="s">
        <v>20</v>
      </c>
      <c r="BU7" t="s">
        <v>177</v>
      </c>
    </row>
    <row r="8" spans="1:73" x14ac:dyDescent="0.25">
      <c r="A8" t="s">
        <v>128</v>
      </c>
      <c r="B8">
        <v>1</v>
      </c>
      <c r="C8" t="s">
        <v>129</v>
      </c>
      <c r="E8" t="s">
        <v>130</v>
      </c>
      <c r="F8">
        <v>0</v>
      </c>
      <c r="G8">
        <v>1</v>
      </c>
      <c r="H8">
        <v>0</v>
      </c>
      <c r="I8">
        <v>0</v>
      </c>
      <c r="J8" t="s">
        <v>131</v>
      </c>
      <c r="K8">
        <v>2016</v>
      </c>
      <c r="L8">
        <v>2015</v>
      </c>
      <c r="M8" t="s">
        <v>131</v>
      </c>
      <c r="O8" t="s">
        <v>132</v>
      </c>
      <c r="P8" t="s">
        <v>133</v>
      </c>
      <c r="Q8" t="s">
        <v>134</v>
      </c>
      <c r="R8" t="s">
        <v>135</v>
      </c>
      <c r="S8" t="s">
        <v>136</v>
      </c>
      <c r="T8" t="s">
        <v>137</v>
      </c>
      <c r="U8" t="s">
        <v>138</v>
      </c>
      <c r="W8" t="s">
        <v>139</v>
      </c>
      <c r="X8" t="s">
        <v>140</v>
      </c>
      <c r="Y8" t="s">
        <v>141</v>
      </c>
      <c r="Z8" t="s">
        <v>134</v>
      </c>
      <c r="AA8" t="s">
        <v>142</v>
      </c>
      <c r="AB8" t="s">
        <v>143</v>
      </c>
      <c r="AC8" t="s">
        <v>144</v>
      </c>
      <c r="AD8" t="s">
        <v>145</v>
      </c>
      <c r="AE8" t="s">
        <v>131</v>
      </c>
      <c r="AF8" t="s">
        <v>146</v>
      </c>
      <c r="AH8" t="s">
        <v>147</v>
      </c>
      <c r="AI8">
        <v>40</v>
      </c>
      <c r="AK8" t="s">
        <v>148</v>
      </c>
      <c r="AL8" t="s">
        <v>131</v>
      </c>
      <c r="AM8" t="s">
        <v>149</v>
      </c>
      <c r="AN8" t="s">
        <v>129</v>
      </c>
      <c r="AO8" t="s">
        <v>150</v>
      </c>
      <c r="AP8">
        <v>5663997</v>
      </c>
      <c r="AQ8">
        <v>1678280</v>
      </c>
      <c r="AR8">
        <v>173.90617370605401</v>
      </c>
      <c r="AS8">
        <v>-39.169731140136697</v>
      </c>
      <c r="AX8">
        <v>100</v>
      </c>
      <c r="AZ8">
        <v>45</v>
      </c>
      <c r="BA8" t="s">
        <v>151</v>
      </c>
      <c r="BB8" t="s">
        <v>152</v>
      </c>
      <c r="BC8">
        <v>2</v>
      </c>
      <c r="BD8" t="s">
        <v>149</v>
      </c>
      <c r="BE8" t="s">
        <v>153</v>
      </c>
      <c r="BF8" t="s">
        <v>149</v>
      </c>
      <c r="BG8" t="s">
        <v>154</v>
      </c>
      <c r="BH8" t="s">
        <v>155</v>
      </c>
      <c r="BI8" t="s">
        <v>156</v>
      </c>
      <c r="BJ8" t="s">
        <v>157</v>
      </c>
      <c r="BK8" t="s">
        <v>158</v>
      </c>
      <c r="BL8" t="s">
        <v>54</v>
      </c>
      <c r="BM8" t="s">
        <v>149</v>
      </c>
      <c r="BN8" t="s">
        <v>159</v>
      </c>
      <c r="BO8" t="s">
        <v>160</v>
      </c>
      <c r="BP8" t="s">
        <v>149</v>
      </c>
      <c r="BQ8" t="s">
        <v>23</v>
      </c>
      <c r="BU8" t="s">
        <v>147</v>
      </c>
    </row>
    <row r="9" spans="1:73" x14ac:dyDescent="0.25">
      <c r="A9" t="s">
        <v>185</v>
      </c>
      <c r="B9">
        <v>1</v>
      </c>
      <c r="C9" t="s">
        <v>129</v>
      </c>
      <c r="E9" t="s">
        <v>130</v>
      </c>
      <c r="F9">
        <v>0</v>
      </c>
      <c r="G9">
        <v>0</v>
      </c>
      <c r="H9">
        <v>1</v>
      </c>
      <c r="I9">
        <v>1</v>
      </c>
      <c r="J9" t="s">
        <v>131</v>
      </c>
      <c r="K9">
        <v>2016</v>
      </c>
      <c r="L9">
        <v>2016</v>
      </c>
      <c r="M9" t="s">
        <v>129</v>
      </c>
      <c r="N9" t="s">
        <v>186</v>
      </c>
      <c r="O9" t="s">
        <v>132</v>
      </c>
      <c r="P9" t="s">
        <v>133</v>
      </c>
      <c r="Q9" t="s">
        <v>134</v>
      </c>
      <c r="R9" t="s">
        <v>135</v>
      </c>
      <c r="S9" t="s">
        <v>136</v>
      </c>
      <c r="T9" t="s">
        <v>137</v>
      </c>
      <c r="U9" t="s">
        <v>168</v>
      </c>
      <c r="W9" t="s">
        <v>139</v>
      </c>
      <c r="X9" t="s">
        <v>140</v>
      </c>
      <c r="Y9" t="s">
        <v>141</v>
      </c>
      <c r="Z9" t="s">
        <v>134</v>
      </c>
      <c r="AA9" t="s">
        <v>142</v>
      </c>
      <c r="AB9" t="s">
        <v>143</v>
      </c>
      <c r="AC9" t="s">
        <v>144</v>
      </c>
      <c r="AD9" t="s">
        <v>145</v>
      </c>
      <c r="AE9" t="s">
        <v>131</v>
      </c>
      <c r="AF9" t="s">
        <v>169</v>
      </c>
      <c r="AH9" t="s">
        <v>170</v>
      </c>
      <c r="AI9">
        <v>100</v>
      </c>
      <c r="AK9" t="s">
        <v>148</v>
      </c>
      <c r="AL9" t="s">
        <v>131</v>
      </c>
      <c r="AM9" t="s">
        <v>149</v>
      </c>
      <c r="AN9" t="s">
        <v>129</v>
      </c>
      <c r="AO9" t="s">
        <v>150</v>
      </c>
      <c r="AP9">
        <v>5665479</v>
      </c>
      <c r="AQ9">
        <v>1679175</v>
      </c>
      <c r="AR9">
        <v>173.91636657714801</v>
      </c>
      <c r="AS9">
        <v>-39.156295776367102</v>
      </c>
      <c r="AT9" t="s">
        <v>171</v>
      </c>
      <c r="AX9">
        <v>100</v>
      </c>
      <c r="AZ9">
        <v>45</v>
      </c>
      <c r="BA9" t="s">
        <v>151</v>
      </c>
      <c r="BB9" t="s">
        <v>152</v>
      </c>
      <c r="BC9">
        <v>2</v>
      </c>
      <c r="BD9" t="s">
        <v>149</v>
      </c>
      <c r="BE9" t="s">
        <v>153</v>
      </c>
      <c r="BF9" t="s">
        <v>149</v>
      </c>
      <c r="BG9" t="s">
        <v>154</v>
      </c>
      <c r="BH9" t="s">
        <v>155</v>
      </c>
      <c r="BI9" t="s">
        <v>165</v>
      </c>
      <c r="BJ9" t="s">
        <v>157</v>
      </c>
      <c r="BK9" t="s">
        <v>172</v>
      </c>
      <c r="BL9" t="s">
        <v>54</v>
      </c>
      <c r="BM9" t="s">
        <v>149</v>
      </c>
      <c r="BN9" t="s">
        <v>184</v>
      </c>
      <c r="BO9" t="s">
        <v>149</v>
      </c>
      <c r="BP9" t="s">
        <v>149</v>
      </c>
      <c r="BQ9" t="s">
        <v>20</v>
      </c>
      <c r="BU9" t="s">
        <v>187</v>
      </c>
    </row>
    <row r="10" spans="1:73" x14ac:dyDescent="0.25">
      <c r="A10" t="s">
        <v>161</v>
      </c>
      <c r="B10">
        <v>1</v>
      </c>
      <c r="C10" t="s">
        <v>129</v>
      </c>
      <c r="E10" t="s">
        <v>130</v>
      </c>
      <c r="F10">
        <v>0</v>
      </c>
      <c r="G10">
        <v>0</v>
      </c>
      <c r="H10">
        <v>0</v>
      </c>
      <c r="I10">
        <v>1</v>
      </c>
      <c r="J10" t="s">
        <v>131</v>
      </c>
      <c r="K10">
        <v>2016</v>
      </c>
      <c r="L10">
        <v>2016</v>
      </c>
      <c r="M10" t="s">
        <v>129</v>
      </c>
      <c r="N10" t="s">
        <v>186</v>
      </c>
      <c r="O10" t="s">
        <v>132</v>
      </c>
      <c r="P10" t="s">
        <v>133</v>
      </c>
      <c r="Q10" t="s">
        <v>134</v>
      </c>
      <c r="R10" t="s">
        <v>135</v>
      </c>
      <c r="S10" t="s">
        <v>136</v>
      </c>
      <c r="T10" t="s">
        <v>137</v>
      </c>
      <c r="U10" t="s">
        <v>168</v>
      </c>
      <c r="W10" t="s">
        <v>139</v>
      </c>
      <c r="X10" t="s">
        <v>140</v>
      </c>
      <c r="Y10" t="s">
        <v>141</v>
      </c>
      <c r="Z10" t="s">
        <v>134</v>
      </c>
      <c r="AA10" t="s">
        <v>142</v>
      </c>
      <c r="AB10" t="s">
        <v>143</v>
      </c>
      <c r="AC10" t="s">
        <v>144</v>
      </c>
      <c r="AD10" t="s">
        <v>145</v>
      </c>
      <c r="AE10" t="s">
        <v>129</v>
      </c>
      <c r="AF10" t="s">
        <v>169</v>
      </c>
      <c r="AH10" t="s">
        <v>149</v>
      </c>
      <c r="AK10" t="s">
        <v>85</v>
      </c>
      <c r="AL10" t="s">
        <v>131</v>
      </c>
      <c r="AM10" t="s">
        <v>149</v>
      </c>
      <c r="AN10" t="s">
        <v>129</v>
      </c>
      <c r="AO10" t="s">
        <v>150</v>
      </c>
      <c r="AP10">
        <v>5665413</v>
      </c>
      <c r="AQ10">
        <v>1679100</v>
      </c>
      <c r="AR10">
        <v>173.91549682617099</v>
      </c>
      <c r="AS10">
        <v>-39.156898498535099</v>
      </c>
      <c r="AT10" t="s">
        <v>175</v>
      </c>
      <c r="AX10">
        <v>100</v>
      </c>
      <c r="AZ10">
        <v>55</v>
      </c>
      <c r="BA10" t="s">
        <v>151</v>
      </c>
      <c r="BB10" t="s">
        <v>152</v>
      </c>
      <c r="BC10">
        <v>2</v>
      </c>
      <c r="BD10" t="s">
        <v>149</v>
      </c>
      <c r="BE10" t="s">
        <v>153</v>
      </c>
      <c r="BF10" t="s">
        <v>149</v>
      </c>
      <c r="BG10" t="s">
        <v>188</v>
      </c>
      <c r="BH10" t="s">
        <v>155</v>
      </c>
      <c r="BI10" t="s">
        <v>165</v>
      </c>
      <c r="BJ10" t="s">
        <v>157</v>
      </c>
      <c r="BK10" t="s">
        <v>172</v>
      </c>
      <c r="BL10" t="s">
        <v>153</v>
      </c>
      <c r="BM10" t="s">
        <v>149</v>
      </c>
      <c r="BN10" t="s">
        <v>184</v>
      </c>
      <c r="BO10" t="s">
        <v>173</v>
      </c>
      <c r="BP10" t="s">
        <v>149</v>
      </c>
      <c r="BQ10" t="s">
        <v>20</v>
      </c>
      <c r="BU10" t="s">
        <v>147</v>
      </c>
    </row>
    <row r="11" spans="1:73" x14ac:dyDescent="0.25">
      <c r="A11" t="s">
        <v>161</v>
      </c>
      <c r="B11">
        <v>1</v>
      </c>
      <c r="C11" t="s">
        <v>129</v>
      </c>
      <c r="E11" t="s">
        <v>130</v>
      </c>
      <c r="F11">
        <v>0</v>
      </c>
      <c r="G11">
        <v>0</v>
      </c>
      <c r="H11">
        <v>0</v>
      </c>
      <c r="I11">
        <v>1</v>
      </c>
      <c r="J11" t="s">
        <v>131</v>
      </c>
      <c r="K11">
        <v>2016</v>
      </c>
      <c r="L11">
        <v>2016</v>
      </c>
      <c r="M11" t="s">
        <v>131</v>
      </c>
      <c r="O11" t="s">
        <v>132</v>
      </c>
      <c r="P11" t="s">
        <v>133</v>
      </c>
      <c r="Q11" t="s">
        <v>134</v>
      </c>
      <c r="R11" t="s">
        <v>135</v>
      </c>
      <c r="S11" t="s">
        <v>136</v>
      </c>
      <c r="T11" t="s">
        <v>137</v>
      </c>
      <c r="U11" t="s">
        <v>168</v>
      </c>
      <c r="W11" t="s">
        <v>139</v>
      </c>
      <c r="X11" t="s">
        <v>140</v>
      </c>
      <c r="Y11" t="s">
        <v>141</v>
      </c>
      <c r="Z11" t="s">
        <v>134</v>
      </c>
      <c r="AA11" t="s">
        <v>142</v>
      </c>
      <c r="AB11" t="s">
        <v>143</v>
      </c>
      <c r="AC11" t="s">
        <v>144</v>
      </c>
      <c r="AD11" t="s">
        <v>145</v>
      </c>
      <c r="AE11" t="s">
        <v>131</v>
      </c>
      <c r="AF11" t="s">
        <v>189</v>
      </c>
      <c r="AH11" t="s">
        <v>177</v>
      </c>
      <c r="AI11">
        <v>400</v>
      </c>
      <c r="AK11" t="s">
        <v>148</v>
      </c>
      <c r="AL11" t="s">
        <v>131</v>
      </c>
      <c r="AM11" t="s">
        <v>149</v>
      </c>
      <c r="AN11" t="s">
        <v>129</v>
      </c>
      <c r="AO11" t="s">
        <v>150</v>
      </c>
      <c r="AP11">
        <v>5665361</v>
      </c>
      <c r="AQ11">
        <v>1679973</v>
      </c>
      <c r="AR11">
        <v>173.92561340332</v>
      </c>
      <c r="AS11">
        <v>-39.1572875976562</v>
      </c>
      <c r="AT11" t="s">
        <v>190</v>
      </c>
      <c r="AX11">
        <v>100</v>
      </c>
      <c r="AZ11">
        <v>45</v>
      </c>
      <c r="BA11" t="s">
        <v>151</v>
      </c>
      <c r="BB11" t="s">
        <v>152</v>
      </c>
      <c r="BC11">
        <v>2</v>
      </c>
      <c r="BD11" t="s">
        <v>149</v>
      </c>
      <c r="BE11" t="s">
        <v>153</v>
      </c>
      <c r="BF11" t="s">
        <v>149</v>
      </c>
      <c r="BG11" t="s">
        <v>154</v>
      </c>
      <c r="BH11" t="s">
        <v>155</v>
      </c>
      <c r="BI11" t="s">
        <v>165</v>
      </c>
      <c r="BJ11" t="s">
        <v>157</v>
      </c>
      <c r="BK11" t="s">
        <v>158</v>
      </c>
      <c r="BL11" t="s">
        <v>54</v>
      </c>
      <c r="BM11" t="s">
        <v>149</v>
      </c>
      <c r="BN11" t="s">
        <v>159</v>
      </c>
      <c r="BO11" t="s">
        <v>160</v>
      </c>
      <c r="BP11" t="s">
        <v>149</v>
      </c>
      <c r="BQ11" t="s">
        <v>21</v>
      </c>
      <c r="BU11" t="s">
        <v>177</v>
      </c>
    </row>
    <row r="12" spans="1:73" x14ac:dyDescent="0.25">
      <c r="A12" t="s">
        <v>161</v>
      </c>
      <c r="B12">
        <v>1</v>
      </c>
      <c r="C12" t="s">
        <v>129</v>
      </c>
      <c r="E12" t="s">
        <v>130</v>
      </c>
      <c r="F12">
        <v>0</v>
      </c>
      <c r="G12">
        <v>0</v>
      </c>
      <c r="H12">
        <v>0</v>
      </c>
      <c r="I12">
        <v>1</v>
      </c>
      <c r="J12" t="s">
        <v>131</v>
      </c>
      <c r="K12">
        <v>2016</v>
      </c>
      <c r="L12">
        <v>2016</v>
      </c>
      <c r="M12" t="s">
        <v>131</v>
      </c>
      <c r="O12" t="s">
        <v>132</v>
      </c>
      <c r="P12" t="s">
        <v>133</v>
      </c>
      <c r="Q12" t="s">
        <v>134</v>
      </c>
      <c r="R12" t="s">
        <v>135</v>
      </c>
      <c r="S12" t="s">
        <v>136</v>
      </c>
      <c r="T12" t="s">
        <v>137</v>
      </c>
      <c r="U12" t="s">
        <v>168</v>
      </c>
      <c r="W12" t="s">
        <v>139</v>
      </c>
      <c r="X12" t="s">
        <v>140</v>
      </c>
      <c r="Y12" t="s">
        <v>141</v>
      </c>
      <c r="Z12" t="s">
        <v>134</v>
      </c>
      <c r="AA12" t="s">
        <v>142</v>
      </c>
      <c r="AB12" t="s">
        <v>143</v>
      </c>
      <c r="AC12" t="s">
        <v>144</v>
      </c>
      <c r="AD12" t="s">
        <v>145</v>
      </c>
      <c r="AE12" t="s">
        <v>129</v>
      </c>
      <c r="AF12" t="s">
        <v>169</v>
      </c>
      <c r="AH12" t="s">
        <v>149</v>
      </c>
      <c r="AK12" t="s">
        <v>85</v>
      </c>
      <c r="AL12" t="s">
        <v>131</v>
      </c>
      <c r="AM12" t="s">
        <v>149</v>
      </c>
      <c r="AN12" t="s">
        <v>129</v>
      </c>
      <c r="AO12" t="s">
        <v>150</v>
      </c>
      <c r="AP12">
        <v>5665413</v>
      </c>
      <c r="AQ12">
        <v>1679100</v>
      </c>
      <c r="AR12">
        <v>173.91549682617099</v>
      </c>
      <c r="AS12">
        <v>-39.156898498535099</v>
      </c>
      <c r="AT12" t="s">
        <v>175</v>
      </c>
      <c r="AX12">
        <v>100</v>
      </c>
      <c r="AZ12">
        <v>45</v>
      </c>
      <c r="BA12" t="s">
        <v>151</v>
      </c>
      <c r="BB12" t="s">
        <v>152</v>
      </c>
      <c r="BC12">
        <v>2</v>
      </c>
      <c r="BD12" t="s">
        <v>149</v>
      </c>
      <c r="BE12" t="s">
        <v>153</v>
      </c>
      <c r="BF12" t="s">
        <v>149</v>
      </c>
      <c r="BG12" t="s">
        <v>188</v>
      </c>
      <c r="BH12" t="s">
        <v>155</v>
      </c>
      <c r="BI12" t="s">
        <v>165</v>
      </c>
      <c r="BJ12" t="s">
        <v>157</v>
      </c>
      <c r="BK12" t="s">
        <v>172</v>
      </c>
      <c r="BL12" t="s">
        <v>191</v>
      </c>
      <c r="BM12" t="s">
        <v>149</v>
      </c>
      <c r="BN12" t="s">
        <v>184</v>
      </c>
      <c r="BO12" t="s">
        <v>173</v>
      </c>
      <c r="BP12" t="s">
        <v>149</v>
      </c>
      <c r="BQ12" t="s">
        <v>21</v>
      </c>
      <c r="BU12" t="s">
        <v>170</v>
      </c>
    </row>
    <row r="13" spans="1:73" x14ac:dyDescent="0.25">
      <c r="A13" t="s">
        <v>185</v>
      </c>
      <c r="B13">
        <v>1</v>
      </c>
      <c r="C13" t="s">
        <v>129</v>
      </c>
      <c r="E13" t="s">
        <v>130</v>
      </c>
      <c r="F13">
        <v>0</v>
      </c>
      <c r="G13">
        <v>0</v>
      </c>
      <c r="H13">
        <v>1</v>
      </c>
      <c r="I13">
        <v>0</v>
      </c>
      <c r="J13" t="s">
        <v>131</v>
      </c>
      <c r="K13">
        <v>2016</v>
      </c>
      <c r="L13">
        <v>2016</v>
      </c>
      <c r="M13" t="s">
        <v>131</v>
      </c>
      <c r="O13" t="s">
        <v>132</v>
      </c>
      <c r="P13" t="s">
        <v>133</v>
      </c>
      <c r="Q13" t="s">
        <v>134</v>
      </c>
      <c r="R13" t="s">
        <v>135</v>
      </c>
      <c r="S13" t="s">
        <v>136</v>
      </c>
      <c r="T13" t="s">
        <v>137</v>
      </c>
      <c r="U13" t="s">
        <v>168</v>
      </c>
      <c r="W13" t="s">
        <v>139</v>
      </c>
      <c r="X13" t="s">
        <v>140</v>
      </c>
      <c r="Y13" t="s">
        <v>141</v>
      </c>
      <c r="Z13" t="s">
        <v>134</v>
      </c>
      <c r="AA13" t="s">
        <v>142</v>
      </c>
      <c r="AB13" t="s">
        <v>143</v>
      </c>
      <c r="AC13" t="s">
        <v>144</v>
      </c>
      <c r="AD13" t="s">
        <v>145</v>
      </c>
      <c r="AE13" t="s">
        <v>131</v>
      </c>
      <c r="AF13" t="s">
        <v>169</v>
      </c>
      <c r="AH13" t="s">
        <v>170</v>
      </c>
      <c r="AI13">
        <v>100</v>
      </c>
      <c r="AK13" t="s">
        <v>148</v>
      </c>
      <c r="AL13" t="s">
        <v>131</v>
      </c>
      <c r="AM13" t="s">
        <v>149</v>
      </c>
      <c r="AN13" t="s">
        <v>129</v>
      </c>
      <c r="AO13" t="s">
        <v>150</v>
      </c>
      <c r="AP13">
        <v>5665479</v>
      </c>
      <c r="AQ13">
        <v>1679175</v>
      </c>
      <c r="AR13">
        <v>173.91636657714801</v>
      </c>
      <c r="AS13">
        <v>-39.156295776367102</v>
      </c>
      <c r="AX13">
        <v>100</v>
      </c>
      <c r="AZ13">
        <v>45</v>
      </c>
      <c r="BA13" t="s">
        <v>151</v>
      </c>
      <c r="BB13" t="s">
        <v>152</v>
      </c>
      <c r="BC13">
        <v>2</v>
      </c>
      <c r="BD13" t="s">
        <v>149</v>
      </c>
      <c r="BE13" t="s">
        <v>153</v>
      </c>
      <c r="BF13" t="s">
        <v>149</v>
      </c>
      <c r="BG13" t="s">
        <v>154</v>
      </c>
      <c r="BH13" t="s">
        <v>155</v>
      </c>
      <c r="BI13" t="s">
        <v>165</v>
      </c>
      <c r="BJ13" t="s">
        <v>157</v>
      </c>
      <c r="BK13" t="s">
        <v>172</v>
      </c>
      <c r="BL13" t="s">
        <v>54</v>
      </c>
      <c r="BM13" t="s">
        <v>149</v>
      </c>
      <c r="BN13" t="s">
        <v>184</v>
      </c>
      <c r="BO13" t="s">
        <v>173</v>
      </c>
      <c r="BP13" t="s">
        <v>149</v>
      </c>
      <c r="BQ13" t="s">
        <v>22</v>
      </c>
      <c r="BU13" t="s">
        <v>187</v>
      </c>
    </row>
    <row r="14" spans="1:73" x14ac:dyDescent="0.25">
      <c r="A14" t="s">
        <v>161</v>
      </c>
      <c r="B14">
        <v>1</v>
      </c>
      <c r="C14" t="s">
        <v>129</v>
      </c>
      <c r="E14" t="s">
        <v>130</v>
      </c>
      <c r="F14">
        <v>0</v>
      </c>
      <c r="G14">
        <v>0</v>
      </c>
      <c r="H14">
        <v>0</v>
      </c>
      <c r="I14">
        <v>1</v>
      </c>
      <c r="J14" t="s">
        <v>131</v>
      </c>
      <c r="K14">
        <v>2016</v>
      </c>
      <c r="L14">
        <v>2016</v>
      </c>
      <c r="M14" t="s">
        <v>131</v>
      </c>
      <c r="O14" t="s">
        <v>132</v>
      </c>
      <c r="P14" t="s">
        <v>133</v>
      </c>
      <c r="Q14" t="s">
        <v>134</v>
      </c>
      <c r="R14" t="s">
        <v>135</v>
      </c>
      <c r="S14" t="s">
        <v>136</v>
      </c>
      <c r="T14" t="s">
        <v>137</v>
      </c>
      <c r="U14" t="s">
        <v>168</v>
      </c>
      <c r="W14" t="s">
        <v>139</v>
      </c>
      <c r="X14" t="s">
        <v>140</v>
      </c>
      <c r="Y14" t="s">
        <v>141</v>
      </c>
      <c r="Z14" t="s">
        <v>134</v>
      </c>
      <c r="AA14" t="s">
        <v>142</v>
      </c>
      <c r="AB14" t="s">
        <v>143</v>
      </c>
      <c r="AC14" t="s">
        <v>144</v>
      </c>
      <c r="AD14" t="s">
        <v>145</v>
      </c>
      <c r="AE14" t="s">
        <v>129</v>
      </c>
      <c r="AF14" t="s">
        <v>169</v>
      </c>
      <c r="AH14" t="s">
        <v>149</v>
      </c>
      <c r="AK14" t="s">
        <v>85</v>
      </c>
      <c r="AL14" t="s">
        <v>131</v>
      </c>
      <c r="AM14" t="s">
        <v>149</v>
      </c>
      <c r="AN14" t="s">
        <v>129</v>
      </c>
      <c r="AO14" t="s">
        <v>150</v>
      </c>
      <c r="AP14">
        <v>5665413</v>
      </c>
      <c r="AQ14">
        <v>1679100</v>
      </c>
      <c r="AR14">
        <v>173.91549682617099</v>
      </c>
      <c r="AS14">
        <v>-39.156898498535099</v>
      </c>
      <c r="AT14" t="s">
        <v>192</v>
      </c>
      <c r="AX14">
        <v>100</v>
      </c>
      <c r="AZ14">
        <v>45</v>
      </c>
      <c r="BA14" t="s">
        <v>151</v>
      </c>
      <c r="BB14" t="s">
        <v>152</v>
      </c>
      <c r="BC14">
        <v>2</v>
      </c>
      <c r="BD14" t="s">
        <v>149</v>
      </c>
      <c r="BE14" t="s">
        <v>153</v>
      </c>
      <c r="BF14" t="s">
        <v>149</v>
      </c>
      <c r="BG14" t="s">
        <v>188</v>
      </c>
      <c r="BH14" t="s">
        <v>155</v>
      </c>
      <c r="BI14" t="s">
        <v>165</v>
      </c>
      <c r="BJ14" t="s">
        <v>157</v>
      </c>
      <c r="BK14" t="s">
        <v>172</v>
      </c>
      <c r="BL14" t="s">
        <v>191</v>
      </c>
      <c r="BM14" t="s">
        <v>149</v>
      </c>
      <c r="BN14" t="s">
        <v>184</v>
      </c>
      <c r="BO14" t="s">
        <v>173</v>
      </c>
      <c r="BP14" t="s">
        <v>176</v>
      </c>
      <c r="BQ14" t="s">
        <v>20</v>
      </c>
      <c r="BU14" t="s">
        <v>147</v>
      </c>
    </row>
    <row r="15" spans="1:73" x14ac:dyDescent="0.25">
      <c r="A15" t="s">
        <v>161</v>
      </c>
      <c r="B15">
        <v>1</v>
      </c>
      <c r="C15" t="s">
        <v>129</v>
      </c>
      <c r="E15" t="s">
        <v>130</v>
      </c>
      <c r="F15">
        <v>0</v>
      </c>
      <c r="G15">
        <v>0</v>
      </c>
      <c r="H15">
        <v>0</v>
      </c>
      <c r="I15">
        <v>1</v>
      </c>
      <c r="J15" t="s">
        <v>131</v>
      </c>
      <c r="K15">
        <v>2016</v>
      </c>
      <c r="L15">
        <v>2016</v>
      </c>
      <c r="M15" t="s">
        <v>129</v>
      </c>
      <c r="O15" t="s">
        <v>132</v>
      </c>
      <c r="P15" t="s">
        <v>133</v>
      </c>
      <c r="Q15" t="s">
        <v>134</v>
      </c>
      <c r="R15" t="s">
        <v>135</v>
      </c>
      <c r="S15" t="s">
        <v>136</v>
      </c>
      <c r="T15" t="s">
        <v>137</v>
      </c>
      <c r="U15" t="s">
        <v>168</v>
      </c>
      <c r="W15" t="s">
        <v>139</v>
      </c>
      <c r="X15" t="s">
        <v>140</v>
      </c>
      <c r="Y15" t="s">
        <v>141</v>
      </c>
      <c r="Z15" t="s">
        <v>134</v>
      </c>
      <c r="AA15" t="s">
        <v>142</v>
      </c>
      <c r="AB15" t="s">
        <v>143</v>
      </c>
      <c r="AC15" t="s">
        <v>144</v>
      </c>
      <c r="AD15" t="s">
        <v>145</v>
      </c>
      <c r="AE15" t="s">
        <v>131</v>
      </c>
      <c r="AF15" t="s">
        <v>174</v>
      </c>
      <c r="AH15" t="s">
        <v>147</v>
      </c>
      <c r="AI15">
        <v>200</v>
      </c>
      <c r="AK15" t="s">
        <v>148</v>
      </c>
      <c r="AL15" t="s">
        <v>131</v>
      </c>
      <c r="AM15" t="s">
        <v>149</v>
      </c>
      <c r="AN15" t="s">
        <v>129</v>
      </c>
      <c r="AO15" t="s">
        <v>150</v>
      </c>
      <c r="AP15">
        <v>5664856</v>
      </c>
      <c r="AQ15">
        <v>1679046</v>
      </c>
      <c r="AR15">
        <v>173.91493225097599</v>
      </c>
      <c r="AS15">
        <v>-39.161922454833899</v>
      </c>
      <c r="AT15" t="s">
        <v>193</v>
      </c>
      <c r="AX15">
        <v>100</v>
      </c>
      <c r="AZ15">
        <v>35</v>
      </c>
      <c r="BA15" t="s">
        <v>153</v>
      </c>
      <c r="BB15" t="s">
        <v>152</v>
      </c>
      <c r="BC15">
        <v>2</v>
      </c>
      <c r="BD15" t="s">
        <v>149</v>
      </c>
      <c r="BE15" t="s">
        <v>153</v>
      </c>
      <c r="BF15" t="s">
        <v>149</v>
      </c>
      <c r="BG15" t="s">
        <v>154</v>
      </c>
      <c r="BH15" t="s">
        <v>183</v>
      </c>
      <c r="BI15" t="s">
        <v>156</v>
      </c>
      <c r="BJ15" t="s">
        <v>194</v>
      </c>
      <c r="BK15" t="s">
        <v>158</v>
      </c>
      <c r="BL15" t="s">
        <v>54</v>
      </c>
      <c r="BM15" t="s">
        <v>166</v>
      </c>
      <c r="BN15" t="s">
        <v>167</v>
      </c>
      <c r="BO15" t="s">
        <v>160</v>
      </c>
      <c r="BP15" t="s">
        <v>149</v>
      </c>
      <c r="BQ15" t="s">
        <v>20</v>
      </c>
      <c r="BU15" t="s">
        <v>147</v>
      </c>
    </row>
    <row r="16" spans="1:73" x14ac:dyDescent="0.25">
      <c r="A16" t="s">
        <v>161</v>
      </c>
      <c r="B16">
        <v>1</v>
      </c>
      <c r="C16" t="s">
        <v>129</v>
      </c>
      <c r="E16" t="s">
        <v>130</v>
      </c>
      <c r="F16">
        <v>0</v>
      </c>
      <c r="G16">
        <v>0</v>
      </c>
      <c r="H16">
        <v>0</v>
      </c>
      <c r="I16">
        <v>1</v>
      </c>
      <c r="J16" t="s">
        <v>131</v>
      </c>
      <c r="K16">
        <v>2016</v>
      </c>
      <c r="L16">
        <v>2016</v>
      </c>
      <c r="M16" t="s">
        <v>131</v>
      </c>
      <c r="O16" t="s">
        <v>132</v>
      </c>
      <c r="P16" t="s">
        <v>133</v>
      </c>
      <c r="Q16" t="s">
        <v>134</v>
      </c>
      <c r="R16" t="s">
        <v>135</v>
      </c>
      <c r="S16" t="s">
        <v>136</v>
      </c>
      <c r="T16" t="s">
        <v>137</v>
      </c>
      <c r="U16" t="s">
        <v>168</v>
      </c>
      <c r="W16" t="s">
        <v>139</v>
      </c>
      <c r="X16" t="s">
        <v>140</v>
      </c>
      <c r="Y16" t="s">
        <v>141</v>
      </c>
      <c r="Z16" t="s">
        <v>134</v>
      </c>
      <c r="AA16" t="s">
        <v>142</v>
      </c>
      <c r="AB16" t="s">
        <v>143</v>
      </c>
      <c r="AC16" t="s">
        <v>144</v>
      </c>
      <c r="AD16" t="s">
        <v>145</v>
      </c>
      <c r="AE16" t="s">
        <v>131</v>
      </c>
      <c r="AF16" t="s">
        <v>189</v>
      </c>
      <c r="AH16" t="s">
        <v>187</v>
      </c>
      <c r="AI16">
        <v>130</v>
      </c>
      <c r="AK16" t="s">
        <v>148</v>
      </c>
      <c r="AL16" t="s">
        <v>131</v>
      </c>
      <c r="AM16" t="s">
        <v>149</v>
      </c>
      <c r="AN16" t="s">
        <v>129</v>
      </c>
      <c r="AO16" t="s">
        <v>150</v>
      </c>
      <c r="AP16">
        <v>5665608</v>
      </c>
      <c r="AQ16">
        <v>1680080</v>
      </c>
      <c r="AR16">
        <v>173.92681884765599</v>
      </c>
      <c r="AS16">
        <v>-39.155052185058501</v>
      </c>
      <c r="AX16">
        <v>100</v>
      </c>
      <c r="AZ16">
        <v>45</v>
      </c>
      <c r="BA16" t="s">
        <v>195</v>
      </c>
      <c r="BB16" t="s">
        <v>152</v>
      </c>
      <c r="BC16">
        <v>2</v>
      </c>
      <c r="BD16" t="s">
        <v>149</v>
      </c>
      <c r="BE16" t="s">
        <v>153</v>
      </c>
      <c r="BF16" t="s">
        <v>149</v>
      </c>
      <c r="BG16" t="s">
        <v>154</v>
      </c>
      <c r="BH16" t="s">
        <v>155</v>
      </c>
      <c r="BI16" t="s">
        <v>165</v>
      </c>
      <c r="BJ16" t="s">
        <v>157</v>
      </c>
      <c r="BK16" t="s">
        <v>172</v>
      </c>
      <c r="BL16" t="s">
        <v>54</v>
      </c>
      <c r="BM16" t="s">
        <v>149</v>
      </c>
      <c r="BN16" t="s">
        <v>184</v>
      </c>
      <c r="BO16" t="s">
        <v>160</v>
      </c>
      <c r="BP16" t="s">
        <v>149</v>
      </c>
      <c r="BQ16" t="s">
        <v>21</v>
      </c>
      <c r="BU16" t="s">
        <v>177</v>
      </c>
    </row>
    <row r="17" spans="1:73" x14ac:dyDescent="0.25">
      <c r="A17" t="s">
        <v>161</v>
      </c>
      <c r="B17">
        <v>1</v>
      </c>
      <c r="C17" t="s">
        <v>129</v>
      </c>
      <c r="E17" t="s">
        <v>130</v>
      </c>
      <c r="F17">
        <v>0</v>
      </c>
      <c r="G17">
        <v>0</v>
      </c>
      <c r="H17">
        <v>0</v>
      </c>
      <c r="I17">
        <v>1</v>
      </c>
      <c r="J17" t="s">
        <v>131</v>
      </c>
      <c r="K17">
        <v>2016</v>
      </c>
      <c r="L17">
        <v>2016</v>
      </c>
      <c r="M17" t="s">
        <v>129</v>
      </c>
      <c r="O17" t="s">
        <v>132</v>
      </c>
      <c r="P17" t="s">
        <v>133</v>
      </c>
      <c r="Q17" t="s">
        <v>134</v>
      </c>
      <c r="R17" t="s">
        <v>135</v>
      </c>
      <c r="S17" t="s">
        <v>136</v>
      </c>
      <c r="T17" t="s">
        <v>137</v>
      </c>
      <c r="U17" t="s">
        <v>168</v>
      </c>
      <c r="W17" t="s">
        <v>139</v>
      </c>
      <c r="X17" t="s">
        <v>140</v>
      </c>
      <c r="Y17" t="s">
        <v>141</v>
      </c>
      <c r="Z17" t="s">
        <v>134</v>
      </c>
      <c r="AA17" t="s">
        <v>142</v>
      </c>
      <c r="AB17" t="s">
        <v>143</v>
      </c>
      <c r="AC17" t="s">
        <v>144</v>
      </c>
      <c r="AD17" t="s">
        <v>145</v>
      </c>
      <c r="AE17" t="s">
        <v>131</v>
      </c>
      <c r="AG17" t="s">
        <v>196</v>
      </c>
      <c r="AH17" t="s">
        <v>177</v>
      </c>
      <c r="AJ17">
        <v>400</v>
      </c>
      <c r="AK17" t="s">
        <v>148</v>
      </c>
      <c r="AL17" t="s">
        <v>131</v>
      </c>
      <c r="AM17" t="s">
        <v>149</v>
      </c>
      <c r="AN17" t="s">
        <v>129</v>
      </c>
      <c r="AO17" t="s">
        <v>150</v>
      </c>
      <c r="AP17">
        <v>5665576</v>
      </c>
      <c r="AQ17">
        <v>1679263</v>
      </c>
      <c r="AR17">
        <v>173.91737365722599</v>
      </c>
      <c r="AS17">
        <v>-39.1554145812988</v>
      </c>
      <c r="AT17" t="s">
        <v>171</v>
      </c>
      <c r="AX17">
        <v>100</v>
      </c>
      <c r="AZ17">
        <v>45</v>
      </c>
      <c r="BA17" t="s">
        <v>195</v>
      </c>
      <c r="BB17" t="s">
        <v>152</v>
      </c>
      <c r="BC17">
        <v>2</v>
      </c>
      <c r="BD17" t="s">
        <v>149</v>
      </c>
      <c r="BE17" t="s">
        <v>153</v>
      </c>
      <c r="BF17" t="s">
        <v>149</v>
      </c>
      <c r="BG17" t="s">
        <v>154</v>
      </c>
      <c r="BH17" t="s">
        <v>155</v>
      </c>
      <c r="BI17" t="s">
        <v>165</v>
      </c>
      <c r="BJ17" t="s">
        <v>157</v>
      </c>
      <c r="BK17" t="s">
        <v>172</v>
      </c>
      <c r="BL17" t="s">
        <v>54</v>
      </c>
      <c r="BM17" t="s">
        <v>166</v>
      </c>
      <c r="BN17" t="s">
        <v>167</v>
      </c>
      <c r="BO17" t="s">
        <v>160</v>
      </c>
      <c r="BP17" t="s">
        <v>149</v>
      </c>
      <c r="BQ17" t="s">
        <v>20</v>
      </c>
      <c r="BU17" t="s">
        <v>170</v>
      </c>
    </row>
    <row r="18" spans="1:73" x14ac:dyDescent="0.25">
      <c r="A18" t="s">
        <v>161</v>
      </c>
      <c r="B18">
        <v>1</v>
      </c>
      <c r="C18" t="s">
        <v>129</v>
      </c>
      <c r="E18" t="s">
        <v>130</v>
      </c>
      <c r="F18">
        <v>0</v>
      </c>
      <c r="G18">
        <v>0</v>
      </c>
      <c r="H18">
        <v>0</v>
      </c>
      <c r="I18">
        <v>1</v>
      </c>
      <c r="J18" t="s">
        <v>131</v>
      </c>
      <c r="K18">
        <v>2017</v>
      </c>
      <c r="L18">
        <v>2016</v>
      </c>
      <c r="M18" t="s">
        <v>129</v>
      </c>
      <c r="O18" t="s">
        <v>132</v>
      </c>
      <c r="P18" t="s">
        <v>133</v>
      </c>
      <c r="Q18" t="s">
        <v>134</v>
      </c>
      <c r="R18" t="s">
        <v>135</v>
      </c>
      <c r="S18" t="s">
        <v>136</v>
      </c>
      <c r="T18" t="s">
        <v>137</v>
      </c>
      <c r="U18" t="s">
        <v>138</v>
      </c>
      <c r="W18" t="s">
        <v>139</v>
      </c>
      <c r="X18" t="s">
        <v>140</v>
      </c>
      <c r="Y18" t="s">
        <v>141</v>
      </c>
      <c r="Z18" t="s">
        <v>134</v>
      </c>
      <c r="AA18" t="s">
        <v>142</v>
      </c>
      <c r="AB18" t="s">
        <v>143</v>
      </c>
      <c r="AC18" t="s">
        <v>144</v>
      </c>
      <c r="AD18" t="s">
        <v>145</v>
      </c>
      <c r="AE18" t="s">
        <v>131</v>
      </c>
      <c r="AF18" t="s">
        <v>174</v>
      </c>
      <c r="AH18" t="s">
        <v>177</v>
      </c>
      <c r="AI18">
        <v>230</v>
      </c>
      <c r="AK18" t="s">
        <v>148</v>
      </c>
      <c r="AL18" t="s">
        <v>131</v>
      </c>
      <c r="AM18" t="s">
        <v>149</v>
      </c>
      <c r="AN18" t="s">
        <v>129</v>
      </c>
      <c r="AO18" t="s">
        <v>150</v>
      </c>
      <c r="AP18">
        <v>5664437</v>
      </c>
      <c r="AQ18">
        <v>1679062</v>
      </c>
      <c r="AR18">
        <v>173.91517639160099</v>
      </c>
      <c r="AS18">
        <v>-39.165695190429602</v>
      </c>
      <c r="AT18" t="s">
        <v>197</v>
      </c>
      <c r="AU18" t="s">
        <v>198</v>
      </c>
      <c r="AV18" t="s">
        <v>175</v>
      </c>
      <c r="AX18">
        <v>100</v>
      </c>
      <c r="BA18" t="s">
        <v>151</v>
      </c>
      <c r="BB18" t="s">
        <v>152</v>
      </c>
      <c r="BC18">
        <v>2</v>
      </c>
      <c r="BD18" t="s">
        <v>149</v>
      </c>
      <c r="BE18" t="s">
        <v>153</v>
      </c>
      <c r="BF18" t="s">
        <v>149</v>
      </c>
      <c r="BG18" t="s">
        <v>154</v>
      </c>
      <c r="BH18" t="s">
        <v>155</v>
      </c>
      <c r="BI18" t="s">
        <v>165</v>
      </c>
      <c r="BJ18" t="s">
        <v>157</v>
      </c>
      <c r="BK18" t="s">
        <v>172</v>
      </c>
      <c r="BL18" t="s">
        <v>54</v>
      </c>
      <c r="BM18" t="s">
        <v>149</v>
      </c>
      <c r="BN18" t="s">
        <v>184</v>
      </c>
      <c r="BO18" t="s">
        <v>173</v>
      </c>
      <c r="BP18" t="s">
        <v>149</v>
      </c>
      <c r="BQ18" t="s">
        <v>20</v>
      </c>
      <c r="BU18" t="s">
        <v>177</v>
      </c>
    </row>
    <row r="19" spans="1:73" x14ac:dyDescent="0.25">
      <c r="A19" t="s">
        <v>161</v>
      </c>
      <c r="B19">
        <v>2</v>
      </c>
      <c r="C19" t="s">
        <v>129</v>
      </c>
      <c r="E19" t="s">
        <v>162</v>
      </c>
      <c r="F19">
        <v>0</v>
      </c>
      <c r="G19">
        <v>0</v>
      </c>
      <c r="H19">
        <v>0</v>
      </c>
      <c r="I19">
        <v>2</v>
      </c>
      <c r="J19" t="s">
        <v>131</v>
      </c>
      <c r="K19">
        <v>2017</v>
      </c>
      <c r="L19">
        <v>2016</v>
      </c>
      <c r="M19" t="s">
        <v>131</v>
      </c>
      <c r="O19" t="s">
        <v>132</v>
      </c>
      <c r="P19" t="s">
        <v>133</v>
      </c>
      <c r="Q19" t="s">
        <v>134</v>
      </c>
      <c r="R19" t="s">
        <v>135</v>
      </c>
      <c r="S19" t="s">
        <v>136</v>
      </c>
      <c r="T19" t="s">
        <v>137</v>
      </c>
      <c r="U19" t="s">
        <v>141</v>
      </c>
      <c r="W19" t="s">
        <v>139</v>
      </c>
      <c r="X19" t="s">
        <v>180</v>
      </c>
      <c r="Y19" t="s">
        <v>181</v>
      </c>
      <c r="Z19" t="s">
        <v>134</v>
      </c>
      <c r="AA19" t="s">
        <v>142</v>
      </c>
      <c r="AB19" t="s">
        <v>143</v>
      </c>
      <c r="AC19" t="s">
        <v>144</v>
      </c>
      <c r="AD19" t="s">
        <v>145</v>
      </c>
      <c r="AE19" t="s">
        <v>131</v>
      </c>
      <c r="AF19" t="s">
        <v>182</v>
      </c>
      <c r="AH19" t="s">
        <v>177</v>
      </c>
      <c r="AI19">
        <v>190</v>
      </c>
      <c r="AK19" t="s">
        <v>148</v>
      </c>
      <c r="AL19" t="s">
        <v>131</v>
      </c>
      <c r="AM19" t="s">
        <v>149</v>
      </c>
      <c r="AN19" t="s">
        <v>129</v>
      </c>
      <c r="AO19" t="s">
        <v>150</v>
      </c>
      <c r="AP19">
        <v>5669250</v>
      </c>
      <c r="AQ19">
        <v>1682412</v>
      </c>
      <c r="AR19">
        <v>173.953353881835</v>
      </c>
      <c r="AS19">
        <v>-39.122020721435497</v>
      </c>
      <c r="AX19">
        <v>100</v>
      </c>
      <c r="BA19" t="s">
        <v>151</v>
      </c>
      <c r="BB19" t="s">
        <v>152</v>
      </c>
      <c r="BC19">
        <v>2</v>
      </c>
      <c r="BD19" t="s">
        <v>149</v>
      </c>
      <c r="BE19" t="s">
        <v>153</v>
      </c>
      <c r="BF19" t="s">
        <v>149</v>
      </c>
      <c r="BG19" t="s">
        <v>199</v>
      </c>
      <c r="BH19" t="s">
        <v>183</v>
      </c>
      <c r="BI19" t="s">
        <v>156</v>
      </c>
      <c r="BJ19" t="s">
        <v>157</v>
      </c>
      <c r="BK19" t="s">
        <v>172</v>
      </c>
      <c r="BL19" t="s">
        <v>54</v>
      </c>
      <c r="BM19" t="s">
        <v>166</v>
      </c>
      <c r="BN19" t="s">
        <v>167</v>
      </c>
      <c r="BO19" t="s">
        <v>200</v>
      </c>
      <c r="BP19" t="s">
        <v>149</v>
      </c>
      <c r="BQ19" t="s">
        <v>20</v>
      </c>
      <c r="BR19" t="s">
        <v>22</v>
      </c>
      <c r="BU19" t="s">
        <v>177</v>
      </c>
    </row>
    <row r="20" spans="1:73" x14ac:dyDescent="0.25">
      <c r="A20" t="s">
        <v>179</v>
      </c>
      <c r="B20">
        <v>2</v>
      </c>
      <c r="C20" t="s">
        <v>129</v>
      </c>
      <c r="E20" t="s">
        <v>162</v>
      </c>
      <c r="F20">
        <v>1</v>
      </c>
      <c r="G20">
        <v>0</v>
      </c>
      <c r="H20">
        <v>0</v>
      </c>
      <c r="I20">
        <v>1</v>
      </c>
      <c r="J20" t="s">
        <v>131</v>
      </c>
      <c r="K20">
        <v>2017</v>
      </c>
      <c r="L20">
        <v>2016</v>
      </c>
      <c r="M20" t="s">
        <v>131</v>
      </c>
      <c r="O20" t="s">
        <v>132</v>
      </c>
      <c r="P20" t="s">
        <v>133</v>
      </c>
      <c r="Q20" t="s">
        <v>134</v>
      </c>
      <c r="R20" t="s">
        <v>135</v>
      </c>
      <c r="S20" t="s">
        <v>136</v>
      </c>
      <c r="T20" t="s">
        <v>137</v>
      </c>
      <c r="U20" t="s">
        <v>141</v>
      </c>
      <c r="W20" t="s">
        <v>139</v>
      </c>
      <c r="X20" t="s">
        <v>180</v>
      </c>
      <c r="Y20" t="s">
        <v>181</v>
      </c>
      <c r="Z20" t="s">
        <v>134</v>
      </c>
      <c r="AA20" t="s">
        <v>142</v>
      </c>
      <c r="AB20" t="s">
        <v>143</v>
      </c>
      <c r="AC20" t="s">
        <v>144</v>
      </c>
      <c r="AD20" t="s">
        <v>145</v>
      </c>
      <c r="AE20" t="s">
        <v>131</v>
      </c>
      <c r="AF20" t="s">
        <v>182</v>
      </c>
      <c r="AH20" t="s">
        <v>177</v>
      </c>
      <c r="AI20">
        <v>140</v>
      </c>
      <c r="AK20" t="s">
        <v>148</v>
      </c>
      <c r="AL20" t="s">
        <v>131</v>
      </c>
      <c r="AM20" t="s">
        <v>149</v>
      </c>
      <c r="AN20" t="s">
        <v>129</v>
      </c>
      <c r="AO20" t="s">
        <v>150</v>
      </c>
      <c r="AP20">
        <v>5669294</v>
      </c>
      <c r="AQ20">
        <v>1682436</v>
      </c>
      <c r="AR20">
        <v>173.95362854003901</v>
      </c>
      <c r="AS20">
        <v>-39.121620178222599</v>
      </c>
      <c r="AX20">
        <v>100</v>
      </c>
      <c r="BA20" t="s">
        <v>151</v>
      </c>
      <c r="BB20" t="s">
        <v>152</v>
      </c>
      <c r="BC20">
        <v>2</v>
      </c>
      <c r="BD20" t="s">
        <v>149</v>
      </c>
      <c r="BE20" t="s">
        <v>153</v>
      </c>
      <c r="BF20" t="s">
        <v>149</v>
      </c>
      <c r="BG20" t="s">
        <v>154</v>
      </c>
      <c r="BH20" t="s">
        <v>183</v>
      </c>
      <c r="BI20" t="s">
        <v>156</v>
      </c>
      <c r="BJ20" t="s">
        <v>157</v>
      </c>
      <c r="BK20" t="s">
        <v>158</v>
      </c>
      <c r="BL20" t="s">
        <v>54</v>
      </c>
      <c r="BM20" t="s">
        <v>149</v>
      </c>
      <c r="BN20" t="s">
        <v>184</v>
      </c>
      <c r="BO20" t="s">
        <v>160</v>
      </c>
      <c r="BP20" t="s">
        <v>149</v>
      </c>
      <c r="BQ20" t="s">
        <v>20</v>
      </c>
      <c r="BR20" t="s">
        <v>25</v>
      </c>
      <c r="BU20" t="s">
        <v>177</v>
      </c>
    </row>
    <row r="21" spans="1:73" x14ac:dyDescent="0.25">
      <c r="A21" t="s">
        <v>161</v>
      </c>
      <c r="B21">
        <v>1</v>
      </c>
      <c r="C21" t="s">
        <v>131</v>
      </c>
      <c r="E21" t="s">
        <v>130</v>
      </c>
      <c r="F21">
        <v>0</v>
      </c>
      <c r="G21">
        <v>0</v>
      </c>
      <c r="H21">
        <v>0</v>
      </c>
      <c r="I21">
        <v>1</v>
      </c>
      <c r="J21" t="s">
        <v>131</v>
      </c>
      <c r="K21">
        <v>2017</v>
      </c>
      <c r="L21">
        <v>2017</v>
      </c>
      <c r="M21" t="s">
        <v>131</v>
      </c>
      <c r="N21" t="s">
        <v>186</v>
      </c>
      <c r="O21" t="s">
        <v>132</v>
      </c>
      <c r="P21" t="s">
        <v>133</v>
      </c>
      <c r="Q21" t="s">
        <v>134</v>
      </c>
      <c r="R21" t="s">
        <v>135</v>
      </c>
      <c r="S21" t="s">
        <v>136</v>
      </c>
      <c r="T21" t="s">
        <v>137</v>
      </c>
      <c r="U21" t="s">
        <v>168</v>
      </c>
      <c r="W21" t="s">
        <v>139</v>
      </c>
      <c r="X21" t="s">
        <v>140</v>
      </c>
      <c r="Y21" t="s">
        <v>141</v>
      </c>
      <c r="Z21" t="s">
        <v>134</v>
      </c>
      <c r="AA21" t="s">
        <v>142</v>
      </c>
      <c r="AB21" t="s">
        <v>143</v>
      </c>
      <c r="AC21" t="s">
        <v>144</v>
      </c>
      <c r="AD21" t="s">
        <v>145</v>
      </c>
      <c r="AE21" t="s">
        <v>131</v>
      </c>
      <c r="AG21" t="s">
        <v>196</v>
      </c>
      <c r="AH21" t="s">
        <v>177</v>
      </c>
      <c r="AJ21">
        <v>390</v>
      </c>
      <c r="AK21" t="s">
        <v>148</v>
      </c>
      <c r="AL21" t="s">
        <v>131</v>
      </c>
      <c r="AM21" t="s">
        <v>149</v>
      </c>
      <c r="AN21" t="s">
        <v>129</v>
      </c>
      <c r="AO21" t="s">
        <v>150</v>
      </c>
      <c r="AP21">
        <v>5665580</v>
      </c>
      <c r="AQ21">
        <v>1679272</v>
      </c>
      <c r="AR21">
        <v>173.91746520996</v>
      </c>
      <c r="AS21">
        <v>-39.155376434326101</v>
      </c>
      <c r="AT21" t="s">
        <v>171</v>
      </c>
      <c r="AX21">
        <v>100</v>
      </c>
      <c r="AZ21">
        <v>35</v>
      </c>
      <c r="BA21" t="s">
        <v>151</v>
      </c>
      <c r="BB21" t="s">
        <v>152</v>
      </c>
      <c r="BC21">
        <v>2</v>
      </c>
      <c r="BD21" t="s">
        <v>149</v>
      </c>
      <c r="BE21" t="s">
        <v>153</v>
      </c>
      <c r="BF21" t="s">
        <v>149</v>
      </c>
      <c r="BG21" t="s">
        <v>154</v>
      </c>
      <c r="BH21" t="s">
        <v>155</v>
      </c>
      <c r="BI21" t="s">
        <v>165</v>
      </c>
      <c r="BJ21" t="s">
        <v>157</v>
      </c>
      <c r="BK21" t="s">
        <v>172</v>
      </c>
      <c r="BL21" t="s">
        <v>54</v>
      </c>
      <c r="BM21" t="s">
        <v>149</v>
      </c>
      <c r="BN21" t="s">
        <v>184</v>
      </c>
      <c r="BO21" t="s">
        <v>201</v>
      </c>
      <c r="BP21" t="s">
        <v>149</v>
      </c>
      <c r="BQ21" t="s">
        <v>22</v>
      </c>
      <c r="BU21" t="s">
        <v>170</v>
      </c>
    </row>
    <row r="22" spans="1:73" x14ac:dyDescent="0.25">
      <c r="A22" t="s">
        <v>161</v>
      </c>
      <c r="B22">
        <v>1</v>
      </c>
      <c r="C22" t="s">
        <v>129</v>
      </c>
      <c r="E22" t="s">
        <v>130</v>
      </c>
      <c r="F22">
        <v>0</v>
      </c>
      <c r="G22">
        <v>0</v>
      </c>
      <c r="H22">
        <v>0</v>
      </c>
      <c r="I22">
        <v>1</v>
      </c>
      <c r="J22" t="s">
        <v>131</v>
      </c>
      <c r="K22">
        <v>2017</v>
      </c>
      <c r="L22">
        <v>2017</v>
      </c>
      <c r="M22" t="s">
        <v>131</v>
      </c>
      <c r="O22" t="s">
        <v>132</v>
      </c>
      <c r="P22" t="s">
        <v>133</v>
      </c>
      <c r="Q22" t="s">
        <v>134</v>
      </c>
      <c r="R22" t="s">
        <v>135</v>
      </c>
      <c r="S22" t="s">
        <v>136</v>
      </c>
      <c r="T22" t="s">
        <v>137</v>
      </c>
      <c r="U22" t="s">
        <v>168</v>
      </c>
      <c r="W22" t="s">
        <v>139</v>
      </c>
      <c r="X22" t="s">
        <v>140</v>
      </c>
      <c r="Y22" t="s">
        <v>141</v>
      </c>
      <c r="Z22" t="s">
        <v>134</v>
      </c>
      <c r="AA22" t="s">
        <v>142</v>
      </c>
      <c r="AB22" t="s">
        <v>143</v>
      </c>
      <c r="AC22" t="s">
        <v>144</v>
      </c>
      <c r="AD22" t="s">
        <v>145</v>
      </c>
      <c r="AE22" t="s">
        <v>129</v>
      </c>
      <c r="AF22" t="s">
        <v>169</v>
      </c>
      <c r="AH22" t="s">
        <v>149</v>
      </c>
      <c r="AK22" t="s">
        <v>85</v>
      </c>
      <c r="AL22" t="s">
        <v>131</v>
      </c>
      <c r="AM22" t="s">
        <v>149</v>
      </c>
      <c r="AN22" t="s">
        <v>129</v>
      </c>
      <c r="AO22" t="s">
        <v>150</v>
      </c>
      <c r="AP22">
        <v>5665413</v>
      </c>
      <c r="AQ22">
        <v>1679100</v>
      </c>
      <c r="AR22">
        <v>173.91549682617099</v>
      </c>
      <c r="AS22">
        <v>-39.156898498535099</v>
      </c>
      <c r="AT22" t="s">
        <v>192</v>
      </c>
      <c r="AX22">
        <v>100</v>
      </c>
      <c r="BA22" t="s">
        <v>151</v>
      </c>
      <c r="BB22" t="s">
        <v>152</v>
      </c>
      <c r="BC22">
        <v>2</v>
      </c>
      <c r="BD22" t="s">
        <v>149</v>
      </c>
      <c r="BE22" t="s">
        <v>153</v>
      </c>
      <c r="BF22" t="s">
        <v>149</v>
      </c>
      <c r="BG22" t="s">
        <v>188</v>
      </c>
      <c r="BH22" t="s">
        <v>155</v>
      </c>
      <c r="BI22" t="s">
        <v>165</v>
      </c>
      <c r="BJ22" t="s">
        <v>157</v>
      </c>
      <c r="BK22" t="s">
        <v>172</v>
      </c>
      <c r="BL22" t="s">
        <v>153</v>
      </c>
      <c r="BM22" t="s">
        <v>149</v>
      </c>
      <c r="BN22" t="s">
        <v>184</v>
      </c>
      <c r="BO22" t="s">
        <v>201</v>
      </c>
      <c r="BP22" t="s">
        <v>149</v>
      </c>
      <c r="BQ22" t="s">
        <v>20</v>
      </c>
      <c r="BU22" t="s">
        <v>147</v>
      </c>
    </row>
    <row r="23" spans="1:73" x14ac:dyDescent="0.25">
      <c r="A23" t="s">
        <v>161</v>
      </c>
      <c r="B23">
        <v>1</v>
      </c>
      <c r="C23" t="s">
        <v>129</v>
      </c>
      <c r="E23" t="s">
        <v>130</v>
      </c>
      <c r="F23">
        <v>0</v>
      </c>
      <c r="G23">
        <v>0</v>
      </c>
      <c r="H23">
        <v>0</v>
      </c>
      <c r="I23">
        <v>1</v>
      </c>
      <c r="J23" t="s">
        <v>131</v>
      </c>
      <c r="K23">
        <v>2017</v>
      </c>
      <c r="L23">
        <v>2017</v>
      </c>
      <c r="M23" t="s">
        <v>131</v>
      </c>
      <c r="O23" t="s">
        <v>132</v>
      </c>
      <c r="P23" t="s">
        <v>133</v>
      </c>
      <c r="Q23" t="s">
        <v>134</v>
      </c>
      <c r="R23" t="s">
        <v>135</v>
      </c>
      <c r="S23" t="s">
        <v>136</v>
      </c>
      <c r="T23" t="s">
        <v>137</v>
      </c>
      <c r="U23" t="s">
        <v>168</v>
      </c>
      <c r="W23" t="s">
        <v>139</v>
      </c>
      <c r="X23" t="s">
        <v>140</v>
      </c>
      <c r="Y23" t="s">
        <v>141</v>
      </c>
      <c r="Z23" t="s">
        <v>134</v>
      </c>
      <c r="AA23" t="s">
        <v>142</v>
      </c>
      <c r="AB23" t="s">
        <v>143</v>
      </c>
      <c r="AC23" t="s">
        <v>144</v>
      </c>
      <c r="AD23" t="s">
        <v>145</v>
      </c>
      <c r="AE23" t="s">
        <v>131</v>
      </c>
      <c r="AG23" t="s">
        <v>196</v>
      </c>
      <c r="AH23" t="s">
        <v>147</v>
      </c>
      <c r="AJ23">
        <v>90</v>
      </c>
      <c r="AK23" t="s">
        <v>148</v>
      </c>
      <c r="AL23" t="s">
        <v>131</v>
      </c>
      <c r="AM23" t="s">
        <v>149</v>
      </c>
      <c r="AN23" t="s">
        <v>129</v>
      </c>
      <c r="AO23" t="s">
        <v>150</v>
      </c>
      <c r="AP23">
        <v>5665495</v>
      </c>
      <c r="AQ23">
        <v>1679639</v>
      </c>
      <c r="AR23">
        <v>173.92172241210901</v>
      </c>
      <c r="AS23">
        <v>-39.156108856201101</v>
      </c>
      <c r="AT23" t="s">
        <v>190</v>
      </c>
      <c r="AX23">
        <v>100</v>
      </c>
      <c r="AZ23">
        <v>45</v>
      </c>
      <c r="BA23" t="s">
        <v>151</v>
      </c>
      <c r="BB23" t="s">
        <v>152</v>
      </c>
      <c r="BC23">
        <v>2</v>
      </c>
      <c r="BD23" t="s">
        <v>149</v>
      </c>
      <c r="BE23" t="s">
        <v>153</v>
      </c>
      <c r="BF23" t="s">
        <v>149</v>
      </c>
      <c r="BG23" t="s">
        <v>154</v>
      </c>
      <c r="BH23" t="s">
        <v>155</v>
      </c>
      <c r="BI23" t="s">
        <v>165</v>
      </c>
      <c r="BJ23" t="s">
        <v>157</v>
      </c>
      <c r="BK23" t="s">
        <v>172</v>
      </c>
      <c r="BL23" t="s">
        <v>54</v>
      </c>
      <c r="BM23" t="s">
        <v>149</v>
      </c>
      <c r="BN23" t="s">
        <v>184</v>
      </c>
      <c r="BO23" t="s">
        <v>200</v>
      </c>
      <c r="BP23" t="s">
        <v>149</v>
      </c>
      <c r="BQ23" t="s">
        <v>20</v>
      </c>
      <c r="BU23" t="s">
        <v>177</v>
      </c>
    </row>
    <row r="24" spans="1:73" x14ac:dyDescent="0.25">
      <c r="A24" t="s">
        <v>128</v>
      </c>
      <c r="B24">
        <v>1</v>
      </c>
      <c r="C24" t="s">
        <v>129</v>
      </c>
      <c r="E24" t="s">
        <v>130</v>
      </c>
      <c r="F24">
        <v>0</v>
      </c>
      <c r="G24">
        <v>1</v>
      </c>
      <c r="H24">
        <v>0</v>
      </c>
      <c r="I24">
        <v>1</v>
      </c>
      <c r="J24" t="s">
        <v>131</v>
      </c>
      <c r="K24">
        <v>2017</v>
      </c>
      <c r="L24">
        <v>2017</v>
      </c>
      <c r="M24" t="s">
        <v>131</v>
      </c>
      <c r="O24" t="s">
        <v>132</v>
      </c>
      <c r="P24" t="s">
        <v>133</v>
      </c>
      <c r="Q24" t="s">
        <v>134</v>
      </c>
      <c r="R24" t="s">
        <v>135</v>
      </c>
      <c r="S24" t="s">
        <v>136</v>
      </c>
      <c r="T24" t="s">
        <v>137</v>
      </c>
      <c r="U24" t="s">
        <v>168</v>
      </c>
      <c r="W24" t="s">
        <v>139</v>
      </c>
      <c r="X24" t="s">
        <v>140</v>
      </c>
      <c r="Y24" t="s">
        <v>141</v>
      </c>
      <c r="Z24" t="s">
        <v>134</v>
      </c>
      <c r="AA24" t="s">
        <v>142</v>
      </c>
      <c r="AB24" t="s">
        <v>143</v>
      </c>
      <c r="AC24" t="s">
        <v>144</v>
      </c>
      <c r="AD24" t="s">
        <v>145</v>
      </c>
      <c r="AE24" t="s">
        <v>131</v>
      </c>
      <c r="AF24" t="s">
        <v>169</v>
      </c>
      <c r="AH24" t="s">
        <v>170</v>
      </c>
      <c r="AI24">
        <v>240</v>
      </c>
      <c r="AK24" t="s">
        <v>148</v>
      </c>
      <c r="AL24" t="s">
        <v>131</v>
      </c>
      <c r="AM24" t="s">
        <v>149</v>
      </c>
      <c r="AN24" t="s">
        <v>129</v>
      </c>
      <c r="AO24" t="s">
        <v>150</v>
      </c>
      <c r="AP24">
        <v>5665578</v>
      </c>
      <c r="AQ24">
        <v>1679268</v>
      </c>
      <c r="AR24">
        <v>173.91741943359301</v>
      </c>
      <c r="AS24">
        <v>-39.1553955078125</v>
      </c>
      <c r="AT24" t="s">
        <v>192</v>
      </c>
      <c r="AX24">
        <v>100</v>
      </c>
      <c r="AZ24">
        <v>45</v>
      </c>
      <c r="BA24" t="s">
        <v>151</v>
      </c>
      <c r="BB24" t="s">
        <v>152</v>
      </c>
      <c r="BC24">
        <v>2</v>
      </c>
      <c r="BD24" t="s">
        <v>149</v>
      </c>
      <c r="BE24" t="s">
        <v>153</v>
      </c>
      <c r="BF24" t="s">
        <v>149</v>
      </c>
      <c r="BG24" t="s">
        <v>154</v>
      </c>
      <c r="BH24" t="s">
        <v>155</v>
      </c>
      <c r="BI24" t="s">
        <v>165</v>
      </c>
      <c r="BJ24" t="s">
        <v>157</v>
      </c>
      <c r="BK24" t="s">
        <v>172</v>
      </c>
      <c r="BL24" t="s">
        <v>54</v>
      </c>
      <c r="BM24" t="s">
        <v>166</v>
      </c>
      <c r="BN24" t="s">
        <v>184</v>
      </c>
      <c r="BO24" t="s">
        <v>201</v>
      </c>
      <c r="BP24" t="s">
        <v>149</v>
      </c>
      <c r="BQ24" t="s">
        <v>22</v>
      </c>
      <c r="BU24" t="s">
        <v>187</v>
      </c>
    </row>
    <row r="25" spans="1:73" x14ac:dyDescent="0.25">
      <c r="A25" t="s">
        <v>128</v>
      </c>
      <c r="B25">
        <v>2</v>
      </c>
      <c r="C25" t="s">
        <v>129</v>
      </c>
      <c r="E25" t="s">
        <v>162</v>
      </c>
      <c r="F25">
        <v>0</v>
      </c>
      <c r="G25">
        <v>1</v>
      </c>
      <c r="H25">
        <v>1</v>
      </c>
      <c r="I25">
        <v>1</v>
      </c>
      <c r="J25" t="s">
        <v>131</v>
      </c>
      <c r="K25">
        <v>2017</v>
      </c>
      <c r="L25">
        <v>2017</v>
      </c>
      <c r="M25" t="s">
        <v>131</v>
      </c>
      <c r="O25" t="s">
        <v>132</v>
      </c>
      <c r="P25" t="s">
        <v>133</v>
      </c>
      <c r="Q25" t="s">
        <v>134</v>
      </c>
      <c r="R25" t="s">
        <v>135</v>
      </c>
      <c r="S25" t="s">
        <v>136</v>
      </c>
      <c r="T25" t="s">
        <v>137</v>
      </c>
      <c r="U25" t="s">
        <v>141</v>
      </c>
      <c r="W25" t="s">
        <v>139</v>
      </c>
      <c r="X25" t="s">
        <v>140</v>
      </c>
      <c r="Y25" t="s">
        <v>181</v>
      </c>
      <c r="Z25" t="s">
        <v>134</v>
      </c>
      <c r="AA25" t="s">
        <v>142</v>
      </c>
      <c r="AB25" t="s">
        <v>143</v>
      </c>
      <c r="AC25" t="s">
        <v>144</v>
      </c>
      <c r="AD25" t="s">
        <v>145</v>
      </c>
      <c r="AE25" t="s">
        <v>131</v>
      </c>
      <c r="AF25" t="s">
        <v>182</v>
      </c>
      <c r="AH25" t="s">
        <v>177</v>
      </c>
      <c r="AI25">
        <v>1390</v>
      </c>
      <c r="AK25" t="s">
        <v>148</v>
      </c>
      <c r="AL25" t="s">
        <v>131</v>
      </c>
      <c r="AM25" t="s">
        <v>149</v>
      </c>
      <c r="AN25" t="s">
        <v>129</v>
      </c>
      <c r="AO25" t="s">
        <v>150</v>
      </c>
      <c r="AP25">
        <v>5668182</v>
      </c>
      <c r="AQ25">
        <v>1681883</v>
      </c>
      <c r="AR25">
        <v>173.94737243652301</v>
      </c>
      <c r="AS25">
        <v>-39.131690979003899</v>
      </c>
      <c r="AX25">
        <v>100</v>
      </c>
      <c r="BA25" t="s">
        <v>151</v>
      </c>
      <c r="BB25" t="s">
        <v>152</v>
      </c>
      <c r="BC25">
        <v>2</v>
      </c>
      <c r="BD25" t="s">
        <v>149</v>
      </c>
      <c r="BE25" t="s">
        <v>153</v>
      </c>
      <c r="BF25" t="s">
        <v>149</v>
      </c>
      <c r="BG25" t="s">
        <v>154</v>
      </c>
      <c r="BH25" t="s">
        <v>155</v>
      </c>
      <c r="BI25" t="s">
        <v>156</v>
      </c>
      <c r="BJ25" t="s">
        <v>157</v>
      </c>
      <c r="BK25" t="s">
        <v>158</v>
      </c>
      <c r="BL25" t="s">
        <v>54</v>
      </c>
      <c r="BM25" t="s">
        <v>166</v>
      </c>
      <c r="BN25" t="s">
        <v>202</v>
      </c>
      <c r="BO25" t="s">
        <v>160</v>
      </c>
      <c r="BP25" t="s">
        <v>176</v>
      </c>
      <c r="BQ25" t="s">
        <v>20</v>
      </c>
      <c r="BR25" t="s">
        <v>20</v>
      </c>
      <c r="BU25" t="s">
        <v>177</v>
      </c>
    </row>
    <row r="26" spans="1:73" x14ac:dyDescent="0.25">
      <c r="A26" t="s">
        <v>185</v>
      </c>
      <c r="B26">
        <v>1</v>
      </c>
      <c r="C26" t="s">
        <v>129</v>
      </c>
      <c r="E26" t="s">
        <v>130</v>
      </c>
      <c r="F26">
        <v>0</v>
      </c>
      <c r="G26">
        <v>0</v>
      </c>
      <c r="H26">
        <v>2</v>
      </c>
      <c r="I26">
        <v>0</v>
      </c>
      <c r="J26" t="s">
        <v>131</v>
      </c>
      <c r="K26">
        <v>2017</v>
      </c>
      <c r="L26">
        <v>2017</v>
      </c>
      <c r="M26" t="s">
        <v>129</v>
      </c>
      <c r="O26" t="s">
        <v>132</v>
      </c>
      <c r="P26" t="s">
        <v>133</v>
      </c>
      <c r="Q26" t="s">
        <v>134</v>
      </c>
      <c r="R26" t="s">
        <v>135</v>
      </c>
      <c r="S26" t="s">
        <v>136</v>
      </c>
      <c r="T26" t="s">
        <v>137</v>
      </c>
      <c r="U26" t="s">
        <v>138</v>
      </c>
      <c r="W26" t="s">
        <v>139</v>
      </c>
      <c r="X26" t="s">
        <v>140</v>
      </c>
      <c r="Y26" t="s">
        <v>141</v>
      </c>
      <c r="Z26" t="s">
        <v>134</v>
      </c>
      <c r="AA26" t="s">
        <v>142</v>
      </c>
      <c r="AB26" t="s">
        <v>143</v>
      </c>
      <c r="AC26" t="s">
        <v>144</v>
      </c>
      <c r="AD26" t="s">
        <v>145</v>
      </c>
      <c r="AE26" t="s">
        <v>131</v>
      </c>
      <c r="AF26" t="s">
        <v>174</v>
      </c>
      <c r="AH26" t="s">
        <v>177</v>
      </c>
      <c r="AI26">
        <v>230</v>
      </c>
      <c r="AK26" t="s">
        <v>148</v>
      </c>
      <c r="AL26" t="s">
        <v>131</v>
      </c>
      <c r="AM26" t="s">
        <v>149</v>
      </c>
      <c r="AN26" t="s">
        <v>129</v>
      </c>
      <c r="AO26" t="s">
        <v>150</v>
      </c>
      <c r="AP26">
        <v>5664437</v>
      </c>
      <c r="AQ26">
        <v>1679062</v>
      </c>
      <c r="AR26">
        <v>173.91517639160099</v>
      </c>
      <c r="AS26">
        <v>-39.165695190429602</v>
      </c>
      <c r="AT26" t="s">
        <v>192</v>
      </c>
      <c r="AU26" t="s">
        <v>175</v>
      </c>
      <c r="AX26">
        <v>100</v>
      </c>
      <c r="AZ26">
        <v>75</v>
      </c>
      <c r="BA26" t="s">
        <v>151</v>
      </c>
      <c r="BB26" t="s">
        <v>152</v>
      </c>
      <c r="BC26">
        <v>2</v>
      </c>
      <c r="BD26" t="s">
        <v>149</v>
      </c>
      <c r="BE26" t="s">
        <v>153</v>
      </c>
      <c r="BF26" t="s">
        <v>149</v>
      </c>
      <c r="BG26" t="s">
        <v>154</v>
      </c>
      <c r="BH26" t="s">
        <v>155</v>
      </c>
      <c r="BI26" t="s">
        <v>165</v>
      </c>
      <c r="BJ26" t="s">
        <v>157</v>
      </c>
      <c r="BK26" t="s">
        <v>172</v>
      </c>
      <c r="BL26" t="s">
        <v>54</v>
      </c>
      <c r="BM26" t="s">
        <v>166</v>
      </c>
      <c r="BN26" t="s">
        <v>167</v>
      </c>
      <c r="BO26" t="s">
        <v>160</v>
      </c>
      <c r="BP26" t="s">
        <v>149</v>
      </c>
      <c r="BQ26" t="s">
        <v>20</v>
      </c>
      <c r="BU26" t="s">
        <v>177</v>
      </c>
    </row>
    <row r="27" spans="1:73" x14ac:dyDescent="0.25">
      <c r="A27" t="s">
        <v>161</v>
      </c>
      <c r="B27">
        <v>2</v>
      </c>
      <c r="C27" t="s">
        <v>129</v>
      </c>
      <c r="E27" t="s">
        <v>162</v>
      </c>
      <c r="F27">
        <v>0</v>
      </c>
      <c r="G27">
        <v>0</v>
      </c>
      <c r="H27">
        <v>0</v>
      </c>
      <c r="I27">
        <v>2</v>
      </c>
      <c r="J27" t="s">
        <v>131</v>
      </c>
      <c r="K27">
        <v>2018</v>
      </c>
      <c r="L27">
        <v>2017</v>
      </c>
      <c r="M27" t="s">
        <v>131</v>
      </c>
      <c r="O27" t="s">
        <v>132</v>
      </c>
      <c r="P27" t="s">
        <v>133</v>
      </c>
      <c r="Q27" t="s">
        <v>134</v>
      </c>
      <c r="R27" t="s">
        <v>135</v>
      </c>
      <c r="S27" t="s">
        <v>136</v>
      </c>
      <c r="T27" t="s">
        <v>137</v>
      </c>
      <c r="U27" t="s">
        <v>168</v>
      </c>
      <c r="W27" t="s">
        <v>139</v>
      </c>
      <c r="X27" t="s">
        <v>140</v>
      </c>
      <c r="Y27" t="s">
        <v>141</v>
      </c>
      <c r="Z27" t="s">
        <v>134</v>
      </c>
      <c r="AA27" t="s">
        <v>142</v>
      </c>
      <c r="AB27" t="s">
        <v>143</v>
      </c>
      <c r="AC27" t="s">
        <v>144</v>
      </c>
      <c r="AD27" t="s">
        <v>145</v>
      </c>
      <c r="AE27" t="s">
        <v>131</v>
      </c>
      <c r="AG27" t="s">
        <v>196</v>
      </c>
      <c r="AH27" t="s">
        <v>177</v>
      </c>
      <c r="AJ27">
        <v>380</v>
      </c>
      <c r="AK27" t="s">
        <v>148</v>
      </c>
      <c r="AL27" t="s">
        <v>131</v>
      </c>
      <c r="AM27" t="s">
        <v>149</v>
      </c>
      <c r="AN27" t="s">
        <v>129</v>
      </c>
      <c r="AO27" t="s">
        <v>150</v>
      </c>
      <c r="AP27">
        <v>5665583</v>
      </c>
      <c r="AQ27">
        <v>1679282</v>
      </c>
      <c r="AR27">
        <v>173.91758728027301</v>
      </c>
      <c r="AS27">
        <v>-39.155349731445298</v>
      </c>
      <c r="AX27">
        <v>100</v>
      </c>
      <c r="BA27" t="s">
        <v>151</v>
      </c>
      <c r="BB27" t="s">
        <v>152</v>
      </c>
      <c r="BC27">
        <v>2</v>
      </c>
      <c r="BD27" t="s">
        <v>149</v>
      </c>
      <c r="BE27" t="s">
        <v>153</v>
      </c>
      <c r="BF27" t="s">
        <v>149</v>
      </c>
      <c r="BG27" t="s">
        <v>154</v>
      </c>
      <c r="BH27" t="s">
        <v>155</v>
      </c>
      <c r="BI27" t="s">
        <v>165</v>
      </c>
      <c r="BJ27" t="s">
        <v>157</v>
      </c>
      <c r="BK27" t="s">
        <v>172</v>
      </c>
      <c r="BL27" t="s">
        <v>54</v>
      </c>
      <c r="BM27" t="s">
        <v>166</v>
      </c>
      <c r="BN27" t="s">
        <v>184</v>
      </c>
      <c r="BO27" t="s">
        <v>200</v>
      </c>
      <c r="BP27" t="s">
        <v>149</v>
      </c>
      <c r="BQ27" t="s">
        <v>20</v>
      </c>
      <c r="BR27" t="s">
        <v>22</v>
      </c>
      <c r="BU27" t="s">
        <v>147</v>
      </c>
    </row>
    <row r="28" spans="1:73" x14ac:dyDescent="0.25">
      <c r="A28" t="s">
        <v>185</v>
      </c>
      <c r="B28">
        <v>1</v>
      </c>
      <c r="C28" t="s">
        <v>129</v>
      </c>
      <c r="E28" t="s">
        <v>130</v>
      </c>
      <c r="F28">
        <v>0</v>
      </c>
      <c r="G28">
        <v>0</v>
      </c>
      <c r="H28">
        <v>1</v>
      </c>
      <c r="I28">
        <v>1</v>
      </c>
      <c r="J28" t="s">
        <v>131</v>
      </c>
      <c r="K28">
        <v>2018</v>
      </c>
      <c r="L28">
        <v>2017</v>
      </c>
      <c r="M28" t="s">
        <v>129</v>
      </c>
      <c r="O28" t="s">
        <v>132</v>
      </c>
      <c r="P28" t="s">
        <v>133</v>
      </c>
      <c r="Q28" t="s">
        <v>134</v>
      </c>
      <c r="R28" t="s">
        <v>135</v>
      </c>
      <c r="S28" t="s">
        <v>136</v>
      </c>
      <c r="T28" t="s">
        <v>137</v>
      </c>
      <c r="U28" t="s">
        <v>168</v>
      </c>
      <c r="W28" t="s">
        <v>139</v>
      </c>
      <c r="X28" t="s">
        <v>140</v>
      </c>
      <c r="Y28" t="s">
        <v>141</v>
      </c>
      <c r="Z28" t="s">
        <v>134</v>
      </c>
      <c r="AA28" t="s">
        <v>142</v>
      </c>
      <c r="AB28" t="s">
        <v>143</v>
      </c>
      <c r="AC28" t="s">
        <v>144</v>
      </c>
      <c r="AD28" t="s">
        <v>145</v>
      </c>
      <c r="AE28" t="s">
        <v>131</v>
      </c>
      <c r="AG28" t="s">
        <v>196</v>
      </c>
      <c r="AH28" t="s">
        <v>147</v>
      </c>
      <c r="AJ28">
        <v>120</v>
      </c>
      <c r="AK28" t="s">
        <v>148</v>
      </c>
      <c r="AL28" t="s">
        <v>131</v>
      </c>
      <c r="AM28" t="s">
        <v>149</v>
      </c>
      <c r="AN28" t="s">
        <v>129</v>
      </c>
      <c r="AO28" t="s">
        <v>150</v>
      </c>
      <c r="AP28">
        <v>5665468</v>
      </c>
      <c r="AQ28">
        <v>1679651</v>
      </c>
      <c r="AR28">
        <v>173.921875</v>
      </c>
      <c r="AS28">
        <v>-39.156352996826101</v>
      </c>
      <c r="AT28" t="s">
        <v>171</v>
      </c>
      <c r="AU28" t="s">
        <v>203</v>
      </c>
      <c r="AX28">
        <v>100</v>
      </c>
      <c r="AZ28">
        <v>55</v>
      </c>
      <c r="BA28" t="s">
        <v>195</v>
      </c>
      <c r="BB28" t="s">
        <v>152</v>
      </c>
      <c r="BC28">
        <v>2</v>
      </c>
      <c r="BD28" t="s">
        <v>149</v>
      </c>
      <c r="BE28" t="s">
        <v>153</v>
      </c>
      <c r="BF28" t="s">
        <v>149</v>
      </c>
      <c r="BG28" t="s">
        <v>154</v>
      </c>
      <c r="BH28" t="s">
        <v>155</v>
      </c>
      <c r="BI28" t="s">
        <v>165</v>
      </c>
      <c r="BJ28" t="s">
        <v>157</v>
      </c>
      <c r="BK28" t="s">
        <v>158</v>
      </c>
      <c r="BL28" t="s">
        <v>54</v>
      </c>
      <c r="BM28" t="s">
        <v>149</v>
      </c>
      <c r="BN28" t="s">
        <v>159</v>
      </c>
      <c r="BO28" t="s">
        <v>160</v>
      </c>
      <c r="BP28" t="s">
        <v>149</v>
      </c>
      <c r="BQ28" t="s">
        <v>23</v>
      </c>
      <c r="BU28" t="s">
        <v>170</v>
      </c>
    </row>
    <row r="29" spans="1:73" x14ac:dyDescent="0.25">
      <c r="A29" t="s">
        <v>185</v>
      </c>
      <c r="B29">
        <v>1</v>
      </c>
      <c r="C29" t="s">
        <v>131</v>
      </c>
      <c r="E29" t="s">
        <v>130</v>
      </c>
      <c r="F29">
        <v>0</v>
      </c>
      <c r="G29">
        <v>0</v>
      </c>
      <c r="H29">
        <v>1</v>
      </c>
      <c r="I29">
        <v>0</v>
      </c>
      <c r="J29" t="s">
        <v>131</v>
      </c>
      <c r="K29">
        <v>2018</v>
      </c>
      <c r="L29">
        <v>2017</v>
      </c>
      <c r="M29" t="s">
        <v>131</v>
      </c>
      <c r="N29" t="s">
        <v>186</v>
      </c>
      <c r="O29" t="s">
        <v>132</v>
      </c>
      <c r="P29" t="s">
        <v>133</v>
      </c>
      <c r="Q29" t="s">
        <v>134</v>
      </c>
      <c r="R29" t="s">
        <v>135</v>
      </c>
      <c r="S29" t="s">
        <v>136</v>
      </c>
      <c r="T29" t="s">
        <v>137</v>
      </c>
      <c r="U29" t="s">
        <v>168</v>
      </c>
      <c r="W29" t="s">
        <v>139</v>
      </c>
      <c r="X29" t="s">
        <v>140</v>
      </c>
      <c r="Y29" t="s">
        <v>141</v>
      </c>
      <c r="Z29" t="s">
        <v>134</v>
      </c>
      <c r="AA29" t="s">
        <v>142</v>
      </c>
      <c r="AB29" t="s">
        <v>143</v>
      </c>
      <c r="AC29" t="s">
        <v>144</v>
      </c>
      <c r="AD29" t="s">
        <v>145</v>
      </c>
      <c r="AE29" t="s">
        <v>131</v>
      </c>
      <c r="AF29" t="s">
        <v>189</v>
      </c>
      <c r="AH29" t="s">
        <v>177</v>
      </c>
      <c r="AI29">
        <v>440</v>
      </c>
      <c r="AK29" t="s">
        <v>148</v>
      </c>
      <c r="AL29" t="s">
        <v>131</v>
      </c>
      <c r="AM29" t="s">
        <v>149</v>
      </c>
      <c r="AN29" t="s">
        <v>129</v>
      </c>
      <c r="AO29" t="s">
        <v>150</v>
      </c>
      <c r="AP29">
        <v>5665344</v>
      </c>
      <c r="AQ29">
        <v>1679938</v>
      </c>
      <c r="AR29">
        <v>173.925201416015</v>
      </c>
      <c r="AS29">
        <v>-39.157444000244098</v>
      </c>
      <c r="AX29">
        <v>100</v>
      </c>
      <c r="AZ29">
        <v>55</v>
      </c>
      <c r="BA29" t="s">
        <v>151</v>
      </c>
      <c r="BB29" t="s">
        <v>152</v>
      </c>
      <c r="BC29">
        <v>2</v>
      </c>
      <c r="BD29" t="s">
        <v>149</v>
      </c>
      <c r="BE29" t="s">
        <v>153</v>
      </c>
      <c r="BF29" t="s">
        <v>149</v>
      </c>
      <c r="BG29" t="s">
        <v>154</v>
      </c>
      <c r="BH29" t="s">
        <v>155</v>
      </c>
      <c r="BI29" t="s">
        <v>165</v>
      </c>
      <c r="BJ29" t="s">
        <v>157</v>
      </c>
      <c r="BK29" t="s">
        <v>172</v>
      </c>
      <c r="BL29" t="s">
        <v>54</v>
      </c>
      <c r="BM29" t="s">
        <v>149</v>
      </c>
      <c r="BN29" t="s">
        <v>184</v>
      </c>
      <c r="BO29" t="s">
        <v>173</v>
      </c>
      <c r="BP29" t="s">
        <v>149</v>
      </c>
      <c r="BQ29" t="s">
        <v>22</v>
      </c>
      <c r="BU29" t="s">
        <v>170</v>
      </c>
    </row>
    <row r="30" spans="1:73" x14ac:dyDescent="0.25">
      <c r="A30" t="s">
        <v>161</v>
      </c>
      <c r="B30">
        <v>1</v>
      </c>
      <c r="C30" t="s">
        <v>129</v>
      </c>
      <c r="E30" t="s">
        <v>130</v>
      </c>
      <c r="F30">
        <v>0</v>
      </c>
      <c r="G30">
        <v>0</v>
      </c>
      <c r="H30">
        <v>0</v>
      </c>
      <c r="I30">
        <v>1</v>
      </c>
      <c r="J30" t="s">
        <v>131</v>
      </c>
      <c r="K30">
        <v>2018</v>
      </c>
      <c r="L30">
        <v>2018</v>
      </c>
      <c r="M30" t="s">
        <v>131</v>
      </c>
      <c r="O30" t="s">
        <v>132</v>
      </c>
      <c r="P30" t="s">
        <v>133</v>
      </c>
      <c r="Q30" t="s">
        <v>134</v>
      </c>
      <c r="R30" t="s">
        <v>135</v>
      </c>
      <c r="S30" t="s">
        <v>136</v>
      </c>
      <c r="T30" t="s">
        <v>137</v>
      </c>
      <c r="U30" t="s">
        <v>136</v>
      </c>
      <c r="W30" t="s">
        <v>139</v>
      </c>
      <c r="X30" t="s">
        <v>140</v>
      </c>
      <c r="Y30" t="s">
        <v>141</v>
      </c>
      <c r="Z30" t="s">
        <v>134</v>
      </c>
      <c r="AA30" t="s">
        <v>142</v>
      </c>
      <c r="AB30" t="s">
        <v>143</v>
      </c>
      <c r="AC30" t="s">
        <v>144</v>
      </c>
      <c r="AD30" t="s">
        <v>145</v>
      </c>
      <c r="AE30" t="s">
        <v>131</v>
      </c>
      <c r="AF30" t="s">
        <v>204</v>
      </c>
      <c r="AH30" t="s">
        <v>147</v>
      </c>
      <c r="AI30">
        <v>570</v>
      </c>
      <c r="AK30" t="s">
        <v>148</v>
      </c>
      <c r="AL30" t="s">
        <v>131</v>
      </c>
      <c r="AM30" t="s">
        <v>149</v>
      </c>
      <c r="AN30" t="s">
        <v>129</v>
      </c>
      <c r="AO30" t="s">
        <v>150</v>
      </c>
      <c r="AP30">
        <v>5663168</v>
      </c>
      <c r="AQ30">
        <v>1677579</v>
      </c>
      <c r="AR30">
        <v>173.89814758300699</v>
      </c>
      <c r="AS30">
        <v>-39.177261352538999</v>
      </c>
      <c r="AT30" t="s">
        <v>192</v>
      </c>
      <c r="AU30" t="s">
        <v>205</v>
      </c>
      <c r="AX30">
        <v>100</v>
      </c>
      <c r="BA30" t="s">
        <v>151</v>
      </c>
      <c r="BB30" t="s">
        <v>152</v>
      </c>
      <c r="BC30">
        <v>2</v>
      </c>
      <c r="BD30" t="s">
        <v>149</v>
      </c>
      <c r="BE30" t="s">
        <v>153</v>
      </c>
      <c r="BF30" t="s">
        <v>149</v>
      </c>
      <c r="BG30" t="s">
        <v>154</v>
      </c>
      <c r="BH30" t="s">
        <v>155</v>
      </c>
      <c r="BI30" t="s">
        <v>165</v>
      </c>
      <c r="BJ30" t="s">
        <v>157</v>
      </c>
      <c r="BK30" t="s">
        <v>172</v>
      </c>
      <c r="BL30" t="s">
        <v>54</v>
      </c>
      <c r="BM30" t="s">
        <v>149</v>
      </c>
      <c r="BN30" t="s">
        <v>184</v>
      </c>
      <c r="BO30" t="s">
        <v>200</v>
      </c>
      <c r="BP30" t="s">
        <v>149</v>
      </c>
      <c r="BQ30" t="s">
        <v>20</v>
      </c>
      <c r="BU30" t="s">
        <v>177</v>
      </c>
    </row>
    <row r="31" spans="1:73" x14ac:dyDescent="0.25">
      <c r="A31" t="s">
        <v>161</v>
      </c>
      <c r="B31">
        <v>1</v>
      </c>
      <c r="C31" t="s">
        <v>129</v>
      </c>
      <c r="E31" t="s">
        <v>130</v>
      </c>
      <c r="F31">
        <v>0</v>
      </c>
      <c r="G31">
        <v>0</v>
      </c>
      <c r="H31">
        <v>0</v>
      </c>
      <c r="I31">
        <v>1</v>
      </c>
      <c r="J31" t="s">
        <v>131</v>
      </c>
      <c r="K31">
        <v>2018</v>
      </c>
      <c r="L31">
        <v>2018</v>
      </c>
      <c r="M31" t="s">
        <v>131</v>
      </c>
      <c r="O31" t="s">
        <v>132</v>
      </c>
      <c r="P31" t="s">
        <v>133</v>
      </c>
      <c r="Q31" t="s">
        <v>134</v>
      </c>
      <c r="R31" t="s">
        <v>135</v>
      </c>
      <c r="S31" t="s">
        <v>136</v>
      </c>
      <c r="T31" t="s">
        <v>137</v>
      </c>
      <c r="U31" t="s">
        <v>138</v>
      </c>
      <c r="W31" t="s">
        <v>139</v>
      </c>
      <c r="X31" t="s">
        <v>140</v>
      </c>
      <c r="Y31" t="s">
        <v>141</v>
      </c>
      <c r="Z31" t="s">
        <v>134</v>
      </c>
      <c r="AA31" t="s">
        <v>142</v>
      </c>
      <c r="AB31" t="s">
        <v>143</v>
      </c>
      <c r="AC31" t="s">
        <v>144</v>
      </c>
      <c r="AD31" t="s">
        <v>139</v>
      </c>
      <c r="AE31" t="s">
        <v>131</v>
      </c>
      <c r="AF31" t="s">
        <v>210</v>
      </c>
      <c r="AH31" t="s">
        <v>147</v>
      </c>
      <c r="AI31">
        <v>320</v>
      </c>
      <c r="AK31" t="s">
        <v>148</v>
      </c>
      <c r="AL31" t="s">
        <v>131</v>
      </c>
      <c r="AM31" t="s">
        <v>149</v>
      </c>
      <c r="AN31" t="s">
        <v>129</v>
      </c>
      <c r="AO31" t="s">
        <v>150</v>
      </c>
      <c r="AP31">
        <v>5664060.8141419897</v>
      </c>
      <c r="AQ31">
        <v>1678757.135485</v>
      </c>
      <c r="AR31">
        <v>173.91168212890599</v>
      </c>
      <c r="AS31">
        <v>-39.169113159179602</v>
      </c>
      <c r="AT31" t="s">
        <v>175</v>
      </c>
      <c r="AU31" t="s">
        <v>193</v>
      </c>
      <c r="AX31">
        <v>100</v>
      </c>
      <c r="BA31" t="s">
        <v>151</v>
      </c>
      <c r="BB31" t="s">
        <v>152</v>
      </c>
      <c r="BC31">
        <v>2</v>
      </c>
      <c r="BD31" t="s">
        <v>149</v>
      </c>
      <c r="BE31" t="s">
        <v>153</v>
      </c>
      <c r="BF31" t="s">
        <v>149</v>
      </c>
      <c r="BG31" t="s">
        <v>154</v>
      </c>
      <c r="BH31" t="s">
        <v>183</v>
      </c>
      <c r="BI31" t="s">
        <v>156</v>
      </c>
      <c r="BJ31" t="s">
        <v>157</v>
      </c>
      <c r="BK31" t="s">
        <v>158</v>
      </c>
      <c r="BL31" t="s">
        <v>54</v>
      </c>
      <c r="BM31" t="s">
        <v>149</v>
      </c>
      <c r="BN31" t="s">
        <v>184</v>
      </c>
      <c r="BO31" t="s">
        <v>160</v>
      </c>
      <c r="BP31" t="s">
        <v>149</v>
      </c>
      <c r="BQ31" t="s">
        <v>20</v>
      </c>
      <c r="BU31" t="s">
        <v>147</v>
      </c>
    </row>
    <row r="32" spans="1:73" x14ac:dyDescent="0.25">
      <c r="A32" t="s">
        <v>161</v>
      </c>
      <c r="B32">
        <v>1</v>
      </c>
      <c r="C32" t="s">
        <v>129</v>
      </c>
      <c r="E32" t="s">
        <v>130</v>
      </c>
      <c r="F32">
        <v>0</v>
      </c>
      <c r="G32">
        <v>0</v>
      </c>
      <c r="H32">
        <v>0</v>
      </c>
      <c r="I32">
        <v>1</v>
      </c>
      <c r="J32" t="s">
        <v>131</v>
      </c>
      <c r="K32">
        <v>2018</v>
      </c>
      <c r="L32">
        <v>2018</v>
      </c>
      <c r="M32" t="s">
        <v>129</v>
      </c>
      <c r="O32" t="s">
        <v>132</v>
      </c>
      <c r="P32" t="s">
        <v>133</v>
      </c>
      <c r="Q32" t="s">
        <v>134</v>
      </c>
      <c r="R32" t="s">
        <v>135</v>
      </c>
      <c r="S32" t="s">
        <v>136</v>
      </c>
      <c r="T32" t="s">
        <v>137</v>
      </c>
      <c r="U32" t="s">
        <v>168</v>
      </c>
      <c r="W32" t="s">
        <v>139</v>
      </c>
      <c r="X32" t="s">
        <v>140</v>
      </c>
      <c r="Y32" t="s">
        <v>141</v>
      </c>
      <c r="Z32" t="s">
        <v>134</v>
      </c>
      <c r="AA32" t="s">
        <v>142</v>
      </c>
      <c r="AB32" t="s">
        <v>143</v>
      </c>
      <c r="AC32" t="s">
        <v>144</v>
      </c>
      <c r="AD32" t="s">
        <v>145</v>
      </c>
      <c r="AE32" t="s">
        <v>131</v>
      </c>
      <c r="AF32" t="s">
        <v>189</v>
      </c>
      <c r="AH32" t="s">
        <v>177</v>
      </c>
      <c r="AI32">
        <v>430</v>
      </c>
      <c r="AK32" t="s">
        <v>148</v>
      </c>
      <c r="AL32" t="s">
        <v>131</v>
      </c>
      <c r="AM32" t="s">
        <v>149</v>
      </c>
      <c r="AN32" t="s">
        <v>129</v>
      </c>
      <c r="AO32" t="s">
        <v>150</v>
      </c>
      <c r="AP32">
        <v>5665345</v>
      </c>
      <c r="AQ32">
        <v>1679948</v>
      </c>
      <c r="AR32">
        <v>173.92532348632801</v>
      </c>
      <c r="AS32">
        <v>-39.157432556152301</v>
      </c>
      <c r="AT32" t="s">
        <v>192</v>
      </c>
      <c r="AX32">
        <v>100</v>
      </c>
      <c r="AZ32">
        <v>55</v>
      </c>
      <c r="BA32" t="s">
        <v>151</v>
      </c>
      <c r="BB32" t="s">
        <v>152</v>
      </c>
      <c r="BC32">
        <v>2</v>
      </c>
      <c r="BD32" t="s">
        <v>149</v>
      </c>
      <c r="BE32" t="s">
        <v>153</v>
      </c>
      <c r="BF32" t="s">
        <v>149</v>
      </c>
      <c r="BG32" t="s">
        <v>154</v>
      </c>
      <c r="BH32" t="s">
        <v>155</v>
      </c>
      <c r="BI32" t="s">
        <v>165</v>
      </c>
      <c r="BJ32" t="s">
        <v>157</v>
      </c>
      <c r="BK32" t="s">
        <v>172</v>
      </c>
      <c r="BL32" t="s">
        <v>54</v>
      </c>
      <c r="BM32" t="s">
        <v>149</v>
      </c>
      <c r="BN32" t="s">
        <v>159</v>
      </c>
      <c r="BO32" t="s">
        <v>160</v>
      </c>
      <c r="BP32" t="s">
        <v>149</v>
      </c>
      <c r="BQ32" t="s">
        <v>20</v>
      </c>
      <c r="BU32" t="s">
        <v>170</v>
      </c>
    </row>
    <row r="33" spans="1:73" x14ac:dyDescent="0.25">
      <c r="A33" t="s">
        <v>161</v>
      </c>
      <c r="B33">
        <v>1</v>
      </c>
      <c r="C33" t="s">
        <v>129</v>
      </c>
      <c r="E33" t="s">
        <v>130</v>
      </c>
      <c r="F33">
        <v>0</v>
      </c>
      <c r="G33">
        <v>0</v>
      </c>
      <c r="H33">
        <v>0</v>
      </c>
      <c r="I33">
        <v>1</v>
      </c>
      <c r="J33" t="s">
        <v>131</v>
      </c>
      <c r="K33">
        <v>2018</v>
      </c>
      <c r="L33">
        <v>2018</v>
      </c>
      <c r="M33" t="s">
        <v>131</v>
      </c>
      <c r="O33" t="s">
        <v>132</v>
      </c>
      <c r="P33" t="s">
        <v>133</v>
      </c>
      <c r="Q33" t="s">
        <v>134</v>
      </c>
      <c r="R33" t="s">
        <v>135</v>
      </c>
      <c r="S33" t="s">
        <v>136</v>
      </c>
      <c r="T33" t="s">
        <v>137</v>
      </c>
      <c r="U33" t="s">
        <v>168</v>
      </c>
      <c r="W33" t="s">
        <v>139</v>
      </c>
      <c r="X33" t="s">
        <v>140</v>
      </c>
      <c r="Y33" t="s">
        <v>141</v>
      </c>
      <c r="Z33" t="s">
        <v>134</v>
      </c>
      <c r="AA33" t="s">
        <v>142</v>
      </c>
      <c r="AB33" t="s">
        <v>143</v>
      </c>
      <c r="AC33" t="s">
        <v>144</v>
      </c>
      <c r="AD33" t="s">
        <v>145</v>
      </c>
      <c r="AE33" t="s">
        <v>131</v>
      </c>
      <c r="AG33" t="s">
        <v>196</v>
      </c>
      <c r="AH33" t="s">
        <v>177</v>
      </c>
      <c r="AJ33">
        <v>140</v>
      </c>
      <c r="AK33" t="s">
        <v>148</v>
      </c>
      <c r="AL33" t="s">
        <v>131</v>
      </c>
      <c r="AM33" t="s">
        <v>149</v>
      </c>
      <c r="AN33" t="s">
        <v>129</v>
      </c>
      <c r="AO33" t="s">
        <v>150</v>
      </c>
      <c r="AP33">
        <v>5665648</v>
      </c>
      <c r="AQ33">
        <v>1679513</v>
      </c>
      <c r="AR33">
        <v>173.92025756835901</v>
      </c>
      <c r="AS33">
        <v>-39.15474319458</v>
      </c>
      <c r="AT33" t="s">
        <v>171</v>
      </c>
      <c r="AU33" t="s">
        <v>190</v>
      </c>
      <c r="AX33">
        <v>100</v>
      </c>
      <c r="AZ33">
        <v>55</v>
      </c>
      <c r="BA33" t="s">
        <v>151</v>
      </c>
      <c r="BB33" t="s">
        <v>152</v>
      </c>
      <c r="BC33">
        <v>2</v>
      </c>
      <c r="BD33" t="s">
        <v>149</v>
      </c>
      <c r="BE33" t="s">
        <v>153</v>
      </c>
      <c r="BF33" t="s">
        <v>149</v>
      </c>
      <c r="BG33" t="s">
        <v>154</v>
      </c>
      <c r="BH33" t="s">
        <v>155</v>
      </c>
      <c r="BI33" t="s">
        <v>165</v>
      </c>
      <c r="BJ33" t="s">
        <v>157</v>
      </c>
      <c r="BK33" t="s">
        <v>158</v>
      </c>
      <c r="BL33" t="s">
        <v>54</v>
      </c>
      <c r="BM33" t="s">
        <v>166</v>
      </c>
      <c r="BN33" t="s">
        <v>202</v>
      </c>
      <c r="BO33" t="s">
        <v>160</v>
      </c>
      <c r="BP33" t="s">
        <v>149</v>
      </c>
      <c r="BQ33" t="s">
        <v>20</v>
      </c>
      <c r="BU33" t="s">
        <v>170</v>
      </c>
    </row>
    <row r="34" spans="1:73" x14ac:dyDescent="0.25">
      <c r="A34" t="s">
        <v>128</v>
      </c>
      <c r="B34">
        <v>2</v>
      </c>
      <c r="C34" t="s">
        <v>129</v>
      </c>
      <c r="E34" t="s">
        <v>162</v>
      </c>
      <c r="F34">
        <v>0</v>
      </c>
      <c r="G34">
        <v>1</v>
      </c>
      <c r="H34">
        <v>4</v>
      </c>
      <c r="I34">
        <v>0</v>
      </c>
      <c r="J34" t="s">
        <v>131</v>
      </c>
      <c r="K34">
        <v>2018</v>
      </c>
      <c r="L34">
        <v>2018</v>
      </c>
      <c r="M34" t="s">
        <v>131</v>
      </c>
      <c r="O34" t="s">
        <v>132</v>
      </c>
      <c r="P34" t="s">
        <v>133</v>
      </c>
      <c r="Q34" t="s">
        <v>134</v>
      </c>
      <c r="R34" t="s">
        <v>135</v>
      </c>
      <c r="S34" t="s">
        <v>136</v>
      </c>
      <c r="T34" t="s">
        <v>137</v>
      </c>
      <c r="U34" t="s">
        <v>168</v>
      </c>
      <c r="W34" t="s">
        <v>139</v>
      </c>
      <c r="X34" t="s">
        <v>140</v>
      </c>
      <c r="Y34" t="s">
        <v>141</v>
      </c>
      <c r="Z34" t="s">
        <v>134</v>
      </c>
      <c r="AA34" t="s">
        <v>142</v>
      </c>
      <c r="AB34" t="s">
        <v>143</v>
      </c>
      <c r="AC34" t="s">
        <v>144</v>
      </c>
      <c r="AD34" t="s">
        <v>145</v>
      </c>
      <c r="AE34" t="s">
        <v>131</v>
      </c>
      <c r="AF34" t="s">
        <v>178</v>
      </c>
      <c r="AH34" t="s">
        <v>177</v>
      </c>
      <c r="AI34">
        <v>410</v>
      </c>
      <c r="AK34" t="s">
        <v>148</v>
      </c>
      <c r="AL34" t="s">
        <v>131</v>
      </c>
      <c r="AM34" t="s">
        <v>149</v>
      </c>
      <c r="AN34" t="s">
        <v>129</v>
      </c>
      <c r="AO34" t="s">
        <v>150</v>
      </c>
      <c r="AP34">
        <v>5665355</v>
      </c>
      <c r="AQ34">
        <v>1679965</v>
      </c>
      <c r="AR34">
        <v>173.925521850585</v>
      </c>
      <c r="AS34">
        <v>-39.157341003417898</v>
      </c>
      <c r="AX34">
        <v>100</v>
      </c>
      <c r="AZ34">
        <v>55</v>
      </c>
      <c r="BA34" t="s">
        <v>151</v>
      </c>
      <c r="BB34" t="s">
        <v>152</v>
      </c>
      <c r="BC34">
        <v>2</v>
      </c>
      <c r="BD34" t="s">
        <v>149</v>
      </c>
      <c r="BE34" t="s">
        <v>153</v>
      </c>
      <c r="BF34" t="s">
        <v>149</v>
      </c>
      <c r="BG34" t="s">
        <v>154</v>
      </c>
      <c r="BH34" t="s">
        <v>155</v>
      </c>
      <c r="BI34" t="s">
        <v>165</v>
      </c>
      <c r="BJ34" t="s">
        <v>157</v>
      </c>
      <c r="BK34" t="s">
        <v>172</v>
      </c>
      <c r="BL34" t="s">
        <v>54</v>
      </c>
      <c r="BM34" t="s">
        <v>149</v>
      </c>
      <c r="BN34" t="s">
        <v>184</v>
      </c>
      <c r="BO34" t="s">
        <v>160</v>
      </c>
      <c r="BP34" t="s">
        <v>149</v>
      </c>
      <c r="BQ34" t="s">
        <v>22</v>
      </c>
      <c r="BR34" t="s">
        <v>22</v>
      </c>
      <c r="BU34" t="s">
        <v>147</v>
      </c>
    </row>
    <row r="35" spans="1:73" x14ac:dyDescent="0.25">
      <c r="A35" t="s">
        <v>161</v>
      </c>
      <c r="B35">
        <v>1</v>
      </c>
      <c r="C35" t="s">
        <v>129</v>
      </c>
      <c r="E35" t="s">
        <v>130</v>
      </c>
      <c r="F35">
        <v>0</v>
      </c>
      <c r="G35">
        <v>0</v>
      </c>
      <c r="H35">
        <v>0</v>
      </c>
      <c r="I35">
        <v>2</v>
      </c>
      <c r="J35" t="s">
        <v>131</v>
      </c>
      <c r="K35">
        <v>2018</v>
      </c>
      <c r="L35">
        <v>2018</v>
      </c>
      <c r="M35" t="s">
        <v>129</v>
      </c>
      <c r="O35" t="s">
        <v>132</v>
      </c>
      <c r="P35" t="s">
        <v>133</v>
      </c>
      <c r="Q35" t="s">
        <v>134</v>
      </c>
      <c r="R35" t="s">
        <v>135</v>
      </c>
      <c r="S35" t="s">
        <v>136</v>
      </c>
      <c r="T35" t="s">
        <v>137</v>
      </c>
      <c r="U35" t="s">
        <v>168</v>
      </c>
      <c r="W35" t="s">
        <v>139</v>
      </c>
      <c r="X35" t="s">
        <v>140</v>
      </c>
      <c r="Y35" t="s">
        <v>141</v>
      </c>
      <c r="Z35" t="s">
        <v>134</v>
      </c>
      <c r="AA35" t="s">
        <v>142</v>
      </c>
      <c r="AB35" t="s">
        <v>143</v>
      </c>
      <c r="AC35" t="s">
        <v>144</v>
      </c>
      <c r="AD35" t="s">
        <v>145</v>
      </c>
      <c r="AE35" t="s">
        <v>131</v>
      </c>
      <c r="AG35" t="s">
        <v>196</v>
      </c>
      <c r="AH35" t="s">
        <v>170</v>
      </c>
      <c r="AJ35">
        <v>410</v>
      </c>
      <c r="AK35" t="s">
        <v>148</v>
      </c>
      <c r="AL35" t="s">
        <v>131</v>
      </c>
      <c r="AM35" t="s">
        <v>149</v>
      </c>
      <c r="AN35" t="s">
        <v>129</v>
      </c>
      <c r="AO35" t="s">
        <v>150</v>
      </c>
      <c r="AP35">
        <v>5665344</v>
      </c>
      <c r="AQ35">
        <v>1679907</v>
      </c>
      <c r="AR35">
        <v>173.92485046386699</v>
      </c>
      <c r="AS35">
        <v>-39.157444000244098</v>
      </c>
      <c r="AT35" t="s">
        <v>175</v>
      </c>
      <c r="AU35" t="s">
        <v>206</v>
      </c>
      <c r="AX35">
        <v>100</v>
      </c>
      <c r="AZ35">
        <v>45</v>
      </c>
      <c r="BA35" t="s">
        <v>151</v>
      </c>
      <c r="BB35" t="s">
        <v>152</v>
      </c>
      <c r="BC35">
        <v>2</v>
      </c>
      <c r="BD35" t="s">
        <v>149</v>
      </c>
      <c r="BE35" t="s">
        <v>153</v>
      </c>
      <c r="BF35" t="s">
        <v>149</v>
      </c>
      <c r="BG35" t="s">
        <v>154</v>
      </c>
      <c r="BH35" t="s">
        <v>155</v>
      </c>
      <c r="BI35" t="s">
        <v>165</v>
      </c>
      <c r="BJ35" t="s">
        <v>157</v>
      </c>
      <c r="BK35" t="s">
        <v>172</v>
      </c>
      <c r="BL35" t="s">
        <v>54</v>
      </c>
      <c r="BM35" t="s">
        <v>166</v>
      </c>
      <c r="BN35" t="s">
        <v>167</v>
      </c>
      <c r="BO35" t="s">
        <v>160</v>
      </c>
      <c r="BP35" t="s">
        <v>149</v>
      </c>
      <c r="BQ35" t="s">
        <v>22</v>
      </c>
      <c r="BU35" t="s">
        <v>187</v>
      </c>
    </row>
    <row r="36" spans="1:73" x14ac:dyDescent="0.25">
      <c r="A36" t="s">
        <v>161</v>
      </c>
      <c r="B36">
        <v>1</v>
      </c>
      <c r="C36" t="s">
        <v>129</v>
      </c>
      <c r="E36" t="s">
        <v>130</v>
      </c>
      <c r="F36">
        <v>0</v>
      </c>
      <c r="G36">
        <v>0</v>
      </c>
      <c r="H36">
        <v>0</v>
      </c>
      <c r="I36">
        <v>1</v>
      </c>
      <c r="J36" t="s">
        <v>131</v>
      </c>
      <c r="K36">
        <v>2019</v>
      </c>
      <c r="L36">
        <v>2018</v>
      </c>
      <c r="M36" t="s">
        <v>129</v>
      </c>
      <c r="O36" t="s">
        <v>132</v>
      </c>
      <c r="P36" t="s">
        <v>133</v>
      </c>
      <c r="Q36" t="s">
        <v>134</v>
      </c>
      <c r="R36" t="s">
        <v>135</v>
      </c>
      <c r="S36" t="s">
        <v>136</v>
      </c>
      <c r="T36" t="s">
        <v>137</v>
      </c>
      <c r="U36" t="s">
        <v>168</v>
      </c>
      <c r="W36" t="s">
        <v>139</v>
      </c>
      <c r="X36" t="s">
        <v>140</v>
      </c>
      <c r="Y36" t="s">
        <v>141</v>
      </c>
      <c r="Z36" t="s">
        <v>134</v>
      </c>
      <c r="AA36" t="s">
        <v>142</v>
      </c>
      <c r="AB36" t="s">
        <v>143</v>
      </c>
      <c r="AC36" t="s">
        <v>144</v>
      </c>
      <c r="AD36" t="s">
        <v>145</v>
      </c>
      <c r="AE36" t="s">
        <v>131</v>
      </c>
      <c r="AF36" t="s">
        <v>189</v>
      </c>
      <c r="AH36" t="s">
        <v>147</v>
      </c>
      <c r="AI36">
        <v>560</v>
      </c>
      <c r="AK36" t="s">
        <v>148</v>
      </c>
      <c r="AL36" t="s">
        <v>131</v>
      </c>
      <c r="AM36" t="s">
        <v>149</v>
      </c>
      <c r="AN36" t="s">
        <v>129</v>
      </c>
      <c r="AO36" t="s">
        <v>150</v>
      </c>
      <c r="AP36">
        <v>5666249</v>
      </c>
      <c r="AQ36">
        <v>1680336</v>
      </c>
      <c r="AR36">
        <v>173.92970275878901</v>
      </c>
      <c r="AS36">
        <v>-39.149253845214801</v>
      </c>
      <c r="AX36">
        <v>100</v>
      </c>
      <c r="BA36" t="s">
        <v>151</v>
      </c>
      <c r="BB36" t="s">
        <v>152</v>
      </c>
      <c r="BC36">
        <v>2</v>
      </c>
      <c r="BD36" t="s">
        <v>149</v>
      </c>
      <c r="BE36" t="s">
        <v>153</v>
      </c>
      <c r="BF36" t="s">
        <v>149</v>
      </c>
      <c r="BG36" t="s">
        <v>154</v>
      </c>
      <c r="BH36" t="s">
        <v>155</v>
      </c>
      <c r="BI36" t="s">
        <v>165</v>
      </c>
      <c r="BJ36" t="s">
        <v>157</v>
      </c>
      <c r="BK36" t="s">
        <v>172</v>
      </c>
      <c r="BL36" t="s">
        <v>54</v>
      </c>
      <c r="BM36" t="s">
        <v>149</v>
      </c>
      <c r="BN36" t="s">
        <v>184</v>
      </c>
      <c r="BO36" t="s">
        <v>200</v>
      </c>
      <c r="BP36" t="s">
        <v>149</v>
      </c>
      <c r="BQ36" t="s">
        <v>20</v>
      </c>
      <c r="BU36" t="s">
        <v>177</v>
      </c>
    </row>
    <row r="37" spans="1:73" x14ac:dyDescent="0.25">
      <c r="A37" t="s">
        <v>161</v>
      </c>
      <c r="B37">
        <v>2</v>
      </c>
      <c r="C37" t="s">
        <v>129</v>
      </c>
      <c r="E37" t="s">
        <v>162</v>
      </c>
      <c r="F37">
        <v>0</v>
      </c>
      <c r="G37">
        <v>0</v>
      </c>
      <c r="H37">
        <v>0</v>
      </c>
      <c r="I37">
        <v>2</v>
      </c>
      <c r="J37" t="s">
        <v>131</v>
      </c>
      <c r="K37">
        <v>2019</v>
      </c>
      <c r="L37">
        <v>2018</v>
      </c>
      <c r="M37" t="s">
        <v>131</v>
      </c>
      <c r="O37" t="s">
        <v>132</v>
      </c>
      <c r="P37" t="s">
        <v>133</v>
      </c>
      <c r="Q37" t="s">
        <v>134</v>
      </c>
      <c r="R37" t="s">
        <v>135</v>
      </c>
      <c r="S37" t="s">
        <v>136</v>
      </c>
      <c r="T37" t="s">
        <v>137</v>
      </c>
      <c r="U37" t="s">
        <v>141</v>
      </c>
      <c r="W37" t="s">
        <v>139</v>
      </c>
      <c r="X37" t="s">
        <v>140</v>
      </c>
      <c r="Y37" t="s">
        <v>141</v>
      </c>
      <c r="Z37" t="s">
        <v>134</v>
      </c>
      <c r="AA37" t="s">
        <v>142</v>
      </c>
      <c r="AB37" t="s">
        <v>143</v>
      </c>
      <c r="AC37" t="s">
        <v>144</v>
      </c>
      <c r="AD37" t="s">
        <v>145</v>
      </c>
      <c r="AE37" t="s">
        <v>131</v>
      </c>
      <c r="AF37" t="s">
        <v>207</v>
      </c>
      <c r="AH37" t="s">
        <v>147</v>
      </c>
      <c r="AI37">
        <v>1090</v>
      </c>
      <c r="AK37" t="s">
        <v>148</v>
      </c>
      <c r="AL37" t="s">
        <v>131</v>
      </c>
      <c r="AM37" t="s">
        <v>149</v>
      </c>
      <c r="AN37" t="s">
        <v>129</v>
      </c>
      <c r="AO37" t="s">
        <v>150</v>
      </c>
      <c r="AP37">
        <v>5667494</v>
      </c>
      <c r="AQ37">
        <v>1681441</v>
      </c>
      <c r="AR37">
        <v>173.94233703613199</v>
      </c>
      <c r="AS37">
        <v>-39.137931823730398</v>
      </c>
      <c r="AX37">
        <v>100</v>
      </c>
      <c r="BA37" t="s">
        <v>151</v>
      </c>
      <c r="BB37" t="s">
        <v>152</v>
      </c>
      <c r="BC37">
        <v>2</v>
      </c>
      <c r="BD37" t="s">
        <v>149</v>
      </c>
      <c r="BE37" t="s">
        <v>153</v>
      </c>
      <c r="BF37" t="s">
        <v>149</v>
      </c>
      <c r="BG37" t="s">
        <v>154</v>
      </c>
      <c r="BH37" t="s">
        <v>183</v>
      </c>
      <c r="BI37" t="s">
        <v>156</v>
      </c>
      <c r="BJ37" t="s">
        <v>157</v>
      </c>
      <c r="BK37" t="s">
        <v>158</v>
      </c>
      <c r="BL37" t="s">
        <v>54</v>
      </c>
      <c r="BM37" t="s">
        <v>149</v>
      </c>
      <c r="BN37" t="s">
        <v>184</v>
      </c>
      <c r="BO37" t="s">
        <v>160</v>
      </c>
      <c r="BP37" t="s">
        <v>149</v>
      </c>
      <c r="BQ37" t="s">
        <v>20</v>
      </c>
      <c r="BR37" t="s">
        <v>22</v>
      </c>
      <c r="BU37" t="s">
        <v>147</v>
      </c>
    </row>
    <row r="38" spans="1:73" x14ac:dyDescent="0.25">
      <c r="A38" t="s">
        <v>161</v>
      </c>
      <c r="B38">
        <v>1</v>
      </c>
      <c r="C38" t="s">
        <v>129</v>
      </c>
      <c r="D38">
        <v>0</v>
      </c>
      <c r="E38" t="s">
        <v>130</v>
      </c>
      <c r="F38">
        <v>0</v>
      </c>
      <c r="G38">
        <v>0</v>
      </c>
      <c r="H38">
        <v>0</v>
      </c>
      <c r="I38">
        <v>2</v>
      </c>
      <c r="J38" t="s">
        <v>131</v>
      </c>
      <c r="K38">
        <v>2019</v>
      </c>
      <c r="L38">
        <v>2019</v>
      </c>
      <c r="M38" t="s">
        <v>131</v>
      </c>
      <c r="O38" t="s">
        <v>132</v>
      </c>
      <c r="P38" t="s">
        <v>133</v>
      </c>
      <c r="Q38" t="s">
        <v>134</v>
      </c>
      <c r="R38" t="s">
        <v>135</v>
      </c>
      <c r="S38" t="s">
        <v>136</v>
      </c>
      <c r="T38" t="s">
        <v>137</v>
      </c>
      <c r="U38" t="s">
        <v>168</v>
      </c>
      <c r="W38" t="s">
        <v>139</v>
      </c>
      <c r="X38" t="s">
        <v>140</v>
      </c>
      <c r="Y38" t="s">
        <v>141</v>
      </c>
      <c r="Z38" t="s">
        <v>134</v>
      </c>
      <c r="AA38" t="s">
        <v>142</v>
      </c>
      <c r="AB38" t="s">
        <v>143</v>
      </c>
      <c r="AC38" t="s">
        <v>144</v>
      </c>
      <c r="AD38" t="s">
        <v>208</v>
      </c>
      <c r="AE38" t="s">
        <v>131</v>
      </c>
      <c r="AF38" t="s">
        <v>189</v>
      </c>
      <c r="AH38" t="s">
        <v>177</v>
      </c>
      <c r="AI38">
        <v>470</v>
      </c>
      <c r="AK38" t="s">
        <v>148</v>
      </c>
      <c r="AL38" t="s">
        <v>131</v>
      </c>
      <c r="AM38" t="s">
        <v>149</v>
      </c>
      <c r="AN38" t="s">
        <v>129</v>
      </c>
      <c r="AO38" t="s">
        <v>150</v>
      </c>
      <c r="AP38">
        <v>5665341.7422059895</v>
      </c>
      <c r="AQ38">
        <v>1679908.4839649899</v>
      </c>
      <c r="AR38">
        <v>173.92486572265599</v>
      </c>
      <c r="AS38">
        <v>-39.157466888427699</v>
      </c>
      <c r="AT38" t="s">
        <v>190</v>
      </c>
      <c r="AX38">
        <v>100</v>
      </c>
      <c r="AZ38">
        <v>55</v>
      </c>
      <c r="BA38" t="s">
        <v>151</v>
      </c>
      <c r="BB38" t="s">
        <v>152</v>
      </c>
      <c r="BC38">
        <v>2</v>
      </c>
      <c r="BD38" t="s">
        <v>149</v>
      </c>
      <c r="BE38" t="s">
        <v>153</v>
      </c>
      <c r="BF38" t="s">
        <v>149</v>
      </c>
      <c r="BG38" t="s">
        <v>154</v>
      </c>
      <c r="BH38" t="s">
        <v>155</v>
      </c>
      <c r="BI38" t="s">
        <v>165</v>
      </c>
      <c r="BJ38" t="s">
        <v>157</v>
      </c>
      <c r="BK38" t="s">
        <v>158</v>
      </c>
      <c r="BL38" t="s">
        <v>54</v>
      </c>
      <c r="BM38" t="s">
        <v>166</v>
      </c>
      <c r="BN38" t="s">
        <v>159</v>
      </c>
      <c r="BO38" t="s">
        <v>160</v>
      </c>
      <c r="BP38" t="s">
        <v>149</v>
      </c>
      <c r="BQ38" t="s">
        <v>20</v>
      </c>
      <c r="BU38" t="s">
        <v>187</v>
      </c>
    </row>
    <row r="39" spans="1:73" x14ac:dyDescent="0.25">
      <c r="A39" t="s">
        <v>185</v>
      </c>
      <c r="B39">
        <v>1</v>
      </c>
      <c r="C39" t="s">
        <v>129</v>
      </c>
      <c r="E39" t="s">
        <v>130</v>
      </c>
      <c r="F39">
        <v>0</v>
      </c>
      <c r="G39">
        <v>0</v>
      </c>
      <c r="H39">
        <v>1</v>
      </c>
      <c r="I39">
        <v>0</v>
      </c>
      <c r="J39" t="s">
        <v>131</v>
      </c>
      <c r="K39">
        <v>2019</v>
      </c>
      <c r="L39">
        <v>2019</v>
      </c>
      <c r="M39" t="s">
        <v>131</v>
      </c>
      <c r="O39" t="s">
        <v>132</v>
      </c>
      <c r="P39" t="s">
        <v>133</v>
      </c>
      <c r="Q39" t="s">
        <v>134</v>
      </c>
      <c r="R39" t="s">
        <v>135</v>
      </c>
      <c r="S39" t="s">
        <v>136</v>
      </c>
      <c r="T39" t="s">
        <v>137</v>
      </c>
      <c r="U39" t="s">
        <v>141</v>
      </c>
      <c r="W39" t="s">
        <v>139</v>
      </c>
      <c r="X39" t="s">
        <v>140</v>
      </c>
      <c r="Y39" t="s">
        <v>141</v>
      </c>
      <c r="Z39" t="s">
        <v>134</v>
      </c>
      <c r="AA39" t="s">
        <v>142</v>
      </c>
      <c r="AB39" t="s">
        <v>143</v>
      </c>
      <c r="AC39" t="s">
        <v>144</v>
      </c>
      <c r="AD39" t="s">
        <v>145</v>
      </c>
      <c r="AE39" t="s">
        <v>131</v>
      </c>
      <c r="AF39" t="s">
        <v>182</v>
      </c>
      <c r="AH39" t="s">
        <v>177</v>
      </c>
      <c r="AI39">
        <v>1560</v>
      </c>
      <c r="AK39" t="s">
        <v>148</v>
      </c>
      <c r="AL39" t="s">
        <v>131</v>
      </c>
      <c r="AM39" t="s">
        <v>149</v>
      </c>
      <c r="AN39" t="s">
        <v>129</v>
      </c>
      <c r="AO39" t="s">
        <v>150</v>
      </c>
      <c r="AP39">
        <v>5668058</v>
      </c>
      <c r="AQ39">
        <v>1681768</v>
      </c>
      <c r="AR39">
        <v>173.94606018066401</v>
      </c>
      <c r="AS39">
        <v>-39.132820129394503</v>
      </c>
      <c r="AT39" t="s">
        <v>197</v>
      </c>
      <c r="AX39">
        <v>100</v>
      </c>
      <c r="BA39" t="s">
        <v>151</v>
      </c>
      <c r="BB39" t="s">
        <v>152</v>
      </c>
      <c r="BC39">
        <v>2</v>
      </c>
      <c r="BD39" t="s">
        <v>149</v>
      </c>
      <c r="BE39" t="s">
        <v>153</v>
      </c>
      <c r="BF39" t="s">
        <v>149</v>
      </c>
      <c r="BG39" t="s">
        <v>154</v>
      </c>
      <c r="BH39" t="s">
        <v>155</v>
      </c>
      <c r="BI39" t="s">
        <v>156</v>
      </c>
      <c r="BJ39" t="s">
        <v>157</v>
      </c>
      <c r="BK39" t="s">
        <v>158</v>
      </c>
      <c r="BL39" t="s">
        <v>54</v>
      </c>
      <c r="BM39" t="s">
        <v>149</v>
      </c>
      <c r="BN39" t="s">
        <v>159</v>
      </c>
      <c r="BO39" t="s">
        <v>160</v>
      </c>
      <c r="BP39" t="s">
        <v>149</v>
      </c>
      <c r="BQ39" t="s">
        <v>23</v>
      </c>
      <c r="BU39" t="s">
        <v>177</v>
      </c>
    </row>
    <row r="40" spans="1:73" x14ac:dyDescent="0.25">
      <c r="A40" t="s">
        <v>185</v>
      </c>
      <c r="B40">
        <v>1</v>
      </c>
      <c r="C40" t="s">
        <v>129</v>
      </c>
      <c r="D40">
        <v>0</v>
      </c>
      <c r="E40" t="s">
        <v>130</v>
      </c>
      <c r="F40">
        <v>0</v>
      </c>
      <c r="G40">
        <v>0</v>
      </c>
      <c r="H40">
        <v>2</v>
      </c>
      <c r="I40">
        <v>0</v>
      </c>
      <c r="J40" t="s">
        <v>131</v>
      </c>
      <c r="K40">
        <v>2019</v>
      </c>
      <c r="L40">
        <v>2019</v>
      </c>
      <c r="M40" t="s">
        <v>129</v>
      </c>
      <c r="O40" t="s">
        <v>132</v>
      </c>
      <c r="P40" t="s">
        <v>133</v>
      </c>
      <c r="Q40" t="s">
        <v>134</v>
      </c>
      <c r="R40" t="s">
        <v>135</v>
      </c>
      <c r="S40" t="s">
        <v>136</v>
      </c>
      <c r="T40" t="s">
        <v>137</v>
      </c>
      <c r="U40" t="s">
        <v>168</v>
      </c>
      <c r="W40" t="s">
        <v>139</v>
      </c>
      <c r="X40" t="s">
        <v>140</v>
      </c>
      <c r="Y40" t="s">
        <v>141</v>
      </c>
      <c r="Z40" t="s">
        <v>134</v>
      </c>
      <c r="AA40" t="s">
        <v>142</v>
      </c>
      <c r="AB40" t="s">
        <v>143</v>
      </c>
      <c r="AC40" t="s">
        <v>144</v>
      </c>
      <c r="AD40" t="s">
        <v>208</v>
      </c>
      <c r="AE40" t="s">
        <v>131</v>
      </c>
      <c r="AG40" t="s">
        <v>196</v>
      </c>
      <c r="AH40" t="s">
        <v>147</v>
      </c>
      <c r="AJ40">
        <v>1</v>
      </c>
      <c r="AK40" t="s">
        <v>85</v>
      </c>
      <c r="AL40" t="s">
        <v>131</v>
      </c>
      <c r="AM40" t="s">
        <v>149</v>
      </c>
      <c r="AN40" t="s">
        <v>129</v>
      </c>
      <c r="AO40" t="s">
        <v>150</v>
      </c>
      <c r="AP40">
        <v>5665580.4477970004</v>
      </c>
      <c r="AQ40">
        <v>1679615.716791</v>
      </c>
      <c r="AR40">
        <v>173.921447</v>
      </c>
      <c r="AS40">
        <v>-39.155341999999898</v>
      </c>
      <c r="AT40" t="s">
        <v>209</v>
      </c>
      <c r="AX40">
        <v>100</v>
      </c>
      <c r="AZ40">
        <v>45</v>
      </c>
      <c r="BA40" t="s">
        <v>151</v>
      </c>
      <c r="BB40" t="s">
        <v>152</v>
      </c>
      <c r="BC40">
        <v>2</v>
      </c>
      <c r="BD40" t="s">
        <v>149</v>
      </c>
      <c r="BE40" t="s">
        <v>164</v>
      </c>
      <c r="BF40" t="s">
        <v>149</v>
      </c>
      <c r="BG40" t="s">
        <v>154</v>
      </c>
      <c r="BH40" t="s">
        <v>155</v>
      </c>
      <c r="BI40" t="s">
        <v>165</v>
      </c>
      <c r="BJ40" t="s">
        <v>157</v>
      </c>
      <c r="BK40" t="s">
        <v>158</v>
      </c>
      <c r="BL40" t="s">
        <v>54</v>
      </c>
      <c r="BM40" t="s">
        <v>166</v>
      </c>
      <c r="BN40" t="s">
        <v>202</v>
      </c>
      <c r="BO40" t="s">
        <v>160</v>
      </c>
      <c r="BP40" t="s">
        <v>149</v>
      </c>
      <c r="BQ40" t="s">
        <v>24</v>
      </c>
      <c r="BU40" t="s">
        <v>177</v>
      </c>
    </row>
    <row r="41" spans="1:73" x14ac:dyDescent="0.25">
      <c r="A41" t="s">
        <v>161</v>
      </c>
      <c r="B41">
        <v>1</v>
      </c>
      <c r="C41" t="s">
        <v>129</v>
      </c>
      <c r="D41">
        <v>0</v>
      </c>
      <c r="E41" t="s">
        <v>130</v>
      </c>
      <c r="F41">
        <v>0</v>
      </c>
      <c r="G41">
        <v>0</v>
      </c>
      <c r="H41">
        <v>0</v>
      </c>
      <c r="I41">
        <v>1</v>
      </c>
      <c r="J41" t="s">
        <v>131</v>
      </c>
      <c r="K41">
        <v>2019</v>
      </c>
      <c r="L41">
        <v>2019</v>
      </c>
      <c r="M41" t="s">
        <v>129</v>
      </c>
      <c r="O41" t="s">
        <v>132</v>
      </c>
      <c r="P41" t="s">
        <v>133</v>
      </c>
      <c r="Q41" t="s">
        <v>134</v>
      </c>
      <c r="R41" t="s">
        <v>135</v>
      </c>
      <c r="S41" t="s">
        <v>136</v>
      </c>
      <c r="T41" t="s">
        <v>137</v>
      </c>
      <c r="U41" t="s">
        <v>138</v>
      </c>
      <c r="W41" t="s">
        <v>139</v>
      </c>
      <c r="X41" t="s">
        <v>140</v>
      </c>
      <c r="Y41" t="s">
        <v>141</v>
      </c>
      <c r="Z41" t="s">
        <v>134</v>
      </c>
      <c r="AA41" t="s">
        <v>142</v>
      </c>
      <c r="AB41" t="s">
        <v>143</v>
      </c>
      <c r="AC41" t="s">
        <v>144</v>
      </c>
      <c r="AD41" t="s">
        <v>208</v>
      </c>
      <c r="AE41" t="s">
        <v>131</v>
      </c>
      <c r="AF41" t="s">
        <v>146</v>
      </c>
      <c r="AH41" t="s">
        <v>187</v>
      </c>
      <c r="AI41">
        <v>545</v>
      </c>
      <c r="AK41" t="s">
        <v>148</v>
      </c>
      <c r="AL41" t="s">
        <v>131</v>
      </c>
      <c r="AM41" t="s">
        <v>149</v>
      </c>
      <c r="AN41" t="s">
        <v>129</v>
      </c>
      <c r="AO41" t="s">
        <v>150</v>
      </c>
      <c r="AP41">
        <v>5663752.6562449904</v>
      </c>
      <c r="AQ41">
        <v>1677891.336008</v>
      </c>
      <c r="AR41">
        <v>173.90170288085901</v>
      </c>
      <c r="AS41">
        <v>-39.171966552734297</v>
      </c>
      <c r="AT41" t="s">
        <v>209</v>
      </c>
      <c r="AU41" t="s">
        <v>190</v>
      </c>
      <c r="AX41">
        <v>100</v>
      </c>
      <c r="AZ41">
        <v>85</v>
      </c>
      <c r="BA41" t="s">
        <v>151</v>
      </c>
      <c r="BB41" t="s">
        <v>152</v>
      </c>
      <c r="BC41">
        <v>2</v>
      </c>
      <c r="BD41" t="s">
        <v>149</v>
      </c>
      <c r="BE41" t="s">
        <v>164</v>
      </c>
      <c r="BF41" t="s">
        <v>149</v>
      </c>
      <c r="BG41" t="s">
        <v>154</v>
      </c>
      <c r="BH41" t="s">
        <v>155</v>
      </c>
      <c r="BI41" t="s">
        <v>165</v>
      </c>
      <c r="BJ41" t="s">
        <v>157</v>
      </c>
      <c r="BK41" t="s">
        <v>158</v>
      </c>
      <c r="BL41" t="s">
        <v>54</v>
      </c>
      <c r="BM41" t="s">
        <v>166</v>
      </c>
      <c r="BN41" t="s">
        <v>184</v>
      </c>
      <c r="BO41" t="s">
        <v>160</v>
      </c>
      <c r="BP41" t="s">
        <v>149</v>
      </c>
      <c r="BQ41" t="s">
        <v>20</v>
      </c>
      <c r="BU41" t="s">
        <v>147</v>
      </c>
    </row>
    <row r="42" spans="1:73" x14ac:dyDescent="0.25">
      <c r="A42" t="s">
        <v>161</v>
      </c>
      <c r="B42">
        <v>2</v>
      </c>
      <c r="C42" t="s">
        <v>129</v>
      </c>
      <c r="D42">
        <v>0</v>
      </c>
      <c r="E42" t="s">
        <v>162</v>
      </c>
      <c r="F42">
        <v>0</v>
      </c>
      <c r="G42">
        <v>0</v>
      </c>
      <c r="H42">
        <v>0</v>
      </c>
      <c r="I42">
        <v>2</v>
      </c>
      <c r="J42" t="s">
        <v>131</v>
      </c>
      <c r="K42">
        <v>2019</v>
      </c>
      <c r="L42">
        <v>2019</v>
      </c>
      <c r="M42" t="s">
        <v>131</v>
      </c>
      <c r="O42" t="s">
        <v>132</v>
      </c>
      <c r="P42" t="s">
        <v>133</v>
      </c>
      <c r="Q42" t="s">
        <v>134</v>
      </c>
      <c r="R42" t="s">
        <v>135</v>
      </c>
      <c r="S42" t="s">
        <v>136</v>
      </c>
      <c r="T42" t="s">
        <v>137</v>
      </c>
      <c r="U42" t="s">
        <v>138</v>
      </c>
      <c r="W42" t="s">
        <v>139</v>
      </c>
      <c r="X42" t="s">
        <v>140</v>
      </c>
      <c r="Y42" t="s">
        <v>141</v>
      </c>
      <c r="Z42" t="s">
        <v>134</v>
      </c>
      <c r="AA42" t="s">
        <v>142</v>
      </c>
      <c r="AB42" t="s">
        <v>143</v>
      </c>
      <c r="AC42" t="s">
        <v>144</v>
      </c>
      <c r="AD42" t="s">
        <v>208</v>
      </c>
      <c r="AE42" t="s">
        <v>131</v>
      </c>
      <c r="AF42" t="s">
        <v>146</v>
      </c>
      <c r="AH42" t="s">
        <v>187</v>
      </c>
      <c r="AI42">
        <v>495</v>
      </c>
      <c r="AK42" t="s">
        <v>148</v>
      </c>
      <c r="AL42" t="s">
        <v>131</v>
      </c>
      <c r="AM42" t="s">
        <v>149</v>
      </c>
      <c r="AN42" t="s">
        <v>129</v>
      </c>
      <c r="AO42" t="s">
        <v>150</v>
      </c>
      <c r="AP42">
        <v>5663746.7163209897</v>
      </c>
      <c r="AQ42">
        <v>1677892.5952000001</v>
      </c>
      <c r="AR42">
        <v>173.90171813964801</v>
      </c>
      <c r="AS42">
        <v>-39.172019958496001</v>
      </c>
      <c r="AX42">
        <v>100</v>
      </c>
      <c r="BA42" t="s">
        <v>151</v>
      </c>
      <c r="BB42" t="s">
        <v>152</v>
      </c>
      <c r="BC42">
        <v>2</v>
      </c>
      <c r="BD42" t="s">
        <v>149</v>
      </c>
      <c r="BE42" t="s">
        <v>164</v>
      </c>
      <c r="BF42" t="s">
        <v>149</v>
      </c>
      <c r="BG42" t="s">
        <v>154</v>
      </c>
      <c r="BH42" t="s">
        <v>183</v>
      </c>
      <c r="BI42" t="s">
        <v>165</v>
      </c>
      <c r="BJ42" t="s">
        <v>157</v>
      </c>
      <c r="BK42" t="s">
        <v>158</v>
      </c>
      <c r="BL42" t="s">
        <v>54</v>
      </c>
      <c r="BM42" t="s">
        <v>166</v>
      </c>
      <c r="BN42" t="s">
        <v>184</v>
      </c>
      <c r="BO42" t="s">
        <v>160</v>
      </c>
      <c r="BP42" t="s">
        <v>149</v>
      </c>
      <c r="BQ42" t="s">
        <v>20</v>
      </c>
      <c r="BR42" t="s">
        <v>20</v>
      </c>
      <c r="BU42" t="s">
        <v>187</v>
      </c>
    </row>
    <row r="43" spans="1:73" x14ac:dyDescent="0.25">
      <c r="A43" t="s">
        <v>161</v>
      </c>
      <c r="B43">
        <v>1</v>
      </c>
      <c r="C43" t="s">
        <v>129</v>
      </c>
      <c r="D43">
        <v>0</v>
      </c>
      <c r="E43" t="s">
        <v>130</v>
      </c>
      <c r="F43">
        <v>0</v>
      </c>
      <c r="G43">
        <v>0</v>
      </c>
      <c r="H43">
        <v>0</v>
      </c>
      <c r="I43">
        <v>1</v>
      </c>
      <c r="J43" t="s">
        <v>131</v>
      </c>
      <c r="K43">
        <v>2019</v>
      </c>
      <c r="L43">
        <v>2019</v>
      </c>
      <c r="M43" t="s">
        <v>129</v>
      </c>
      <c r="O43" t="s">
        <v>132</v>
      </c>
      <c r="P43" t="s">
        <v>133</v>
      </c>
      <c r="Q43" t="s">
        <v>134</v>
      </c>
      <c r="R43" t="s">
        <v>135</v>
      </c>
      <c r="S43" t="s">
        <v>136</v>
      </c>
      <c r="T43" t="s">
        <v>137</v>
      </c>
      <c r="U43" t="s">
        <v>138</v>
      </c>
      <c r="W43" t="s">
        <v>139</v>
      </c>
      <c r="X43" t="s">
        <v>140</v>
      </c>
      <c r="Y43" t="s">
        <v>141</v>
      </c>
      <c r="Z43" t="s">
        <v>134</v>
      </c>
      <c r="AA43" t="s">
        <v>142</v>
      </c>
      <c r="AB43" t="s">
        <v>143</v>
      </c>
      <c r="AC43" t="s">
        <v>144</v>
      </c>
      <c r="AD43" t="s">
        <v>208</v>
      </c>
      <c r="AE43" t="s">
        <v>131</v>
      </c>
      <c r="AF43" t="s">
        <v>210</v>
      </c>
      <c r="AH43" t="s">
        <v>170</v>
      </c>
      <c r="AI43">
        <v>135</v>
      </c>
      <c r="AK43" t="s">
        <v>148</v>
      </c>
      <c r="AL43" t="s">
        <v>131</v>
      </c>
      <c r="AM43" t="s">
        <v>149</v>
      </c>
      <c r="AN43" t="s">
        <v>129</v>
      </c>
      <c r="AO43" t="s">
        <v>150</v>
      </c>
      <c r="AP43">
        <v>5663906.6964600002</v>
      </c>
      <c r="AQ43">
        <v>1678619.2356380001</v>
      </c>
      <c r="AR43">
        <v>173.91011047363199</v>
      </c>
      <c r="AS43">
        <v>-39.170513153076101</v>
      </c>
      <c r="AT43" t="s">
        <v>171</v>
      </c>
      <c r="AX43">
        <v>100</v>
      </c>
      <c r="BA43" t="s">
        <v>151</v>
      </c>
      <c r="BB43" t="s">
        <v>152</v>
      </c>
      <c r="BC43">
        <v>2</v>
      </c>
      <c r="BD43" t="s">
        <v>149</v>
      </c>
      <c r="BE43" t="s">
        <v>153</v>
      </c>
      <c r="BF43" t="s">
        <v>149</v>
      </c>
      <c r="BG43" t="s">
        <v>154</v>
      </c>
      <c r="BH43" t="s">
        <v>183</v>
      </c>
      <c r="BI43" t="s">
        <v>165</v>
      </c>
      <c r="BJ43" t="s">
        <v>157</v>
      </c>
      <c r="BK43" t="s">
        <v>172</v>
      </c>
      <c r="BL43" t="s">
        <v>54</v>
      </c>
      <c r="BM43" t="s">
        <v>166</v>
      </c>
      <c r="BN43" t="s">
        <v>167</v>
      </c>
      <c r="BO43" t="s">
        <v>173</v>
      </c>
      <c r="BP43" t="s">
        <v>149</v>
      </c>
      <c r="BQ43" t="s">
        <v>20</v>
      </c>
      <c r="BU43" t="s">
        <v>177</v>
      </c>
    </row>
    <row r="44" spans="1:73" x14ac:dyDescent="0.25">
      <c r="A44" t="s">
        <v>161</v>
      </c>
      <c r="B44">
        <v>1</v>
      </c>
      <c r="C44" t="s">
        <v>129</v>
      </c>
      <c r="D44">
        <v>0</v>
      </c>
      <c r="E44" t="s">
        <v>130</v>
      </c>
      <c r="F44">
        <v>0</v>
      </c>
      <c r="G44">
        <v>0</v>
      </c>
      <c r="H44">
        <v>0</v>
      </c>
      <c r="I44">
        <v>2</v>
      </c>
      <c r="J44" t="s">
        <v>131</v>
      </c>
      <c r="K44">
        <v>2019</v>
      </c>
      <c r="L44">
        <v>2019</v>
      </c>
      <c r="M44" t="s">
        <v>131</v>
      </c>
      <c r="O44" t="s">
        <v>132</v>
      </c>
      <c r="P44" t="s">
        <v>133</v>
      </c>
      <c r="Q44" t="s">
        <v>134</v>
      </c>
      <c r="R44" t="s">
        <v>135</v>
      </c>
      <c r="S44" t="s">
        <v>136</v>
      </c>
      <c r="T44" t="s">
        <v>137</v>
      </c>
      <c r="U44" t="s">
        <v>168</v>
      </c>
      <c r="W44" t="s">
        <v>139</v>
      </c>
      <c r="X44" t="s">
        <v>140</v>
      </c>
      <c r="Y44" t="s">
        <v>141</v>
      </c>
      <c r="Z44" t="s">
        <v>134</v>
      </c>
      <c r="AA44" t="s">
        <v>142</v>
      </c>
      <c r="AB44" t="s">
        <v>143</v>
      </c>
      <c r="AC44" t="s">
        <v>144</v>
      </c>
      <c r="AD44" t="s">
        <v>208</v>
      </c>
      <c r="AE44" t="s">
        <v>131</v>
      </c>
      <c r="AF44" t="s">
        <v>189</v>
      </c>
      <c r="AH44" t="s">
        <v>177</v>
      </c>
      <c r="AI44">
        <v>420</v>
      </c>
      <c r="AK44" t="s">
        <v>148</v>
      </c>
      <c r="AL44" t="s">
        <v>131</v>
      </c>
      <c r="AM44" t="s">
        <v>149</v>
      </c>
      <c r="AN44" t="s">
        <v>129</v>
      </c>
      <c r="AO44" t="s">
        <v>150</v>
      </c>
      <c r="AP44">
        <v>5665344.217123</v>
      </c>
      <c r="AQ44">
        <v>1679944.0701820001</v>
      </c>
      <c r="AR44">
        <v>173.92527770996</v>
      </c>
      <c r="AS44">
        <v>-39.157440185546797</v>
      </c>
      <c r="AT44" t="s">
        <v>190</v>
      </c>
      <c r="AX44">
        <v>100</v>
      </c>
      <c r="AZ44">
        <v>65</v>
      </c>
      <c r="BA44" t="s">
        <v>151</v>
      </c>
      <c r="BB44" t="s">
        <v>152</v>
      </c>
      <c r="BC44">
        <v>2</v>
      </c>
      <c r="BD44" t="s">
        <v>149</v>
      </c>
      <c r="BE44" t="s">
        <v>153</v>
      </c>
      <c r="BF44" t="s">
        <v>149</v>
      </c>
      <c r="BG44" t="s">
        <v>154</v>
      </c>
      <c r="BH44" t="s">
        <v>155</v>
      </c>
      <c r="BI44" t="s">
        <v>165</v>
      </c>
      <c r="BJ44" t="s">
        <v>157</v>
      </c>
      <c r="BK44" t="s">
        <v>172</v>
      </c>
      <c r="BL44" t="s">
        <v>54</v>
      </c>
      <c r="BM44" t="s">
        <v>166</v>
      </c>
      <c r="BN44" t="s">
        <v>167</v>
      </c>
      <c r="BO44" t="s">
        <v>200</v>
      </c>
      <c r="BP44" t="s">
        <v>176</v>
      </c>
      <c r="BQ44" t="s">
        <v>20</v>
      </c>
      <c r="BU44" t="s">
        <v>177</v>
      </c>
    </row>
  </sheetData>
  <pageMargins left="0.7" right="0.7" top="0.75" bottom="0.75" header="0.3" footer="0.3"/>
  <pageSetup orientation="portrait" r:id="rId1"/>
  <headerFooter>
    <oddHeader>&amp;L&amp;16&amp;F&amp;R&amp;G</oddHeader>
  </headerFooter>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6</vt:i4>
      </vt:variant>
    </vt:vector>
  </HeadingPairs>
  <TitlesOfParts>
    <vt:vector size="6" baseType="lpstr">
      <vt:lpstr>Caveats</vt:lpstr>
      <vt:lpstr>Crash data</vt:lpstr>
      <vt:lpstr>Crash vehicles</vt:lpstr>
      <vt:lpstr>Crash factors</vt:lpstr>
      <vt:lpstr>Map</vt:lpstr>
      <vt:lpstr>Crashes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NZ Transport Agency</dc:creator>
  <dcterms:created xsi:type="dcterms:W3CDTF">2019-11-24T22:35:57Z</dcterms:created>
  <dcterms:modified xsi:type="dcterms:W3CDTF">2020-11-05T03:03:09Z</dcterms:modified>
</cp:coreProperties>
</file>