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H14" i="23" l="1"/>
  <c r="D23" i="25" l="1"/>
  <c r="D25" i="24" l="1"/>
  <c r="D14" i="23"/>
  <c r="D14" i="22"/>
  <c r="C11" i="21"/>
  <c r="D28" i="20"/>
  <c r="D41" i="19"/>
  <c r="E28" i="20" l="1"/>
  <c r="F28" i="20"/>
  <c r="G28" i="20"/>
  <c r="H28" i="20"/>
  <c r="I28" i="20"/>
  <c r="E41" i="19"/>
  <c r="F41" i="19"/>
  <c r="G41" i="19"/>
  <c r="H41" i="19"/>
  <c r="I41" i="19"/>
  <c r="E30" i="27" l="1"/>
  <c r="F30" i="27"/>
  <c r="G30" i="27"/>
  <c r="H30" i="27"/>
  <c r="I30" i="27"/>
  <c r="D30" i="27"/>
  <c r="E26" i="26"/>
  <c r="F26" i="26"/>
  <c r="G26" i="26"/>
  <c r="H26" i="26"/>
  <c r="I26" i="26"/>
  <c r="D26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<sst xmlns="http://schemas.openxmlformats.org/spreadsheetml/2006/main" count="732" uniqueCount="111">
  <si>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</si>
  <si>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</si>
  <si>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</si>
  <si>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</si>
  <si>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</si>
  <si>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</si>
  <si>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</si>
  <si>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</si>
  <si>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</si>
  <si>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</si>
  <si>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</si>
  <si>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</si>
  <si>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</si>
  <si>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</si>
  <si>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</si>
  <si>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</si>
  <si>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</si>
  <si>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</si>
  <si>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</si>
  <si>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</si>
  <si>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</si>
  <si>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</si>
  <si>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</si>
  <si>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</si>
  <si>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</si>
  <si>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</si>
  <si>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</si>
  <si>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</si>
  <si>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</si>
  <si>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</si>
  <si>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</si>
  <si>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</si>
  <si>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</si>
  <si>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</si>
  <si>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</si>
  <si>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</si>
  <si>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</si>
  <si>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</si>
  <si>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</si>
  <si>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</si>
  <si>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</si>
  <si>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</si>
  <si>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</si>
  <si>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</si>
  <si>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</si>
  <si>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</si>
  <si>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</si>
  <si>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</si>
  <si>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</si>
  <si>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</si>
  <si>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</si>
  <si>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</si>
  <si>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</si>
  <si>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</si>
  <si>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</si>
  <si>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</si>
  <si>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</si>
  <si>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</si>
  <si>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</si>
  <si>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</si>
  <si>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</si>
  <si>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</si>
  <si>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</si>
  <si>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</si>
  <si>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</si>
  <si>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</si>
  <si>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</si>
  <si>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</si>
  <si>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</si>
  <si>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</si>
  <si>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</si>
  <si>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</si>
  <si>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</si>
  <si>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</si>
  <si>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</si>
  <si>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</si>
  <si>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</si>
  <si>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</si>
  <si>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</si>
  <si>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</si>
  <si>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</si>
  <si>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</si>
  <si>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</si>
  <si>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</si>
  <si>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</si>
  <si>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</si>
  <si>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</si>
  <si>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</si>
  <si>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</si>
  <si>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</si>
  <si>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</si>
  <si>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</si>
  <si>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</si>
  <si>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</si>
  <si>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</si>
  <si>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</si>
  <si>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</si>
  <si>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</si>
  <si>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</si>
  <si>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</si>
  <si>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</si>
  <si>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</si>
  <si>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</si>
  <si>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</si>
  <si>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</si>
  <si>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</si>
  <si>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</si>
  <si>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</si>
  <si>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</si>
  <si>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31 March 2018</t>
  </si>
  <si>
    <t>As at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</si>
</sst>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22" t="s">
        <v>103</v>
      </c>
    </row>
    <row r="35" spans="2:3" ht="16.149999999999999" customHeight="1">
      <c r="B35" s="86" t="s">
        <v>84</v>
      </c>
      <c r="C35" s="122"/>
    </row>
    <row r="36" spans="2:3" ht="16.149999999999999" customHeight="1">
      <c r="B36" s="86" t="s">
        <v>98</v>
      </c>
      <c r="C36" s="123" t="s">
        <v>104</v>
      </c>
    </row>
    <row r="37" spans="2:3" ht="16.149999999999999" customHeight="1">
      <c r="B37" s="86" t="s">
        <v>91</v>
      </c>
      <c r="C37" s="123"/>
    </row>
    <row r="38" spans="2:3" ht="16.149999999999999" customHeight="1">
      <c r="B38" s="86" t="s">
        <v>85</v>
      </c>
      <c r="C38" s="123" t="s">
        <v>105</v>
      </c>
    </row>
    <row r="39" spans="2:3" ht="16.149999999999999" customHeight="1">
      <c r="B39" s="86" t="s">
        <v>86</v>
      </c>
      <c r="C39" s="123"/>
    </row>
    <row r="40" spans="2:3" ht="16.149999999999999" customHeight="1">
      <c r="B40" s="86" t="s">
        <v>87</v>
      </c>
      <c r="C40" s="123" t="s">
        <v>106</v>
      </c>
    </row>
    <row r="41" spans="2:3" ht="16.149999999999999" customHeight="1">
      <c r="B41" s="86" t="s">
        <v>99</v>
      </c>
      <c r="C41" s="123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27" t="s">
        <v>110</v>
      </c>
      <c r="B4" s="128"/>
      <c r="C4" s="128"/>
      <c r="D4" s="128"/>
      <c r="E4" s="128"/>
      <c r="F4" s="128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32" t="s">
        <v>58</v>
      </c>
      <c r="B6" s="132"/>
      <c r="C6" s="132" t="s">
        <v>57</v>
      </c>
      <c r="D6" s="132" t="s">
        <v>56</v>
      </c>
      <c r="E6" s="132"/>
      <c r="F6" s="132"/>
      <c r="G6" s="132"/>
      <c r="H6" s="132"/>
      <c r="I6" s="132"/>
      <c r="J6" s="34"/>
    </row>
    <row r="7" spans="1:10" s="30" customFormat="1" ht="15" thickBot="1">
      <c r="A7" s="153"/>
      <c r="B7" s="153"/>
      <c r="C7" s="15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8" t="s">
        <v>92</v>
      </c>
      <c r="B8" s="189"/>
      <c r="C8" s="94" t="s">
        <v>49</v>
      </c>
      <c r="D8" s="74">
        <v>1162</v>
      </c>
      <c r="E8" s="74">
        <v>92</v>
      </c>
      <c r="F8" s="74">
        <v>39</v>
      </c>
      <c r="G8" s="74">
        <v>58</v>
      </c>
      <c r="H8" s="74">
        <v>107</v>
      </c>
      <c r="I8" s="75">
        <v>114</v>
      </c>
      <c r="J8" s="34"/>
    </row>
    <row r="9" spans="1:10" s="30" customFormat="1" ht="15" customHeight="1">
      <c r="A9" s="190"/>
      <c r="B9" s="152"/>
      <c r="C9" s="91" t="s">
        <v>48</v>
      </c>
      <c r="D9" s="73">
        <v>1439</v>
      </c>
      <c r="E9" s="73">
        <v>2277</v>
      </c>
      <c r="F9" s="73">
        <v>2504</v>
      </c>
      <c r="G9" s="73">
        <v>3618</v>
      </c>
      <c r="H9" s="73">
        <v>10414</v>
      </c>
      <c r="I9" s="76">
        <v>12578</v>
      </c>
      <c r="J9" s="34"/>
    </row>
    <row r="10" spans="1:10" s="30" customFormat="1" ht="15" customHeight="1">
      <c r="A10" s="190"/>
      <c r="B10" s="152"/>
      <c r="C10" s="91" t="s">
        <v>82</v>
      </c>
      <c r="D10" s="73">
        <v>1</v>
      </c>
      <c r="E10" s="73" t="s">
        <v>81</v>
      </c>
      <c r="F10" s="73" t="s">
        <v>81</v>
      </c>
      <c r="G10" s="73">
        <v>2</v>
      </c>
      <c r="H10" s="73">
        <v>1</v>
      </c>
      <c r="I10" s="76">
        <v>2</v>
      </c>
      <c r="J10" s="34"/>
    </row>
    <row r="11" spans="1:10" s="30" customFormat="1" ht="15" customHeight="1">
      <c r="A11" s="190"/>
      <c r="B11" s="152"/>
      <c r="C11" s="99" t="s">
        <v>84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 ht="15" customHeight="1">
      <c r="A12" s="190"/>
      <c r="B12" s="152"/>
      <c r="C12" s="91" t="s">
        <v>88</v>
      </c>
      <c r="D12" s="73">
        <v>1</v>
      </c>
      <c r="E12" s="73">
        <v>1</v>
      </c>
      <c r="F12" s="73">
        <v>1</v>
      </c>
      <c r="G12" s="73">
        <v>2</v>
      </c>
      <c r="H12" s="73">
        <v>4</v>
      </c>
      <c r="I12" s="76">
        <v>4</v>
      </c>
      <c r="J12" s="34"/>
    </row>
    <row r="13" spans="1:10" s="30" customFormat="1" ht="15" customHeight="1">
      <c r="A13" s="190"/>
      <c r="B13" s="152"/>
      <c r="C13" s="91" t="s">
        <v>89</v>
      </c>
      <c r="D13" s="73">
        <v>1</v>
      </c>
      <c r="E13" s="73" t="s">
        <v>81</v>
      </c>
      <c r="F13" s="73" t="s">
        <v>81</v>
      </c>
      <c r="G13" s="73">
        <v>3</v>
      </c>
      <c r="H13" s="73">
        <v>4</v>
      </c>
      <c r="I13" s="76">
        <v>2</v>
      </c>
      <c r="J13" s="34"/>
    </row>
    <row r="14" spans="1:10" s="30" customFormat="1" ht="14.45" customHeight="1" thickBot="1">
      <c r="A14" s="191"/>
      <c r="B14" s="192"/>
      <c r="C14" s="95" t="s">
        <v>90</v>
      </c>
      <c r="D14" s="77">
        <v>39</v>
      </c>
      <c r="E14" s="77">
        <v>4</v>
      </c>
      <c r="F14" s="77">
        <v>6</v>
      </c>
      <c r="G14" s="77">
        <v>5</v>
      </c>
      <c r="H14" s="77">
        <v>10</v>
      </c>
      <c r="I14" s="78">
        <v>32</v>
      </c>
      <c r="J14" s="34"/>
    </row>
    <row r="15" spans="1:10" s="30" customFormat="1">
      <c r="A15" s="179" t="s">
        <v>93</v>
      </c>
      <c r="B15" s="180"/>
      <c r="C15" s="94" t="s">
        <v>49</v>
      </c>
      <c r="D15" s="74">
        <v>399</v>
      </c>
      <c r="E15" s="74">
        <v>19</v>
      </c>
      <c r="F15" s="74">
        <v>6</v>
      </c>
      <c r="G15" s="74">
        <v>9</v>
      </c>
      <c r="H15" s="74">
        <v>15</v>
      </c>
      <c r="I15" s="75">
        <v>5</v>
      </c>
      <c r="J15" s="34"/>
    </row>
    <row r="16" spans="1:10" s="30" customFormat="1">
      <c r="A16" s="181"/>
      <c r="B16" s="132"/>
      <c r="C16" s="91" t="s">
        <v>48</v>
      </c>
      <c r="D16" s="73">
        <v>361</v>
      </c>
      <c r="E16" s="73">
        <v>411</v>
      </c>
      <c r="F16" s="73">
        <v>345</v>
      </c>
      <c r="G16" s="73">
        <v>297</v>
      </c>
      <c r="H16" s="73">
        <v>400</v>
      </c>
      <c r="I16" s="76">
        <v>188</v>
      </c>
      <c r="J16" s="34"/>
    </row>
    <row r="17" spans="1:10" s="30" customFormat="1">
      <c r="A17" s="181"/>
      <c r="B17" s="132"/>
      <c r="C17" s="91" t="s">
        <v>88</v>
      </c>
      <c r="D17" s="73" t="s">
        <v>81</v>
      </c>
      <c r="E17" s="73" t="s">
        <v>81</v>
      </c>
      <c r="F17" s="73" t="s">
        <v>81</v>
      </c>
      <c r="G17" s="73" t="s">
        <v>81</v>
      </c>
      <c r="H17" s="73" t="s">
        <v>81</v>
      </c>
      <c r="I17" s="76" t="s">
        <v>81</v>
      </c>
      <c r="J17" s="34"/>
    </row>
    <row r="18" spans="1:10" s="30" customFormat="1">
      <c r="A18" s="181"/>
      <c r="B18" s="132"/>
      <c r="C18" s="91" t="s">
        <v>89</v>
      </c>
      <c r="D18" s="73" t="s">
        <v>81</v>
      </c>
      <c r="E18" s="73" t="s">
        <v>81</v>
      </c>
      <c r="F18" s="73" t="s">
        <v>81</v>
      </c>
      <c r="G18" s="73">
        <v>1</v>
      </c>
      <c r="H18" s="73">
        <v>1</v>
      </c>
      <c r="I18" s="76" t="s">
        <v>81</v>
      </c>
      <c r="J18" s="34"/>
    </row>
    <row r="19" spans="1:10" s="30" customFormat="1" ht="14.45" customHeight="1" thickBot="1">
      <c r="A19" s="182"/>
      <c r="B19" s="183"/>
      <c r="C19" s="95" t="s">
        <v>90</v>
      </c>
      <c r="D19" s="77">
        <v>9</v>
      </c>
      <c r="E19" s="77">
        <v>1</v>
      </c>
      <c r="F19" s="77" t="s">
        <v>81</v>
      </c>
      <c r="G19" s="77">
        <v>2</v>
      </c>
      <c r="H19" s="77" t="s">
        <v>81</v>
      </c>
      <c r="I19" s="78">
        <v>1</v>
      </c>
      <c r="J19" s="34"/>
    </row>
    <row r="20" spans="1:10" s="30" customFormat="1">
      <c r="A20" s="179" t="s">
        <v>94</v>
      </c>
      <c r="B20" s="180"/>
      <c r="C20" s="94" t="s">
        <v>49</v>
      </c>
      <c r="D20" s="74">
        <v>423</v>
      </c>
      <c r="E20" s="74">
        <v>23</v>
      </c>
      <c r="F20" s="74">
        <v>11</v>
      </c>
      <c r="G20" s="74">
        <v>15</v>
      </c>
      <c r="H20" s="74">
        <v>32</v>
      </c>
      <c r="I20" s="75">
        <v>20</v>
      </c>
      <c r="J20" s="34"/>
    </row>
    <row r="21" spans="1:10" s="30" customFormat="1">
      <c r="A21" s="181"/>
      <c r="B21" s="132"/>
      <c r="C21" s="91" t="s">
        <v>48</v>
      </c>
      <c r="D21" s="73">
        <v>420</v>
      </c>
      <c r="E21" s="73">
        <v>566</v>
      </c>
      <c r="F21" s="73">
        <v>669</v>
      </c>
      <c r="G21" s="73">
        <v>837</v>
      </c>
      <c r="H21" s="73">
        <v>2367</v>
      </c>
      <c r="I21" s="76">
        <v>1932</v>
      </c>
      <c r="J21" s="34"/>
    </row>
    <row r="22" spans="1:10" s="30" customFormat="1">
      <c r="A22" s="181"/>
      <c r="B22" s="132"/>
      <c r="C22" s="91" t="s">
        <v>82</v>
      </c>
      <c r="D22" s="73">
        <v>1</v>
      </c>
      <c r="E22" s="73" t="s">
        <v>81</v>
      </c>
      <c r="F22" s="73" t="s">
        <v>81</v>
      </c>
      <c r="G22" s="73">
        <v>1</v>
      </c>
      <c r="H22" s="73" t="s">
        <v>81</v>
      </c>
      <c r="I22" s="76">
        <v>2</v>
      </c>
      <c r="J22" s="34"/>
    </row>
    <row r="23" spans="1:10" s="30" customFormat="1">
      <c r="A23" s="181"/>
      <c r="B23" s="132"/>
      <c r="C23" s="91" t="s">
        <v>88</v>
      </c>
      <c r="D23" s="73" t="s">
        <v>81</v>
      </c>
      <c r="E23" s="73">
        <v>1</v>
      </c>
      <c r="F23" s="73" t="s">
        <v>81</v>
      </c>
      <c r="G23" s="73" t="s">
        <v>81</v>
      </c>
      <c r="H23" s="73">
        <v>1</v>
      </c>
      <c r="I23" s="76">
        <v>1</v>
      </c>
      <c r="J23" s="34"/>
    </row>
    <row r="24" spans="1:10" s="30" customFormat="1">
      <c r="A24" s="181"/>
      <c r="B24" s="132"/>
      <c r="C24" s="91" t="s">
        <v>89</v>
      </c>
      <c r="D24" s="73">
        <v>1</v>
      </c>
      <c r="E24" s="73" t="s">
        <v>81</v>
      </c>
      <c r="F24" s="73" t="s">
        <v>81</v>
      </c>
      <c r="G24" s="73">
        <v>3</v>
      </c>
      <c r="H24" s="73">
        <v>1</v>
      </c>
      <c r="I24" s="76" t="s">
        <v>81</v>
      </c>
      <c r="J24" s="34"/>
    </row>
    <row r="25" spans="1:10" s="30" customFormat="1" ht="15" thickBot="1">
      <c r="A25" s="184"/>
      <c r="B25" s="185"/>
      <c r="C25" s="96" t="s">
        <v>90</v>
      </c>
      <c r="D25" s="79">
        <v>9</v>
      </c>
      <c r="E25" s="79">
        <v>1</v>
      </c>
      <c r="F25" s="79">
        <v>2</v>
      </c>
      <c r="G25" s="79">
        <v>2</v>
      </c>
      <c r="H25" s="79">
        <v>4</v>
      </c>
      <c r="I25" s="80">
        <v>3</v>
      </c>
      <c r="J25" s="34"/>
    </row>
    <row r="26" spans="1:10" s="30" customFormat="1" ht="15" thickTop="1">
      <c r="A26" s="178" t="s">
        <v>95</v>
      </c>
      <c r="B26" s="178"/>
      <c r="C26" s="178"/>
      <c r="D26" s="57">
        <f t="shared" ref="D26:I26" si="0">SUM(D8:D25)</f>
        <v>4266</v>
      </c>
      <c r="E26" s="57">
        <f t="shared" si="0"/>
        <v>3396</v>
      </c>
      <c r="F26" s="57">
        <f t="shared" si="0"/>
        <v>3583</v>
      </c>
      <c r="G26" s="57">
        <f t="shared" si="0"/>
        <v>4855</v>
      </c>
      <c r="H26" s="57">
        <f t="shared" si="0"/>
        <v>13362</v>
      </c>
      <c r="I26" s="57">
        <f t="shared" si="0"/>
        <v>14884</v>
      </c>
      <c r="J26" s="34"/>
    </row>
    <row r="27" spans="1:10">
      <c r="A27" s="72"/>
      <c r="B27" s="72"/>
      <c r="C27" s="72"/>
      <c r="D27" s="54"/>
      <c r="E27" s="54"/>
      <c r="F27" s="54"/>
      <c r="G27" s="54"/>
      <c r="H27" s="54"/>
      <c r="I27" s="54"/>
    </row>
    <row r="28" spans="1:10">
      <c r="A28" s="12" t="s">
        <v>23</v>
      </c>
      <c r="B28" s="29" t="s">
        <v>47</v>
      </c>
      <c r="C28" s="6"/>
      <c r="D28" s="6"/>
      <c r="E28" s="6"/>
      <c r="F28" s="6"/>
      <c r="G28" s="6"/>
    </row>
    <row r="29" spans="1:10">
      <c r="A29" s="12" t="s">
        <v>21</v>
      </c>
      <c r="B29" s="29" t="s">
        <v>46</v>
      </c>
    </row>
    <row r="30" spans="1:10">
      <c r="A30" s="12" t="s">
        <v>45</v>
      </c>
      <c r="B30" s="29" t="s">
        <v>44</v>
      </c>
      <c r="C30" s="6"/>
      <c r="D30" s="6"/>
    </row>
    <row r="31" spans="1:10">
      <c r="A31" s="12" t="s">
        <v>43</v>
      </c>
      <c r="B31" s="11" t="s">
        <v>22</v>
      </c>
    </row>
    <row r="32" spans="1:10">
      <c r="A32" s="12" t="s">
        <v>42</v>
      </c>
      <c r="B32" s="11" t="s">
        <v>20</v>
      </c>
    </row>
    <row r="34" spans="1:2">
      <c r="A34" s="28"/>
      <c r="B34" s="11"/>
    </row>
    <row r="35" spans="1:2">
      <c r="A35" s="27"/>
      <c r="B35" s="27"/>
    </row>
    <row r="37" spans="1:2" ht="15">
      <c r="B37" s="45" t="s">
        <v>77</v>
      </c>
    </row>
  </sheetData>
  <mergeCells count="8">
    <mergeCell ref="A4:F4"/>
    <mergeCell ref="A26:C26"/>
    <mergeCell ref="A15:B19"/>
    <mergeCell ref="A20:B25"/>
    <mergeCell ref="D6:I6"/>
    <mergeCell ref="A6:B7"/>
    <mergeCell ref="C6:C7"/>
    <mergeCell ref="A8:B14"/>
  </mergeCells>
  <hyperlinks>
    <hyperlink ref="A3" location="'Table 9'!A1" display="Total registered tractors by licence status, fuel type and vehicle year"/>
    <hyperlink ref="B37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27" t="s">
        <v>110</v>
      </c>
      <c r="B4" s="128"/>
      <c r="C4" s="128"/>
      <c r="D4" s="128"/>
      <c r="E4" s="128"/>
      <c r="F4" s="128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32" t="s">
        <v>58</v>
      </c>
      <c r="B6" s="132"/>
      <c r="C6" s="132" t="s">
        <v>57</v>
      </c>
      <c r="D6" s="132" t="s">
        <v>56</v>
      </c>
      <c r="E6" s="132"/>
      <c r="F6" s="132"/>
      <c r="G6" s="132"/>
      <c r="H6" s="132"/>
      <c r="I6" s="132"/>
      <c r="J6" s="34"/>
    </row>
    <row r="7" spans="1:10" s="30" customFormat="1" ht="15" thickBot="1">
      <c r="A7" s="153"/>
      <c r="B7" s="153"/>
      <c r="C7" s="15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8" t="s">
        <v>92</v>
      </c>
      <c r="B8" s="189"/>
      <c r="C8" s="94" t="s">
        <v>49</v>
      </c>
      <c r="D8" s="74">
        <v>129</v>
      </c>
      <c r="E8" s="74">
        <v>122</v>
      </c>
      <c r="F8" s="74">
        <v>429</v>
      </c>
      <c r="G8" s="74">
        <v>932</v>
      </c>
      <c r="H8" s="74">
        <v>2085</v>
      </c>
      <c r="I8" s="75">
        <v>3138</v>
      </c>
      <c r="J8" s="34"/>
    </row>
    <row r="9" spans="1:10" s="30" customFormat="1" ht="15" customHeight="1">
      <c r="A9" s="190"/>
      <c r="B9" s="152"/>
      <c r="C9" s="91" t="s">
        <v>48</v>
      </c>
      <c r="D9" s="73">
        <v>125</v>
      </c>
      <c r="E9" s="73">
        <v>356</v>
      </c>
      <c r="F9" s="73">
        <v>1378</v>
      </c>
      <c r="G9" s="73">
        <v>2835</v>
      </c>
      <c r="H9" s="73">
        <v>5471</v>
      </c>
      <c r="I9" s="76">
        <v>7362</v>
      </c>
      <c r="J9" s="34"/>
    </row>
    <row r="10" spans="1:10" s="30" customFormat="1" ht="15" customHeight="1">
      <c r="A10" s="190"/>
      <c r="B10" s="152"/>
      <c r="C10" s="91" t="s">
        <v>82</v>
      </c>
      <c r="D10" s="73">
        <v>1</v>
      </c>
      <c r="E10" s="73">
        <v>3</v>
      </c>
      <c r="F10" s="73">
        <v>14</v>
      </c>
      <c r="G10" s="73">
        <v>50</v>
      </c>
      <c r="H10" s="73">
        <v>203</v>
      </c>
      <c r="I10" s="76">
        <v>340</v>
      </c>
      <c r="J10" s="34"/>
    </row>
    <row r="11" spans="1:10" s="30" customFormat="1" ht="15" customHeight="1">
      <c r="A11" s="190"/>
      <c r="B11" s="152"/>
      <c r="C11" s="110" t="s">
        <v>83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1</v>
      </c>
      <c r="J11" s="34"/>
    </row>
    <row r="12" spans="1:10" s="30" customFormat="1" ht="15" customHeight="1">
      <c r="A12" s="190"/>
      <c r="B12" s="152"/>
      <c r="C12" s="110" t="s">
        <v>98</v>
      </c>
      <c r="D12" s="73" t="s">
        <v>81</v>
      </c>
      <c r="E12" s="73" t="s">
        <v>81</v>
      </c>
      <c r="F12" s="73" t="s">
        <v>81</v>
      </c>
      <c r="G12" s="73" t="s">
        <v>81</v>
      </c>
      <c r="H12" s="73" t="s">
        <v>81</v>
      </c>
      <c r="I12" s="76">
        <v>1</v>
      </c>
      <c r="J12" s="34"/>
    </row>
    <row r="13" spans="1:10" s="30" customFormat="1" ht="15" customHeight="1">
      <c r="A13" s="190"/>
      <c r="B13" s="152"/>
      <c r="C13" s="91" t="s">
        <v>91</v>
      </c>
      <c r="D13" s="73" t="s">
        <v>81</v>
      </c>
      <c r="E13" s="73" t="s">
        <v>81</v>
      </c>
      <c r="F13" s="73">
        <v>1</v>
      </c>
      <c r="G13" s="73">
        <v>3</v>
      </c>
      <c r="H13" s="73">
        <v>1</v>
      </c>
      <c r="I13" s="76">
        <v>6</v>
      </c>
      <c r="J13" s="34"/>
    </row>
    <row r="14" spans="1:10" s="30" customFormat="1" ht="15" customHeight="1">
      <c r="A14" s="190"/>
      <c r="B14" s="152"/>
      <c r="C14" s="119" t="s">
        <v>85</v>
      </c>
      <c r="D14" s="73" t="s">
        <v>81</v>
      </c>
      <c r="E14" s="73" t="s">
        <v>81</v>
      </c>
      <c r="F14" s="73" t="s">
        <v>81</v>
      </c>
      <c r="G14" s="73" t="s">
        <v>81</v>
      </c>
      <c r="H14" s="73" t="s">
        <v>81</v>
      </c>
      <c r="I14" s="76">
        <v>1</v>
      </c>
      <c r="J14" s="34"/>
    </row>
    <row r="15" spans="1:10" s="30" customFormat="1" ht="14.45" customHeight="1">
      <c r="A15" s="190"/>
      <c r="B15" s="152"/>
      <c r="C15" s="117" t="s">
        <v>100</v>
      </c>
      <c r="D15" s="73" t="s">
        <v>81</v>
      </c>
      <c r="E15" s="73" t="s">
        <v>81</v>
      </c>
      <c r="F15" s="73" t="s">
        <v>81</v>
      </c>
      <c r="G15" s="73" t="s">
        <v>81</v>
      </c>
      <c r="H15" s="73" t="s">
        <v>81</v>
      </c>
      <c r="I15" s="76">
        <v>1</v>
      </c>
      <c r="J15" s="34"/>
    </row>
    <row r="16" spans="1:10" s="30" customFormat="1" ht="15.75" customHeight="1">
      <c r="A16" s="190"/>
      <c r="B16" s="152"/>
      <c r="C16" s="91" t="s">
        <v>88</v>
      </c>
      <c r="D16" s="73" t="s">
        <v>81</v>
      </c>
      <c r="E16" s="73" t="s">
        <v>81</v>
      </c>
      <c r="F16" s="73">
        <v>4</v>
      </c>
      <c r="G16" s="73">
        <v>8</v>
      </c>
      <c r="H16" s="73">
        <v>9</v>
      </c>
      <c r="I16" s="76">
        <v>6</v>
      </c>
      <c r="J16" s="34"/>
    </row>
    <row r="17" spans="1:10" s="30" customFormat="1" ht="15" customHeight="1">
      <c r="A17" s="190"/>
      <c r="B17" s="152"/>
      <c r="C17" s="91" t="s">
        <v>89</v>
      </c>
      <c r="D17" s="73">
        <v>3</v>
      </c>
      <c r="E17" s="73">
        <v>3</v>
      </c>
      <c r="F17" s="73">
        <v>57</v>
      </c>
      <c r="G17" s="73">
        <v>240</v>
      </c>
      <c r="H17" s="73">
        <v>580</v>
      </c>
      <c r="I17" s="76">
        <v>990</v>
      </c>
      <c r="J17" s="34"/>
    </row>
    <row r="18" spans="1:10" s="30" customFormat="1" ht="15" customHeight="1" thickBot="1">
      <c r="A18" s="191"/>
      <c r="B18" s="192"/>
      <c r="C18" s="95" t="s">
        <v>90</v>
      </c>
      <c r="D18" s="77">
        <v>70</v>
      </c>
      <c r="E18" s="77">
        <v>1</v>
      </c>
      <c r="F18" s="77">
        <v>5</v>
      </c>
      <c r="G18" s="77">
        <v>11</v>
      </c>
      <c r="H18" s="77">
        <v>25</v>
      </c>
      <c r="I18" s="78">
        <v>59</v>
      </c>
      <c r="J18" s="34"/>
    </row>
    <row r="19" spans="1:10" s="30" customFormat="1" ht="15" customHeight="1">
      <c r="A19" s="188" t="s">
        <v>93</v>
      </c>
      <c r="B19" s="189"/>
      <c r="C19" s="94" t="s">
        <v>49</v>
      </c>
      <c r="D19" s="74">
        <v>152</v>
      </c>
      <c r="E19" s="74">
        <v>91</v>
      </c>
      <c r="F19" s="74">
        <v>118</v>
      </c>
      <c r="G19" s="74">
        <v>153</v>
      </c>
      <c r="H19" s="74">
        <v>201</v>
      </c>
      <c r="I19" s="75">
        <v>73</v>
      </c>
      <c r="J19" s="34"/>
    </row>
    <row r="20" spans="1:10" s="30" customFormat="1" ht="14.45" customHeight="1">
      <c r="A20" s="190"/>
      <c r="B20" s="152"/>
      <c r="C20" s="91" t="s">
        <v>48</v>
      </c>
      <c r="D20" s="73">
        <v>75</v>
      </c>
      <c r="E20" s="73">
        <v>209</v>
      </c>
      <c r="F20" s="73">
        <v>394</v>
      </c>
      <c r="G20" s="73">
        <v>320</v>
      </c>
      <c r="H20" s="73">
        <v>267</v>
      </c>
      <c r="I20" s="76">
        <v>83</v>
      </c>
      <c r="J20" s="34"/>
    </row>
    <row r="21" spans="1:10" s="30" customFormat="1" ht="15.75" customHeight="1">
      <c r="A21" s="190"/>
      <c r="B21" s="152"/>
      <c r="C21" s="91" t="s">
        <v>82</v>
      </c>
      <c r="D21" s="73" t="s">
        <v>81</v>
      </c>
      <c r="E21" s="73" t="s">
        <v>81</v>
      </c>
      <c r="F21" s="73">
        <v>2</v>
      </c>
      <c r="G21" s="73">
        <v>1</v>
      </c>
      <c r="H21" s="73">
        <v>5</v>
      </c>
      <c r="I21" s="76">
        <v>3</v>
      </c>
      <c r="J21" s="34"/>
    </row>
    <row r="22" spans="1:10" s="30" customFormat="1" ht="15" customHeight="1">
      <c r="A22" s="190"/>
      <c r="B22" s="152"/>
      <c r="C22" s="91" t="s">
        <v>89</v>
      </c>
      <c r="D22" s="73" t="s">
        <v>81</v>
      </c>
      <c r="E22" s="73">
        <v>2</v>
      </c>
      <c r="F22" s="73">
        <v>6</v>
      </c>
      <c r="G22" s="73">
        <v>13</v>
      </c>
      <c r="H22" s="73">
        <v>8</v>
      </c>
      <c r="I22" s="76">
        <v>3</v>
      </c>
      <c r="J22" s="34"/>
    </row>
    <row r="23" spans="1:10" s="30" customFormat="1" ht="15" customHeight="1" thickBot="1">
      <c r="A23" s="191"/>
      <c r="B23" s="192"/>
      <c r="C23" s="95" t="s">
        <v>90</v>
      </c>
      <c r="D23" s="77">
        <v>18</v>
      </c>
      <c r="E23" s="77" t="s">
        <v>81</v>
      </c>
      <c r="F23" s="77" t="s">
        <v>81</v>
      </c>
      <c r="G23" s="77">
        <v>1</v>
      </c>
      <c r="H23" s="77">
        <v>2</v>
      </c>
      <c r="I23" s="78">
        <v>1</v>
      </c>
      <c r="J23" s="34"/>
    </row>
    <row r="24" spans="1:10" s="30" customFormat="1" ht="15" customHeight="1">
      <c r="A24" s="188" t="s">
        <v>94</v>
      </c>
      <c r="B24" s="189"/>
      <c r="C24" s="94" t="s">
        <v>49</v>
      </c>
      <c r="D24" s="74">
        <v>46</v>
      </c>
      <c r="E24" s="74">
        <v>28</v>
      </c>
      <c r="F24" s="74">
        <v>152</v>
      </c>
      <c r="G24" s="74">
        <v>300</v>
      </c>
      <c r="H24" s="74">
        <v>624</v>
      </c>
      <c r="I24" s="75">
        <v>592</v>
      </c>
      <c r="J24" s="34"/>
    </row>
    <row r="25" spans="1:10" s="30" customFormat="1" ht="15" customHeight="1">
      <c r="A25" s="190"/>
      <c r="B25" s="152"/>
      <c r="C25" s="91" t="s">
        <v>48</v>
      </c>
      <c r="D25" s="73">
        <v>35</v>
      </c>
      <c r="E25" s="73">
        <v>116</v>
      </c>
      <c r="F25" s="73">
        <v>250</v>
      </c>
      <c r="G25" s="73">
        <v>402</v>
      </c>
      <c r="H25" s="73">
        <v>708</v>
      </c>
      <c r="I25" s="76">
        <v>528</v>
      </c>
      <c r="J25" s="34"/>
    </row>
    <row r="26" spans="1:10" s="30" customFormat="1" ht="14.45" customHeight="1">
      <c r="A26" s="190"/>
      <c r="B26" s="152"/>
      <c r="C26" s="91" t="s">
        <v>82</v>
      </c>
      <c r="D26" s="73" t="s">
        <v>81</v>
      </c>
      <c r="E26" s="73" t="s">
        <v>81</v>
      </c>
      <c r="F26" s="73">
        <v>4</v>
      </c>
      <c r="G26" s="73">
        <v>23</v>
      </c>
      <c r="H26" s="73">
        <v>25</v>
      </c>
      <c r="I26" s="76">
        <v>31</v>
      </c>
      <c r="J26" s="34"/>
    </row>
    <row r="27" spans="1:10" s="30" customFormat="1" ht="15.75" customHeight="1">
      <c r="A27" s="190"/>
      <c r="B27" s="152"/>
      <c r="C27" s="91" t="s">
        <v>88</v>
      </c>
      <c r="D27" s="73" t="s">
        <v>81</v>
      </c>
      <c r="E27" s="73" t="s">
        <v>81</v>
      </c>
      <c r="F27" s="73" t="s">
        <v>81</v>
      </c>
      <c r="G27" s="73" t="s">
        <v>81</v>
      </c>
      <c r="H27" s="73" t="s">
        <v>81</v>
      </c>
      <c r="I27" s="76">
        <v>2</v>
      </c>
      <c r="J27" s="34"/>
    </row>
    <row r="28" spans="1:10">
      <c r="A28" s="190"/>
      <c r="B28" s="152"/>
      <c r="C28" s="91" t="s">
        <v>89</v>
      </c>
      <c r="D28" s="73" t="s">
        <v>81</v>
      </c>
      <c r="E28" s="73">
        <v>1</v>
      </c>
      <c r="F28" s="73">
        <v>13</v>
      </c>
      <c r="G28" s="73">
        <v>39</v>
      </c>
      <c r="H28" s="73">
        <v>77</v>
      </c>
      <c r="I28" s="76">
        <v>73</v>
      </c>
    </row>
    <row r="29" spans="1:10" ht="15" thickBot="1">
      <c r="A29" s="193"/>
      <c r="B29" s="194"/>
      <c r="C29" s="96" t="s">
        <v>90</v>
      </c>
      <c r="D29" s="79">
        <v>6</v>
      </c>
      <c r="E29" s="79" t="s">
        <v>81</v>
      </c>
      <c r="F29" s="79" t="s">
        <v>81</v>
      </c>
      <c r="G29" s="79">
        <v>1</v>
      </c>
      <c r="H29" s="79">
        <v>4</v>
      </c>
      <c r="I29" s="80">
        <v>12</v>
      </c>
    </row>
    <row r="30" spans="1:10" ht="15" thickTop="1">
      <c r="A30" s="178" t="s">
        <v>95</v>
      </c>
      <c r="B30" s="178"/>
      <c r="C30" s="178"/>
      <c r="D30" s="57">
        <f t="shared" ref="D30:I30" si="0">SUM(D8:D29)</f>
        <v>660</v>
      </c>
      <c r="E30" s="57">
        <f t="shared" si="0"/>
        <v>932</v>
      </c>
      <c r="F30" s="57">
        <f t="shared" si="0"/>
        <v>2827</v>
      </c>
      <c r="G30" s="57">
        <f t="shared" si="0"/>
        <v>5333</v>
      </c>
      <c r="H30" s="57">
        <f t="shared" si="0"/>
        <v>10295</v>
      </c>
      <c r="I30" s="57">
        <f t="shared" si="0"/>
        <v>13306</v>
      </c>
    </row>
    <row r="31" spans="1:10">
      <c r="A31" s="72"/>
      <c r="B31" s="72"/>
      <c r="C31" s="72"/>
      <c r="D31" s="54"/>
      <c r="E31" s="54"/>
      <c r="F31" s="54"/>
      <c r="G31" s="54"/>
      <c r="H31" s="54"/>
      <c r="I31" s="54"/>
    </row>
    <row r="32" spans="1:10">
      <c r="A32" s="12" t="s">
        <v>23</v>
      </c>
      <c r="B32" s="12" t="s">
        <v>75</v>
      </c>
      <c r="C32" s="12"/>
      <c r="D32" s="12"/>
      <c r="E32" s="12"/>
      <c r="F32" s="12"/>
      <c r="G32" s="6"/>
      <c r="H32" s="6"/>
      <c r="I32" s="6"/>
    </row>
    <row r="33" spans="1:9">
      <c r="A33" s="12" t="s">
        <v>21</v>
      </c>
      <c r="B33" s="29" t="s">
        <v>47</v>
      </c>
      <c r="C33" s="6"/>
      <c r="D33" s="6"/>
      <c r="E33" s="6"/>
      <c r="F33" s="6"/>
      <c r="G33" s="6"/>
      <c r="H33" s="6"/>
      <c r="I33" s="6"/>
    </row>
    <row r="34" spans="1:9">
      <c r="A34" s="12" t="s">
        <v>45</v>
      </c>
      <c r="B34" s="29" t="s">
        <v>46</v>
      </c>
      <c r="C34" s="6"/>
      <c r="D34" s="6"/>
      <c r="F34" s="6"/>
      <c r="G34" s="6"/>
      <c r="H34" s="6"/>
      <c r="I34" s="6"/>
    </row>
    <row r="35" spans="1:9">
      <c r="A35" s="12" t="s">
        <v>43</v>
      </c>
      <c r="B35" s="29" t="s">
        <v>44</v>
      </c>
      <c r="C35" s="6"/>
      <c r="D35" s="6"/>
      <c r="H35" s="6"/>
      <c r="I35" s="6"/>
    </row>
    <row r="36" spans="1:9">
      <c r="A36" s="12" t="s">
        <v>42</v>
      </c>
      <c r="B36" s="11" t="s">
        <v>22</v>
      </c>
      <c r="C36" s="6"/>
      <c r="D36" s="6"/>
      <c r="F36" s="6"/>
      <c r="G36" s="6"/>
      <c r="H36" s="6"/>
      <c r="I36" s="6"/>
    </row>
    <row r="37" spans="1:9">
      <c r="A37" s="12" t="s">
        <v>66</v>
      </c>
      <c r="B37" s="11" t="s">
        <v>20</v>
      </c>
      <c r="C37" s="6"/>
      <c r="D37" s="6"/>
      <c r="F37" s="6"/>
      <c r="G37" s="6"/>
      <c r="H37" s="6"/>
      <c r="I37" s="6"/>
    </row>
    <row r="38" spans="1:9">
      <c r="C38" s="6"/>
      <c r="D38" s="6"/>
      <c r="F38" s="6"/>
      <c r="G38" s="6"/>
      <c r="H38" s="6"/>
      <c r="I38" s="6"/>
    </row>
    <row r="39" spans="1:9">
      <c r="I39" s="6"/>
    </row>
    <row r="40" spans="1:9" ht="15">
      <c r="B40" s="45" t="s">
        <v>77</v>
      </c>
    </row>
  </sheetData>
  <mergeCells count="8">
    <mergeCell ref="A4:F4"/>
    <mergeCell ref="A30:C30"/>
    <mergeCell ref="D6:I6"/>
    <mergeCell ref="A6:B7"/>
    <mergeCell ref="C6:C7"/>
    <mergeCell ref="A24:B29"/>
    <mergeCell ref="A19:B23"/>
    <mergeCell ref="A8:B18"/>
  </mergeCells>
  <hyperlinks>
    <hyperlink ref="A3" location="'Table 10'!A1" display="Total registered other vehicle types by licence status, fuel type and vehicle year"/>
    <hyperlink ref="B40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27" t="s">
        <v>110</v>
      </c>
      <c r="B4" s="128"/>
    </row>
    <row r="6" spans="1:6" ht="15" customHeight="1">
      <c r="A6" s="124" t="s">
        <v>39</v>
      </c>
      <c r="B6" s="125"/>
      <c r="C6" s="126"/>
    </row>
    <row r="7" spans="1:6" ht="15" customHeight="1">
      <c r="A7" s="23"/>
      <c r="B7" s="22" t="s">
        <v>38</v>
      </c>
      <c r="C7" s="17">
        <v>2529</v>
      </c>
      <c r="F7" s="58"/>
    </row>
    <row r="8" spans="1:6" ht="15" customHeight="1">
      <c r="A8" s="21"/>
      <c r="B8" s="20" t="s">
        <v>37</v>
      </c>
      <c r="C8" s="17">
        <v>7094</v>
      </c>
      <c r="F8" s="58"/>
    </row>
    <row r="9" spans="1:6" ht="15" customHeight="1">
      <c r="A9" s="21"/>
      <c r="B9" s="20" t="s">
        <v>36</v>
      </c>
      <c r="C9" s="17">
        <v>29610</v>
      </c>
      <c r="F9" s="58"/>
    </row>
    <row r="10" spans="1:6" ht="15" customHeight="1">
      <c r="A10" s="21"/>
      <c r="B10" s="20" t="s">
        <v>35</v>
      </c>
      <c r="C10" s="17">
        <v>694430</v>
      </c>
      <c r="F10" s="58"/>
    </row>
    <row r="11" spans="1:6" ht="15" customHeight="1">
      <c r="A11" s="21"/>
      <c r="B11" s="20" t="s">
        <v>34</v>
      </c>
      <c r="C11" s="17">
        <v>124</v>
      </c>
      <c r="F11" s="58"/>
    </row>
    <row r="12" spans="1:6" ht="15" customHeight="1">
      <c r="A12" s="21"/>
      <c r="B12" s="20" t="s">
        <v>33</v>
      </c>
      <c r="C12" s="17">
        <v>20454</v>
      </c>
      <c r="F12" s="58"/>
    </row>
    <row r="13" spans="1:6" ht="15" customHeight="1">
      <c r="A13" s="21"/>
      <c r="B13" s="20" t="s">
        <v>32</v>
      </c>
      <c r="C13" s="17">
        <v>31850</v>
      </c>
      <c r="F13" s="58"/>
    </row>
    <row r="14" spans="1:6" ht="15" customHeight="1">
      <c r="A14" s="21"/>
      <c r="B14" s="20" t="s">
        <v>31</v>
      </c>
      <c r="C14" s="17">
        <v>43156</v>
      </c>
      <c r="F14" s="58"/>
    </row>
    <row r="15" spans="1:6" ht="15" customHeight="1">
      <c r="A15" s="21"/>
      <c r="B15" s="20" t="s">
        <v>30</v>
      </c>
      <c r="C15" s="17">
        <v>148419</v>
      </c>
      <c r="F15" s="58"/>
    </row>
    <row r="16" spans="1:6" ht="15" customHeight="1">
      <c r="A16" s="21"/>
      <c r="B16" s="20" t="s">
        <v>29</v>
      </c>
      <c r="C16" s="17">
        <v>3338537</v>
      </c>
      <c r="F16" s="58"/>
    </row>
    <row r="17" spans="1:6" ht="15" customHeight="1">
      <c r="A17" s="21"/>
      <c r="B17" s="20" t="s">
        <v>28</v>
      </c>
      <c r="C17" s="17">
        <v>3152</v>
      </c>
      <c r="F17" s="58"/>
    </row>
    <row r="18" spans="1:6" ht="15" customHeight="1">
      <c r="A18" s="21"/>
      <c r="B18" s="20" t="s">
        <v>27</v>
      </c>
      <c r="C18" s="17">
        <v>44346</v>
      </c>
      <c r="F18" s="58"/>
    </row>
    <row r="19" spans="1:6" ht="15" customHeight="1">
      <c r="A19" s="21"/>
      <c r="B19" s="20" t="s">
        <v>26</v>
      </c>
      <c r="C19" s="17">
        <v>1051</v>
      </c>
      <c r="F19" s="58"/>
    </row>
    <row r="20" spans="1:6" ht="15.75" customHeight="1" thickBot="1">
      <c r="A20" s="19"/>
      <c r="B20" s="18" t="s">
        <v>25</v>
      </c>
      <c r="C20" s="17">
        <v>743343</v>
      </c>
      <c r="F20" s="58"/>
    </row>
    <row r="21" spans="1:6" ht="15.75" customHeight="1" thickTop="1">
      <c r="A21" s="16"/>
      <c r="B21" s="15" t="s">
        <v>24</v>
      </c>
      <c r="C21" s="14">
        <f>SUM(C7:C20)</f>
        <v>5108095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30" t="s">
        <v>58</v>
      </c>
      <c r="B6" s="130"/>
      <c r="C6" s="130" t="s">
        <v>57</v>
      </c>
      <c r="D6" s="132" t="s">
        <v>56</v>
      </c>
      <c r="E6" s="132"/>
      <c r="F6" s="132"/>
      <c r="G6" s="132"/>
      <c r="H6" s="132"/>
      <c r="I6" s="132"/>
    </row>
    <row r="7" spans="1:9" ht="15" customHeight="1" thickBot="1">
      <c r="A7" s="131"/>
      <c r="B7" s="131"/>
      <c r="C7" s="131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33" t="s">
        <v>92</v>
      </c>
      <c r="B8" s="134"/>
      <c r="C8" s="100" t="s">
        <v>49</v>
      </c>
      <c r="D8" s="63">
        <v>26533</v>
      </c>
      <c r="E8" s="63">
        <v>18439</v>
      </c>
      <c r="F8" s="63">
        <v>28205</v>
      </c>
      <c r="G8" s="63">
        <v>499672</v>
      </c>
      <c r="H8" s="63">
        <v>1430106</v>
      </c>
      <c r="I8" s="64">
        <v>638630</v>
      </c>
    </row>
    <row r="9" spans="1:9" ht="14.45" customHeight="1">
      <c r="A9" s="135"/>
      <c r="B9" s="136"/>
      <c r="C9" s="97" t="s">
        <v>48</v>
      </c>
      <c r="D9" s="65">
        <v>46</v>
      </c>
      <c r="E9" s="65">
        <v>128</v>
      </c>
      <c r="F9" s="65">
        <v>3731</v>
      </c>
      <c r="G9" s="65">
        <v>76548</v>
      </c>
      <c r="H9" s="65">
        <v>49399</v>
      </c>
      <c r="I9" s="66">
        <v>125220</v>
      </c>
    </row>
    <row r="10" spans="1:9" ht="14.45" customHeight="1">
      <c r="A10" s="135"/>
      <c r="B10" s="136"/>
      <c r="C10" s="97" t="s">
        <v>82</v>
      </c>
      <c r="D10" s="65">
        <v>6</v>
      </c>
      <c r="E10" s="65">
        <v>3</v>
      </c>
      <c r="F10" s="65">
        <v>6</v>
      </c>
      <c r="G10" s="65">
        <v>11</v>
      </c>
      <c r="H10" s="65">
        <v>9</v>
      </c>
      <c r="I10" s="66">
        <v>4523</v>
      </c>
    </row>
    <row r="11" spans="1:9" ht="14.45" customHeight="1">
      <c r="A11" s="135"/>
      <c r="B11" s="136"/>
      <c r="C11" s="97" t="s">
        <v>83</v>
      </c>
      <c r="D11" s="108" t="s">
        <v>81</v>
      </c>
      <c r="E11" s="108" t="s">
        <v>81</v>
      </c>
      <c r="F11" s="108" t="s">
        <v>81</v>
      </c>
      <c r="G11" s="65">
        <v>56</v>
      </c>
      <c r="H11" s="65">
        <v>7297</v>
      </c>
      <c r="I11" s="66">
        <v>18051</v>
      </c>
    </row>
    <row r="12" spans="1:9" ht="14.45" customHeight="1">
      <c r="A12" s="135"/>
      <c r="B12" s="136"/>
      <c r="C12" s="97" t="s">
        <v>84</v>
      </c>
      <c r="D12" s="65" t="s">
        <v>81</v>
      </c>
      <c r="E12" s="108" t="s">
        <v>81</v>
      </c>
      <c r="F12" s="108" t="s">
        <v>81</v>
      </c>
      <c r="G12" s="108" t="s">
        <v>81</v>
      </c>
      <c r="H12" s="108" t="s">
        <v>81</v>
      </c>
      <c r="I12" s="66">
        <v>44</v>
      </c>
    </row>
    <row r="13" spans="1:9" ht="14.45" customHeight="1">
      <c r="A13" s="135"/>
      <c r="B13" s="136"/>
      <c r="C13" s="97" t="s">
        <v>98</v>
      </c>
      <c r="D13" s="65" t="s">
        <v>81</v>
      </c>
      <c r="E13" s="108" t="s">
        <v>81</v>
      </c>
      <c r="F13" s="108" t="s">
        <v>81</v>
      </c>
      <c r="G13" s="108" t="s">
        <v>81</v>
      </c>
      <c r="H13" s="108">
        <v>2</v>
      </c>
      <c r="I13" s="66">
        <v>71</v>
      </c>
    </row>
    <row r="14" spans="1:9" ht="14.45" customHeight="1">
      <c r="A14" s="135"/>
      <c r="B14" s="136"/>
      <c r="C14" s="121" t="s">
        <v>91</v>
      </c>
      <c r="D14" s="65" t="s">
        <v>81</v>
      </c>
      <c r="E14" s="108" t="s">
        <v>81</v>
      </c>
      <c r="F14" s="108" t="s">
        <v>81</v>
      </c>
      <c r="G14" s="108" t="s">
        <v>81</v>
      </c>
      <c r="H14" s="108" t="s">
        <v>81</v>
      </c>
      <c r="I14" s="66">
        <v>2</v>
      </c>
    </row>
    <row r="15" spans="1:9" ht="14.45" customHeight="1">
      <c r="A15" s="135"/>
      <c r="B15" s="136"/>
      <c r="C15" s="97" t="s">
        <v>85</v>
      </c>
      <c r="D15" s="65" t="s">
        <v>81</v>
      </c>
      <c r="E15" s="108" t="s">
        <v>81</v>
      </c>
      <c r="F15" s="108" t="s">
        <v>81</v>
      </c>
      <c r="G15" s="108" t="s">
        <v>81</v>
      </c>
      <c r="H15" s="108" t="s">
        <v>81</v>
      </c>
      <c r="I15" s="66">
        <v>1530</v>
      </c>
    </row>
    <row r="16" spans="1:9" ht="14.45" customHeight="1">
      <c r="A16" s="135"/>
      <c r="B16" s="136"/>
      <c r="C16" s="97" t="s">
        <v>86</v>
      </c>
      <c r="D16" s="65" t="s">
        <v>81</v>
      </c>
      <c r="E16" s="108" t="s">
        <v>81</v>
      </c>
      <c r="F16" s="108" t="s">
        <v>81</v>
      </c>
      <c r="G16" s="65" t="s">
        <v>81</v>
      </c>
      <c r="H16" s="65">
        <v>1</v>
      </c>
      <c r="I16" s="66">
        <v>10</v>
      </c>
    </row>
    <row r="17" spans="1:9" ht="14.45" customHeight="1">
      <c r="A17" s="135"/>
      <c r="B17" s="136"/>
      <c r="C17" s="97" t="s">
        <v>87</v>
      </c>
      <c r="D17" s="65" t="s">
        <v>81</v>
      </c>
      <c r="E17" s="108" t="s">
        <v>81</v>
      </c>
      <c r="F17" s="108" t="s">
        <v>81</v>
      </c>
      <c r="G17" s="65" t="s">
        <v>81</v>
      </c>
      <c r="H17" s="65">
        <v>1</v>
      </c>
      <c r="I17" s="66">
        <v>283</v>
      </c>
    </row>
    <row r="18" spans="1:9" ht="15" customHeight="1">
      <c r="A18" s="135"/>
      <c r="B18" s="136"/>
      <c r="C18" s="97" t="s">
        <v>88</v>
      </c>
      <c r="D18" s="65" t="s">
        <v>81</v>
      </c>
      <c r="E18" s="108" t="s">
        <v>81</v>
      </c>
      <c r="F18" s="108" t="s">
        <v>81</v>
      </c>
      <c r="G18" s="65">
        <v>1</v>
      </c>
      <c r="H18" s="65">
        <v>2</v>
      </c>
      <c r="I18" s="66" t="s">
        <v>81</v>
      </c>
    </row>
    <row r="19" spans="1:9" ht="14.45" customHeight="1">
      <c r="A19" s="135"/>
      <c r="B19" s="136"/>
      <c r="C19" s="98" t="s">
        <v>89</v>
      </c>
      <c r="D19" s="103">
        <v>2</v>
      </c>
      <c r="E19" s="103">
        <v>5</v>
      </c>
      <c r="F19" s="103">
        <v>6</v>
      </c>
      <c r="G19" s="103">
        <v>7</v>
      </c>
      <c r="H19" s="103">
        <v>475</v>
      </c>
      <c r="I19" s="104">
        <v>275</v>
      </c>
    </row>
    <row r="20" spans="1:9" ht="14.45" customHeight="1" thickBot="1">
      <c r="A20" s="137"/>
      <c r="B20" s="138"/>
      <c r="C20" s="101" t="s">
        <v>90</v>
      </c>
      <c r="D20" s="67">
        <v>17</v>
      </c>
      <c r="E20" s="67">
        <v>7</v>
      </c>
      <c r="F20" s="67" t="s">
        <v>81</v>
      </c>
      <c r="G20" s="67">
        <v>2</v>
      </c>
      <c r="H20" s="67">
        <v>2</v>
      </c>
      <c r="I20" s="68" t="s">
        <v>81</v>
      </c>
    </row>
    <row r="21" spans="1:9" ht="14.45" customHeight="1">
      <c r="A21" s="133" t="s">
        <v>93</v>
      </c>
      <c r="B21" s="134"/>
      <c r="C21" s="100" t="s">
        <v>49</v>
      </c>
      <c r="D21" s="63">
        <v>22897</v>
      </c>
      <c r="E21" s="63">
        <v>25835</v>
      </c>
      <c r="F21" s="63">
        <v>32303</v>
      </c>
      <c r="G21" s="63">
        <v>74464</v>
      </c>
      <c r="H21" s="63">
        <v>21981</v>
      </c>
      <c r="I21" s="64">
        <v>1185</v>
      </c>
    </row>
    <row r="22" spans="1:9" ht="14.45" customHeight="1">
      <c r="A22" s="135"/>
      <c r="B22" s="136"/>
      <c r="C22" s="97" t="s">
        <v>48</v>
      </c>
      <c r="D22" s="65">
        <v>110</v>
      </c>
      <c r="E22" s="65">
        <v>357</v>
      </c>
      <c r="F22" s="65">
        <v>3446</v>
      </c>
      <c r="G22" s="65">
        <v>12063</v>
      </c>
      <c r="H22" s="65">
        <v>1140</v>
      </c>
      <c r="I22" s="66">
        <v>204</v>
      </c>
    </row>
    <row r="23" spans="1:9" ht="14.45" customHeight="1">
      <c r="A23" s="135"/>
      <c r="B23" s="136"/>
      <c r="C23" s="97" t="s">
        <v>82</v>
      </c>
      <c r="D23" s="65">
        <v>1</v>
      </c>
      <c r="E23" s="65" t="s">
        <v>81</v>
      </c>
      <c r="F23" s="65">
        <v>2</v>
      </c>
      <c r="G23" s="65">
        <v>9</v>
      </c>
      <c r="H23" s="65" t="s">
        <v>81</v>
      </c>
      <c r="I23" s="66">
        <v>5</v>
      </c>
    </row>
    <row r="24" spans="1:9" ht="14.45" customHeight="1">
      <c r="A24" s="135"/>
      <c r="B24" s="136"/>
      <c r="C24" s="97" t="s">
        <v>83</v>
      </c>
      <c r="D24" s="65" t="s">
        <v>81</v>
      </c>
      <c r="E24" s="65" t="s">
        <v>81</v>
      </c>
      <c r="F24" s="65" t="s">
        <v>81</v>
      </c>
      <c r="G24" s="65">
        <v>39</v>
      </c>
      <c r="H24" s="65">
        <v>79</v>
      </c>
      <c r="I24" s="66">
        <v>22</v>
      </c>
    </row>
    <row r="25" spans="1:9" ht="14.45" customHeight="1">
      <c r="A25" s="135"/>
      <c r="B25" s="136"/>
      <c r="C25" s="97" t="s">
        <v>84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 t="s">
        <v>81</v>
      </c>
    </row>
    <row r="26" spans="1:9" ht="14.45" customHeight="1">
      <c r="A26" s="135"/>
      <c r="B26" s="136"/>
      <c r="C26" s="97" t="s">
        <v>85</v>
      </c>
      <c r="D26" s="65" t="s">
        <v>81</v>
      </c>
      <c r="E26" s="65" t="s">
        <v>81</v>
      </c>
      <c r="F26" s="65" t="s">
        <v>81</v>
      </c>
      <c r="G26" s="65" t="s">
        <v>81</v>
      </c>
      <c r="H26" s="65" t="s">
        <v>81</v>
      </c>
      <c r="I26" s="66">
        <v>1</v>
      </c>
    </row>
    <row r="27" spans="1:9" ht="15" customHeight="1">
      <c r="A27" s="135"/>
      <c r="B27" s="136"/>
      <c r="C27" s="97" t="s">
        <v>88</v>
      </c>
      <c r="D27" s="65" t="s">
        <v>81</v>
      </c>
      <c r="E27" s="65">
        <v>2</v>
      </c>
      <c r="F27" s="65">
        <v>3</v>
      </c>
      <c r="G27" s="65" t="s">
        <v>81</v>
      </c>
      <c r="H27" s="65" t="s">
        <v>81</v>
      </c>
      <c r="I27" s="66" t="s">
        <v>81</v>
      </c>
    </row>
    <row r="28" spans="1:9" ht="14.45" customHeight="1">
      <c r="A28" s="135"/>
      <c r="B28" s="136"/>
      <c r="C28" s="97" t="s">
        <v>89</v>
      </c>
      <c r="D28" s="65">
        <v>2</v>
      </c>
      <c r="E28" s="65">
        <v>9</v>
      </c>
      <c r="F28" s="65">
        <v>16</v>
      </c>
      <c r="G28" s="65">
        <v>9</v>
      </c>
      <c r="H28" s="65">
        <v>95</v>
      </c>
      <c r="I28" s="66" t="s">
        <v>81</v>
      </c>
    </row>
    <row r="29" spans="1:9" ht="14.45" customHeight="1" thickBot="1">
      <c r="A29" s="137"/>
      <c r="B29" s="138"/>
      <c r="C29" s="101" t="s">
        <v>90</v>
      </c>
      <c r="D29" s="67">
        <v>39</v>
      </c>
      <c r="E29" s="67">
        <v>22</v>
      </c>
      <c r="F29" s="67">
        <v>10</v>
      </c>
      <c r="G29" s="67">
        <v>2</v>
      </c>
      <c r="H29" s="67" t="s">
        <v>81</v>
      </c>
      <c r="I29" s="68" t="s">
        <v>81</v>
      </c>
    </row>
    <row r="30" spans="1:9" ht="14.45" customHeight="1">
      <c r="A30" s="133" t="s">
        <v>94</v>
      </c>
      <c r="B30" s="134"/>
      <c r="C30" s="100" t="s">
        <v>49</v>
      </c>
      <c r="D30" s="63">
        <v>5278</v>
      </c>
      <c r="E30" s="63">
        <v>5218</v>
      </c>
      <c r="F30" s="63">
        <v>8614</v>
      </c>
      <c r="G30" s="63">
        <v>100605</v>
      </c>
      <c r="H30" s="63">
        <v>68552</v>
      </c>
      <c r="I30" s="64">
        <v>7444</v>
      </c>
    </row>
    <row r="31" spans="1:9" ht="14.45" customHeight="1">
      <c r="A31" s="135"/>
      <c r="B31" s="136"/>
      <c r="C31" s="97" t="s">
        <v>48</v>
      </c>
      <c r="D31" s="65">
        <v>21</v>
      </c>
      <c r="E31" s="65">
        <v>61</v>
      </c>
      <c r="F31" s="65">
        <v>1084</v>
      </c>
      <c r="G31" s="65">
        <v>11254</v>
      </c>
      <c r="H31" s="65">
        <v>2044</v>
      </c>
      <c r="I31" s="66">
        <v>1793</v>
      </c>
    </row>
    <row r="32" spans="1:9" ht="14.45" customHeight="1">
      <c r="A32" s="135"/>
      <c r="B32" s="136"/>
      <c r="C32" s="97" t="s">
        <v>82</v>
      </c>
      <c r="D32" s="65" t="s">
        <v>81</v>
      </c>
      <c r="E32" s="65" t="s">
        <v>81</v>
      </c>
      <c r="F32" s="65" t="s">
        <v>81</v>
      </c>
      <c r="G32" s="65">
        <v>1</v>
      </c>
      <c r="H32" s="65">
        <v>1</v>
      </c>
      <c r="I32" s="66">
        <v>47</v>
      </c>
    </row>
    <row r="33" spans="1:9" ht="14.45" customHeight="1">
      <c r="A33" s="135"/>
      <c r="B33" s="136"/>
      <c r="C33" s="97" t="s">
        <v>83</v>
      </c>
      <c r="D33" s="65" t="s">
        <v>81</v>
      </c>
      <c r="E33" s="65" t="s">
        <v>81</v>
      </c>
      <c r="F33" s="65" t="s">
        <v>81</v>
      </c>
      <c r="G33" s="65">
        <v>18</v>
      </c>
      <c r="H33" s="65">
        <v>224</v>
      </c>
      <c r="I33" s="66">
        <v>402</v>
      </c>
    </row>
    <row r="34" spans="1:9" ht="14.45" customHeight="1">
      <c r="A34" s="135"/>
      <c r="B34" s="136"/>
      <c r="C34" s="120" t="s">
        <v>84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1</v>
      </c>
    </row>
    <row r="35" spans="1:9" ht="15" customHeight="1">
      <c r="A35" s="135"/>
      <c r="B35" s="136"/>
      <c r="C35" s="118" t="s">
        <v>98</v>
      </c>
      <c r="D35" s="65" t="s">
        <v>81</v>
      </c>
      <c r="E35" s="65" t="s">
        <v>81</v>
      </c>
      <c r="F35" s="65" t="s">
        <v>81</v>
      </c>
      <c r="G35" s="65" t="s">
        <v>81</v>
      </c>
      <c r="H35" s="65" t="s">
        <v>81</v>
      </c>
      <c r="I35" s="66">
        <v>2</v>
      </c>
    </row>
    <row r="36" spans="1:9" ht="15" customHeight="1">
      <c r="A36" s="135"/>
      <c r="B36" s="136"/>
      <c r="C36" s="97" t="s">
        <v>85</v>
      </c>
      <c r="D36" s="65" t="s">
        <v>81</v>
      </c>
      <c r="E36" s="65" t="s">
        <v>81</v>
      </c>
      <c r="F36" s="65" t="s">
        <v>81</v>
      </c>
      <c r="G36" s="65" t="s">
        <v>81</v>
      </c>
      <c r="H36" s="65" t="s">
        <v>81</v>
      </c>
      <c r="I36" s="66">
        <v>31</v>
      </c>
    </row>
    <row r="37" spans="1:9" ht="15.75" customHeight="1">
      <c r="A37" s="135"/>
      <c r="B37" s="136"/>
      <c r="C37" s="97" t="s">
        <v>87</v>
      </c>
      <c r="D37" s="65" t="s">
        <v>81</v>
      </c>
      <c r="E37" s="65" t="s">
        <v>81</v>
      </c>
      <c r="F37" s="65" t="s">
        <v>81</v>
      </c>
      <c r="G37" s="65" t="s">
        <v>81</v>
      </c>
      <c r="H37" s="65" t="s">
        <v>81</v>
      </c>
      <c r="I37" s="66">
        <v>1</v>
      </c>
    </row>
    <row r="38" spans="1:9" ht="15.75" customHeight="1">
      <c r="A38" s="135"/>
      <c r="B38" s="136"/>
      <c r="C38" s="97" t="s">
        <v>88</v>
      </c>
      <c r="D38" s="65" t="s">
        <v>81</v>
      </c>
      <c r="E38" s="65" t="s">
        <v>81</v>
      </c>
      <c r="F38" s="65" t="s">
        <v>81</v>
      </c>
      <c r="G38" s="65" t="s">
        <v>81</v>
      </c>
      <c r="H38" s="65">
        <v>1</v>
      </c>
      <c r="I38" s="66" t="s">
        <v>81</v>
      </c>
    </row>
    <row r="39" spans="1:9" ht="15.75" customHeight="1">
      <c r="A39" s="135"/>
      <c r="B39" s="136"/>
      <c r="C39" s="97" t="s">
        <v>89</v>
      </c>
      <c r="D39" s="65" t="s">
        <v>81</v>
      </c>
      <c r="E39" s="65">
        <v>2</v>
      </c>
      <c r="F39" s="65">
        <v>4</v>
      </c>
      <c r="G39" s="65">
        <v>3</v>
      </c>
      <c r="H39" s="65">
        <v>95</v>
      </c>
      <c r="I39" s="66">
        <v>6</v>
      </c>
    </row>
    <row r="40" spans="1:9" ht="15" thickBot="1">
      <c r="A40" s="139"/>
      <c r="B40" s="140"/>
      <c r="C40" s="102" t="s">
        <v>90</v>
      </c>
      <c r="D40" s="69">
        <v>8</v>
      </c>
      <c r="E40" s="69">
        <v>4</v>
      </c>
      <c r="F40" s="69">
        <v>1</v>
      </c>
      <c r="G40" s="69">
        <v>1</v>
      </c>
      <c r="H40" s="69" t="s">
        <v>81</v>
      </c>
      <c r="I40" s="70" t="s">
        <v>81</v>
      </c>
    </row>
    <row r="41" spans="1:9" ht="15" thickTop="1">
      <c r="A41" s="129" t="s">
        <v>95</v>
      </c>
      <c r="B41" s="129"/>
      <c r="C41" s="129"/>
      <c r="D41" s="71">
        <f t="shared" ref="D41:I41" si="0">SUM(D8:D40)</f>
        <v>54960</v>
      </c>
      <c r="E41" s="71">
        <f t="shared" si="0"/>
        <v>50092</v>
      </c>
      <c r="F41" s="71">
        <f t="shared" si="0"/>
        <v>77431</v>
      </c>
      <c r="G41" s="71">
        <f t="shared" si="0"/>
        <v>774765</v>
      </c>
      <c r="H41" s="71">
        <f t="shared" si="0"/>
        <v>1581506</v>
      </c>
      <c r="I41" s="71">
        <f t="shared" si="0"/>
        <v>799783</v>
      </c>
    </row>
    <row r="43" spans="1:9">
      <c r="A43" s="12" t="s">
        <v>23</v>
      </c>
      <c r="B43" s="29" t="s">
        <v>47</v>
      </c>
    </row>
    <row r="44" spans="1:9">
      <c r="A44" s="12" t="s">
        <v>21</v>
      </c>
      <c r="B44" s="29" t="s">
        <v>46</v>
      </c>
      <c r="C44" s="6"/>
      <c r="D44" s="6"/>
    </row>
    <row r="45" spans="1:9">
      <c r="A45" s="12" t="s">
        <v>45</v>
      </c>
      <c r="B45" s="29" t="s">
        <v>44</v>
      </c>
      <c r="C45" s="6"/>
      <c r="D45" s="6"/>
    </row>
    <row r="46" spans="1:9">
      <c r="A46" s="12" t="s">
        <v>43</v>
      </c>
      <c r="B46" s="11" t="s">
        <v>22</v>
      </c>
      <c r="C46" s="6"/>
      <c r="D46" s="6"/>
    </row>
    <row r="47" spans="1:9">
      <c r="A47" s="12" t="s">
        <v>42</v>
      </c>
      <c r="B47" s="11" t="s">
        <v>20</v>
      </c>
      <c r="C47" s="6"/>
      <c r="D47" s="6"/>
    </row>
    <row r="49" spans="2:2" ht="15">
      <c r="B49" s="45" t="s">
        <v>77</v>
      </c>
    </row>
  </sheetData>
  <mergeCells count="7">
    <mergeCell ref="A41:C41"/>
    <mergeCell ref="C6:C7"/>
    <mergeCell ref="D6:I6"/>
    <mergeCell ref="A6:B7"/>
    <mergeCell ref="A21:B29"/>
    <mergeCell ref="A30:B40"/>
    <mergeCell ref="A8:B20"/>
  </mergeCells>
  <hyperlinks>
    <hyperlink ref="A3" location="'Table 2'!A1" display="Total passenger cars/vans by licence status and fuel type, as at 31 July 2015"/>
    <hyperlink ref="B49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27" t="s">
        <v>110</v>
      </c>
      <c r="B4" s="128"/>
      <c r="C4" s="128"/>
      <c r="D4" s="128"/>
      <c r="E4" s="128"/>
      <c r="F4" s="128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49" t="s">
        <v>58</v>
      </c>
      <c r="B6" s="150"/>
      <c r="C6" s="132" t="s">
        <v>57</v>
      </c>
      <c r="D6" s="153" t="s">
        <v>56</v>
      </c>
      <c r="E6" s="153"/>
      <c r="F6" s="153"/>
      <c r="G6" s="153"/>
      <c r="H6" s="153"/>
      <c r="I6" s="153"/>
    </row>
    <row r="7" spans="1:9" ht="15" thickBot="1">
      <c r="A7" s="151"/>
      <c r="B7" s="152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41" t="s">
        <v>92</v>
      </c>
      <c r="B8" s="142"/>
      <c r="C8" s="111" t="s">
        <v>49</v>
      </c>
      <c r="D8" s="63">
        <v>3409</v>
      </c>
      <c r="E8" s="63">
        <v>2903</v>
      </c>
      <c r="F8" s="63">
        <v>9876</v>
      </c>
      <c r="G8" s="63">
        <v>28454</v>
      </c>
      <c r="H8" s="63">
        <v>49560</v>
      </c>
      <c r="I8" s="64">
        <v>21046</v>
      </c>
    </row>
    <row r="9" spans="1:9">
      <c r="A9" s="143"/>
      <c r="B9" s="130"/>
      <c r="C9" s="109" t="s">
        <v>48</v>
      </c>
      <c r="D9" s="65">
        <v>224</v>
      </c>
      <c r="E9" s="65">
        <v>938</v>
      </c>
      <c r="F9" s="65">
        <v>12117</v>
      </c>
      <c r="G9" s="65">
        <v>78267</v>
      </c>
      <c r="H9" s="65">
        <v>151639</v>
      </c>
      <c r="I9" s="66">
        <v>246988</v>
      </c>
    </row>
    <row r="10" spans="1:9">
      <c r="A10" s="143"/>
      <c r="B10" s="130"/>
      <c r="C10" s="109" t="s">
        <v>82</v>
      </c>
      <c r="D10" s="65">
        <v>2</v>
      </c>
      <c r="E10" s="65">
        <v>1</v>
      </c>
      <c r="F10" s="65" t="s">
        <v>81</v>
      </c>
      <c r="G10" s="65">
        <v>4</v>
      </c>
      <c r="H10" s="65">
        <v>1</v>
      </c>
      <c r="I10" s="66">
        <v>654</v>
      </c>
    </row>
    <row r="11" spans="1:9">
      <c r="A11" s="143"/>
      <c r="B11" s="130"/>
      <c r="C11" s="109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>
        <v>2</v>
      </c>
    </row>
    <row r="12" spans="1:9">
      <c r="A12" s="143"/>
      <c r="B12" s="130"/>
      <c r="C12" s="109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3</v>
      </c>
    </row>
    <row r="13" spans="1:9">
      <c r="A13" s="143"/>
      <c r="B13" s="130"/>
      <c r="C13" s="109" t="s">
        <v>88</v>
      </c>
      <c r="D13" s="65">
        <v>1</v>
      </c>
      <c r="E13" s="65">
        <v>3</v>
      </c>
      <c r="F13" s="65">
        <v>7</v>
      </c>
      <c r="G13" s="65">
        <v>3</v>
      </c>
      <c r="H13" s="65">
        <v>3</v>
      </c>
      <c r="I13" s="66">
        <v>1</v>
      </c>
    </row>
    <row r="14" spans="1:9">
      <c r="A14" s="143"/>
      <c r="B14" s="130"/>
      <c r="C14" s="109" t="s">
        <v>89</v>
      </c>
      <c r="D14" s="65">
        <v>4</v>
      </c>
      <c r="E14" s="65">
        <v>15</v>
      </c>
      <c r="F14" s="65">
        <v>9</v>
      </c>
      <c r="G14" s="65">
        <v>24</v>
      </c>
      <c r="H14" s="65">
        <v>152</v>
      </c>
      <c r="I14" s="66">
        <v>18</v>
      </c>
    </row>
    <row r="15" spans="1:9" ht="15" thickBot="1">
      <c r="A15" s="154"/>
      <c r="B15" s="155"/>
      <c r="C15" s="113" t="s">
        <v>90</v>
      </c>
      <c r="D15" s="67">
        <v>3</v>
      </c>
      <c r="E15" s="67">
        <v>3</v>
      </c>
      <c r="F15" s="67">
        <v>3</v>
      </c>
      <c r="G15" s="67">
        <v>1</v>
      </c>
      <c r="H15" s="65" t="s">
        <v>81</v>
      </c>
      <c r="I15" s="68" t="s">
        <v>81</v>
      </c>
    </row>
    <row r="16" spans="1:9" ht="14.45" customHeight="1">
      <c r="A16" s="141" t="s">
        <v>93</v>
      </c>
      <c r="B16" s="142"/>
      <c r="C16" s="111" t="s">
        <v>49</v>
      </c>
      <c r="D16" s="63">
        <v>3790</v>
      </c>
      <c r="E16" s="63">
        <v>4673</v>
      </c>
      <c r="F16" s="63">
        <v>8088</v>
      </c>
      <c r="G16" s="63">
        <v>5572</v>
      </c>
      <c r="H16" s="63">
        <v>1100</v>
      </c>
      <c r="I16" s="64">
        <v>73</v>
      </c>
    </row>
    <row r="17" spans="1:9">
      <c r="A17" s="143"/>
      <c r="B17" s="130"/>
      <c r="C17" s="109" t="s">
        <v>48</v>
      </c>
      <c r="D17" s="65">
        <v>576</v>
      </c>
      <c r="E17" s="65">
        <v>2022</v>
      </c>
      <c r="F17" s="65">
        <v>9490</v>
      </c>
      <c r="G17" s="65">
        <v>12028</v>
      </c>
      <c r="H17" s="65">
        <v>3947</v>
      </c>
      <c r="I17" s="66">
        <v>516</v>
      </c>
    </row>
    <row r="18" spans="1:9">
      <c r="A18" s="143"/>
      <c r="B18" s="130"/>
      <c r="C18" s="109" t="s">
        <v>82</v>
      </c>
      <c r="D18" s="65" t="s">
        <v>81</v>
      </c>
      <c r="E18" s="65">
        <v>1</v>
      </c>
      <c r="F18" s="65">
        <v>1</v>
      </c>
      <c r="G18" s="65">
        <v>1</v>
      </c>
      <c r="H18" s="65" t="s">
        <v>81</v>
      </c>
      <c r="I18" s="66" t="s">
        <v>81</v>
      </c>
    </row>
    <row r="19" spans="1:9">
      <c r="A19" s="143"/>
      <c r="B19" s="130"/>
      <c r="C19" s="109" t="s">
        <v>88</v>
      </c>
      <c r="D19" s="65">
        <v>1</v>
      </c>
      <c r="E19" s="65">
        <v>9</v>
      </c>
      <c r="F19" s="65">
        <v>22</v>
      </c>
      <c r="G19" s="65">
        <v>1</v>
      </c>
      <c r="H19" s="65">
        <v>3</v>
      </c>
      <c r="I19" s="66" t="s">
        <v>81</v>
      </c>
    </row>
    <row r="20" spans="1:9">
      <c r="A20" s="143"/>
      <c r="B20" s="130"/>
      <c r="C20" s="109" t="s">
        <v>89</v>
      </c>
      <c r="D20" s="65">
        <v>16</v>
      </c>
      <c r="E20" s="65">
        <v>36</v>
      </c>
      <c r="F20" s="65">
        <v>32</v>
      </c>
      <c r="G20" s="65">
        <v>15</v>
      </c>
      <c r="H20" s="65">
        <v>9</v>
      </c>
      <c r="I20" s="66">
        <v>1</v>
      </c>
    </row>
    <row r="21" spans="1:9" ht="15" thickBot="1">
      <c r="A21" s="154"/>
      <c r="B21" s="155"/>
      <c r="C21" s="113" t="s">
        <v>90</v>
      </c>
      <c r="D21" s="67">
        <v>8</v>
      </c>
      <c r="E21" s="67">
        <v>5</v>
      </c>
      <c r="F21" s="65" t="s">
        <v>81</v>
      </c>
      <c r="G21" s="67">
        <v>1</v>
      </c>
      <c r="H21" s="65" t="s">
        <v>81</v>
      </c>
      <c r="I21" s="66" t="s">
        <v>81</v>
      </c>
    </row>
    <row r="22" spans="1:9" ht="14.45" customHeight="1">
      <c r="A22" s="141" t="s">
        <v>94</v>
      </c>
      <c r="B22" s="142"/>
      <c r="C22" s="111" t="s">
        <v>49</v>
      </c>
      <c r="D22" s="63">
        <v>814</v>
      </c>
      <c r="E22" s="63">
        <v>999</v>
      </c>
      <c r="F22" s="63">
        <v>2461</v>
      </c>
      <c r="G22" s="63">
        <v>4244</v>
      </c>
      <c r="H22" s="63">
        <v>2521</v>
      </c>
      <c r="I22" s="64">
        <v>517</v>
      </c>
    </row>
    <row r="23" spans="1:9">
      <c r="A23" s="143"/>
      <c r="B23" s="130"/>
      <c r="C23" s="109" t="s">
        <v>48</v>
      </c>
      <c r="D23" s="65">
        <v>107</v>
      </c>
      <c r="E23" s="65">
        <v>448</v>
      </c>
      <c r="F23" s="65">
        <v>2674</v>
      </c>
      <c r="G23" s="65">
        <v>9179</v>
      </c>
      <c r="H23" s="65">
        <v>7835</v>
      </c>
      <c r="I23" s="66">
        <v>4217</v>
      </c>
    </row>
    <row r="24" spans="1:9">
      <c r="A24" s="143"/>
      <c r="B24" s="130"/>
      <c r="C24" s="109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>
        <v>1</v>
      </c>
      <c r="I24" s="66">
        <v>3</v>
      </c>
    </row>
    <row r="25" spans="1:9">
      <c r="A25" s="143"/>
      <c r="B25" s="130"/>
      <c r="C25" s="109" t="s">
        <v>88</v>
      </c>
      <c r="D25" s="65">
        <v>1</v>
      </c>
      <c r="E25" s="65" t="s">
        <v>81</v>
      </c>
      <c r="F25" s="65">
        <v>2</v>
      </c>
      <c r="G25" s="65" t="s">
        <v>81</v>
      </c>
      <c r="H25" s="65" t="s">
        <v>81</v>
      </c>
      <c r="I25" s="66" t="s">
        <v>81</v>
      </c>
    </row>
    <row r="26" spans="1:9">
      <c r="A26" s="143"/>
      <c r="B26" s="130"/>
      <c r="C26" s="109" t="s">
        <v>89</v>
      </c>
      <c r="D26" s="65">
        <v>2</v>
      </c>
      <c r="E26" s="65">
        <v>4</v>
      </c>
      <c r="F26" s="65">
        <v>3</v>
      </c>
      <c r="G26" s="65">
        <v>5</v>
      </c>
      <c r="H26" s="65">
        <v>11</v>
      </c>
      <c r="I26" s="66" t="s">
        <v>81</v>
      </c>
    </row>
    <row r="27" spans="1:9" ht="15" thickBot="1">
      <c r="A27" s="144"/>
      <c r="B27" s="145"/>
      <c r="C27" s="112" t="s">
        <v>90</v>
      </c>
      <c r="D27" s="69">
        <v>4</v>
      </c>
      <c r="E27" s="69">
        <v>1</v>
      </c>
      <c r="F27" s="69" t="s">
        <v>81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46" t="s">
        <v>95</v>
      </c>
      <c r="B28" s="147"/>
      <c r="C28" s="148"/>
      <c r="D28" s="71">
        <f>SUM(D8:D27)</f>
        <v>8962</v>
      </c>
      <c r="E28" s="71">
        <f t="shared" ref="E28:I28" si="0">SUM(E8:E27)</f>
        <v>12061</v>
      </c>
      <c r="F28" s="71">
        <f t="shared" si="0"/>
        <v>44785</v>
      </c>
      <c r="G28" s="71">
        <f t="shared" si="0"/>
        <v>137799</v>
      </c>
      <c r="H28" s="71">
        <f t="shared" si="0"/>
        <v>216784</v>
      </c>
      <c r="I28" s="71">
        <f t="shared" si="0"/>
        <v>274039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27" t="s">
        <v>110</v>
      </c>
      <c r="B4" s="128"/>
      <c r="C4" s="128"/>
      <c r="D4" s="128"/>
      <c r="E4" s="128"/>
      <c r="F4" s="128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56" t="s">
        <v>58</v>
      </c>
      <c r="B6" s="156"/>
      <c r="C6" s="153" t="s">
        <v>56</v>
      </c>
      <c r="D6" s="153"/>
      <c r="E6" s="153"/>
      <c r="F6" s="153"/>
      <c r="G6" s="153"/>
      <c r="H6" s="153"/>
    </row>
    <row r="7" spans="1:9">
      <c r="A7" s="156"/>
      <c r="B7" s="156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59" t="s">
        <v>64</v>
      </c>
      <c r="B8" s="160"/>
      <c r="C8" s="51">
        <v>18423</v>
      </c>
      <c r="D8" s="51">
        <v>54995</v>
      </c>
      <c r="E8" s="51">
        <v>62647</v>
      </c>
      <c r="F8" s="51">
        <v>86219</v>
      </c>
      <c r="G8" s="51">
        <v>174542</v>
      </c>
      <c r="H8" s="40">
        <v>196076</v>
      </c>
      <c r="I8" s="34"/>
    </row>
    <row r="9" spans="1:9" s="30" customFormat="1">
      <c r="A9" s="161" t="s">
        <v>63</v>
      </c>
      <c r="B9" s="162"/>
      <c r="C9" s="17">
        <v>2765</v>
      </c>
      <c r="D9" s="17">
        <v>8546</v>
      </c>
      <c r="E9" s="17">
        <v>7027</v>
      </c>
      <c r="F9" s="17">
        <v>6405</v>
      </c>
      <c r="G9" s="17">
        <v>6193</v>
      </c>
      <c r="H9" s="39">
        <v>3077</v>
      </c>
      <c r="I9" s="34"/>
    </row>
    <row r="10" spans="1:9" s="30" customFormat="1" ht="15" thickBot="1">
      <c r="A10" s="163" t="s">
        <v>62</v>
      </c>
      <c r="B10" s="164"/>
      <c r="C10" s="53">
        <v>4901</v>
      </c>
      <c r="D10" s="53">
        <v>16020</v>
      </c>
      <c r="E10" s="53">
        <v>15987</v>
      </c>
      <c r="F10" s="53">
        <v>20048</v>
      </c>
      <c r="G10" s="53">
        <v>30119</v>
      </c>
      <c r="H10" s="37">
        <v>30404</v>
      </c>
      <c r="I10" s="34"/>
    </row>
    <row r="11" spans="1:9" s="30" customFormat="1" ht="15" thickTop="1">
      <c r="A11" s="157" t="s">
        <v>61</v>
      </c>
      <c r="B11" s="158"/>
      <c r="C11" s="14">
        <f>SUM(C8:C10)</f>
        <v>26089</v>
      </c>
      <c r="D11" s="14">
        <f t="shared" ref="D11:H11" si="0">SUM(D8:D10)</f>
        <v>79561</v>
      </c>
      <c r="E11" s="14">
        <f t="shared" si="0"/>
        <v>85661</v>
      </c>
      <c r="F11" s="14">
        <f t="shared" si="0"/>
        <v>112672</v>
      </c>
      <c r="G11" s="14">
        <f t="shared" si="0"/>
        <v>210854</v>
      </c>
      <c r="H11" s="14">
        <f t="shared" si="0"/>
        <v>229557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7" t="s">
        <v>110</v>
      </c>
      <c r="B4" s="128"/>
      <c r="C4" s="128"/>
      <c r="D4" s="128"/>
      <c r="E4" s="128"/>
      <c r="F4" s="128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9" t="s">
        <v>58</v>
      </c>
      <c r="B6" s="150"/>
      <c r="C6" s="153" t="s">
        <v>57</v>
      </c>
      <c r="D6" s="153" t="s">
        <v>56</v>
      </c>
      <c r="E6" s="153"/>
      <c r="F6" s="153"/>
      <c r="G6" s="153"/>
      <c r="H6" s="153"/>
      <c r="I6" s="153"/>
    </row>
    <row r="7" spans="1:10">
      <c r="A7" s="169"/>
      <c r="B7" s="170"/>
      <c r="C7" s="169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1" t="s">
        <v>64</v>
      </c>
      <c r="B8" s="172"/>
      <c r="C8" s="83" t="s">
        <v>49</v>
      </c>
      <c r="D8" s="41">
        <v>1887</v>
      </c>
      <c r="E8" s="41">
        <v>2455</v>
      </c>
      <c r="F8" s="41">
        <v>3393</v>
      </c>
      <c r="G8" s="41">
        <v>6832</v>
      </c>
      <c r="H8" s="41">
        <v>29332</v>
      </c>
      <c r="I8" s="51">
        <v>34097</v>
      </c>
      <c r="J8" s="50"/>
    </row>
    <row r="9" spans="1:10" s="30" customFormat="1">
      <c r="A9" s="173"/>
      <c r="B9" s="174"/>
      <c r="C9" s="84" t="s">
        <v>69</v>
      </c>
      <c r="D9" s="43">
        <v>1</v>
      </c>
      <c r="E9" s="43">
        <v>3</v>
      </c>
      <c r="F9" s="43">
        <v>1</v>
      </c>
      <c r="G9" s="43">
        <v>3</v>
      </c>
      <c r="H9" s="43" t="s">
        <v>81</v>
      </c>
      <c r="I9" s="52">
        <v>12</v>
      </c>
      <c r="J9" s="50"/>
    </row>
    <row r="10" spans="1:10" s="30" customFormat="1">
      <c r="A10" s="171" t="s">
        <v>63</v>
      </c>
      <c r="B10" s="172"/>
      <c r="C10" s="83" t="s">
        <v>49</v>
      </c>
      <c r="D10" s="41">
        <v>3800</v>
      </c>
      <c r="E10" s="41">
        <v>5103</v>
      </c>
      <c r="F10" s="41">
        <v>12970</v>
      </c>
      <c r="G10" s="41">
        <v>10174</v>
      </c>
      <c r="H10" s="41">
        <v>17114</v>
      </c>
      <c r="I10" s="51">
        <v>5908</v>
      </c>
      <c r="J10" s="50"/>
    </row>
    <row r="11" spans="1:10" s="30" customFormat="1">
      <c r="A11" s="173"/>
      <c r="B11" s="174"/>
      <c r="C11" s="84" t="s">
        <v>69</v>
      </c>
      <c r="D11" s="43">
        <v>16</v>
      </c>
      <c r="E11" s="43">
        <v>4</v>
      </c>
      <c r="F11" s="43">
        <v>2</v>
      </c>
      <c r="G11" s="43">
        <v>4</v>
      </c>
      <c r="H11" s="43">
        <v>6</v>
      </c>
      <c r="I11" s="52">
        <v>8</v>
      </c>
      <c r="J11" s="50"/>
    </row>
    <row r="12" spans="1:10" s="30" customFormat="1">
      <c r="A12" s="165" t="s">
        <v>62</v>
      </c>
      <c r="B12" s="165"/>
      <c r="C12" s="83" t="s">
        <v>49</v>
      </c>
      <c r="D12" s="41">
        <v>788</v>
      </c>
      <c r="E12" s="41">
        <v>889</v>
      </c>
      <c r="F12" s="41">
        <v>1407</v>
      </c>
      <c r="G12" s="41">
        <v>2133</v>
      </c>
      <c r="H12" s="41">
        <v>6076</v>
      </c>
      <c r="I12" s="51">
        <v>3999</v>
      </c>
      <c r="J12" s="50"/>
    </row>
    <row r="13" spans="1:10" s="30" customFormat="1" ht="15" thickBot="1">
      <c r="A13" s="166"/>
      <c r="B13" s="166"/>
      <c r="C13" s="85" t="s">
        <v>69</v>
      </c>
      <c r="D13" s="38">
        <v>2</v>
      </c>
      <c r="E13" s="38" t="s">
        <v>81</v>
      </c>
      <c r="F13" s="38" t="s">
        <v>81</v>
      </c>
      <c r="G13" s="38" t="s">
        <v>81</v>
      </c>
      <c r="H13" s="38" t="s">
        <v>81</v>
      </c>
      <c r="I13" s="53" t="s">
        <v>81</v>
      </c>
      <c r="J13" s="50"/>
    </row>
    <row r="14" spans="1:10" s="30" customFormat="1" ht="15" thickTop="1">
      <c r="A14" s="167" t="s">
        <v>68</v>
      </c>
      <c r="B14" s="168"/>
      <c r="C14" s="168"/>
      <c r="D14" s="35">
        <f>SUM(D8:D13)</f>
        <v>6494</v>
      </c>
      <c r="E14" s="35">
        <f t="shared" ref="E14:I14" si="0">SUM(E8:E13)</f>
        <v>8454</v>
      </c>
      <c r="F14" s="35">
        <f t="shared" si="0"/>
        <v>17773</v>
      </c>
      <c r="G14" s="35">
        <f t="shared" si="0"/>
        <v>19146</v>
      </c>
      <c r="H14" s="35">
        <f t="shared" si="0"/>
        <v>52528</v>
      </c>
      <c r="I14" s="55">
        <f t="shared" si="0"/>
        <v>44024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7" t="s">
        <v>110</v>
      </c>
      <c r="B4" s="128"/>
      <c r="C4" s="128"/>
      <c r="D4" s="128"/>
      <c r="E4" s="128"/>
      <c r="F4" s="128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9" t="s">
        <v>58</v>
      </c>
      <c r="B6" s="150"/>
      <c r="C6" s="132" t="s">
        <v>57</v>
      </c>
      <c r="D6" s="153" t="s">
        <v>56</v>
      </c>
      <c r="E6" s="153"/>
      <c r="F6" s="153"/>
      <c r="G6" s="153"/>
      <c r="H6" s="153"/>
      <c r="I6" s="153"/>
    </row>
    <row r="7" spans="1:10">
      <c r="A7" s="169"/>
      <c r="B7" s="170"/>
      <c r="C7" s="177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1" t="s">
        <v>64</v>
      </c>
      <c r="B8" s="172"/>
      <c r="C8" s="88" t="s">
        <v>49</v>
      </c>
      <c r="D8" s="41">
        <v>295</v>
      </c>
      <c r="E8" s="41">
        <v>518</v>
      </c>
      <c r="F8" s="41">
        <v>429</v>
      </c>
      <c r="G8" s="41">
        <v>737</v>
      </c>
      <c r="H8" s="41">
        <v>5948</v>
      </c>
      <c r="I8" s="51">
        <v>10295</v>
      </c>
      <c r="J8" s="50"/>
    </row>
    <row r="9" spans="1:10" s="30" customFormat="1">
      <c r="A9" s="173"/>
      <c r="B9" s="174"/>
      <c r="C9" s="89" t="s">
        <v>69</v>
      </c>
      <c r="D9" s="43">
        <v>2</v>
      </c>
      <c r="E9" s="43" t="s">
        <v>81</v>
      </c>
      <c r="F9" s="43">
        <v>2</v>
      </c>
      <c r="G9" s="43" t="s">
        <v>81</v>
      </c>
      <c r="H9" s="43">
        <v>27</v>
      </c>
      <c r="I9" s="52">
        <v>125</v>
      </c>
      <c r="J9" s="50"/>
    </row>
    <row r="10" spans="1:10" s="30" customFormat="1">
      <c r="A10" s="171" t="s">
        <v>63</v>
      </c>
      <c r="B10" s="172"/>
      <c r="C10" s="88" t="s">
        <v>49</v>
      </c>
      <c r="D10" s="41">
        <v>429</v>
      </c>
      <c r="E10" s="41">
        <v>604</v>
      </c>
      <c r="F10" s="41">
        <v>1196</v>
      </c>
      <c r="G10" s="41">
        <v>795</v>
      </c>
      <c r="H10" s="41">
        <v>3748</v>
      </c>
      <c r="I10" s="51">
        <v>1617</v>
      </c>
      <c r="J10" s="50"/>
    </row>
    <row r="11" spans="1:10" s="30" customFormat="1">
      <c r="A11" s="173"/>
      <c r="B11" s="174"/>
      <c r="C11" s="89" t="s">
        <v>69</v>
      </c>
      <c r="D11" s="43" t="s">
        <v>81</v>
      </c>
      <c r="E11" s="43" t="s">
        <v>81</v>
      </c>
      <c r="F11" s="43">
        <v>2</v>
      </c>
      <c r="G11" s="43">
        <v>3</v>
      </c>
      <c r="H11" s="43">
        <v>105</v>
      </c>
      <c r="I11" s="52">
        <v>33</v>
      </c>
      <c r="J11" s="50"/>
    </row>
    <row r="12" spans="1:10" s="30" customFormat="1">
      <c r="A12" s="171" t="s">
        <v>62</v>
      </c>
      <c r="B12" s="172"/>
      <c r="C12" s="92" t="s">
        <v>49</v>
      </c>
      <c r="D12" s="41">
        <v>108</v>
      </c>
      <c r="E12" s="41">
        <v>147</v>
      </c>
      <c r="F12" s="41">
        <v>207</v>
      </c>
      <c r="G12" s="41">
        <v>314</v>
      </c>
      <c r="H12" s="41">
        <v>1969</v>
      </c>
      <c r="I12" s="51">
        <v>2158</v>
      </c>
      <c r="J12" s="50"/>
    </row>
    <row r="13" spans="1:10" s="30" customFormat="1" ht="15" thickBot="1">
      <c r="A13" s="175"/>
      <c r="B13" s="176"/>
      <c r="C13" s="93" t="s">
        <v>69</v>
      </c>
      <c r="D13" s="38" t="s">
        <v>81</v>
      </c>
      <c r="E13" s="38" t="s">
        <v>81</v>
      </c>
      <c r="F13" s="38" t="s">
        <v>81</v>
      </c>
      <c r="G13" s="38">
        <v>2</v>
      </c>
      <c r="H13" s="38">
        <v>27</v>
      </c>
      <c r="I13" s="53">
        <v>8</v>
      </c>
      <c r="J13" s="50"/>
    </row>
    <row r="14" spans="1:10" s="30" customFormat="1" ht="15" thickTop="1">
      <c r="A14" s="167" t="s">
        <v>68</v>
      </c>
      <c r="B14" s="168"/>
      <c r="C14" s="168"/>
      <c r="D14" s="35">
        <f>SUM(D8:D13)</f>
        <v>834</v>
      </c>
      <c r="E14" s="35">
        <f t="shared" ref="E14:I14" si="0">SUM(E8:E13)</f>
        <v>1269</v>
      </c>
      <c r="F14" s="35">
        <f t="shared" si="0"/>
        <v>1836</v>
      </c>
      <c r="G14" s="35">
        <f t="shared" si="0"/>
        <v>1851</v>
      </c>
      <c r="H14" s="35">
        <f>SUM(H8:H13)</f>
        <v>11824</v>
      </c>
      <c r="I14" s="57">
        <f t="shared" si="0"/>
        <v>14236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27" t="s">
        <v>110</v>
      </c>
      <c r="B4" s="128"/>
      <c r="C4" s="128"/>
      <c r="D4" s="128"/>
      <c r="E4" s="128"/>
      <c r="F4" s="128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86" t="s">
        <v>58</v>
      </c>
      <c r="B6" s="186"/>
      <c r="C6" s="186" t="s">
        <v>57</v>
      </c>
      <c r="D6" s="132" t="s">
        <v>56</v>
      </c>
      <c r="E6" s="132"/>
      <c r="F6" s="132"/>
      <c r="G6" s="132"/>
      <c r="H6" s="132"/>
      <c r="I6" s="132"/>
      <c r="J6" s="33"/>
    </row>
    <row r="7" spans="1:10" s="30" customFormat="1" ht="15" thickBot="1">
      <c r="A7" s="187"/>
      <c r="B7" s="187"/>
      <c r="C7" s="187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79" t="s">
        <v>92</v>
      </c>
      <c r="B8" s="180"/>
      <c r="C8" s="114" t="s">
        <v>49</v>
      </c>
      <c r="D8" s="74">
        <v>8</v>
      </c>
      <c r="E8" s="74">
        <v>7</v>
      </c>
      <c r="F8" s="74">
        <v>96</v>
      </c>
      <c r="G8" s="74">
        <v>732</v>
      </c>
      <c r="H8" s="74">
        <v>2714</v>
      </c>
      <c r="I8" s="75">
        <v>995</v>
      </c>
      <c r="J8" s="33"/>
    </row>
    <row r="9" spans="1:10" s="30" customFormat="1">
      <c r="A9" s="181"/>
      <c r="B9" s="132"/>
      <c r="C9" s="110" t="s">
        <v>48</v>
      </c>
      <c r="D9" s="73">
        <v>17</v>
      </c>
      <c r="E9" s="73">
        <v>49</v>
      </c>
      <c r="F9" s="73">
        <v>643</v>
      </c>
      <c r="G9" s="73">
        <v>4482</v>
      </c>
      <c r="H9" s="73">
        <v>6615</v>
      </c>
      <c r="I9" s="76">
        <v>9906</v>
      </c>
      <c r="J9" s="33"/>
    </row>
    <row r="10" spans="1:10" s="30" customFormat="1">
      <c r="A10" s="181"/>
      <c r="B10" s="132"/>
      <c r="C10" s="110" t="s">
        <v>82</v>
      </c>
      <c r="D10" s="73">
        <v>1</v>
      </c>
      <c r="E10" s="73" t="s">
        <v>81</v>
      </c>
      <c r="F10" s="73" t="s">
        <v>81</v>
      </c>
      <c r="G10" s="73" t="s">
        <v>81</v>
      </c>
      <c r="H10" s="73">
        <v>4</v>
      </c>
      <c r="I10" s="76">
        <v>6</v>
      </c>
      <c r="J10" s="33"/>
    </row>
    <row r="11" spans="1:10" s="30" customFormat="1">
      <c r="A11" s="181"/>
      <c r="B11" s="132"/>
      <c r="C11" s="110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81"/>
      <c r="B12" s="132"/>
      <c r="C12" s="110" t="s">
        <v>88</v>
      </c>
      <c r="D12" s="73" t="s">
        <v>81</v>
      </c>
      <c r="E12" s="73" t="s">
        <v>81</v>
      </c>
      <c r="F12" s="73" t="s">
        <v>81</v>
      </c>
      <c r="G12" s="73">
        <v>4</v>
      </c>
      <c r="H12" s="73">
        <v>3</v>
      </c>
      <c r="I12" s="76" t="s">
        <v>81</v>
      </c>
      <c r="J12" s="33"/>
    </row>
    <row r="13" spans="1:10" s="30" customFormat="1" ht="15" thickBot="1">
      <c r="A13" s="182"/>
      <c r="B13" s="183"/>
      <c r="C13" s="115" t="s">
        <v>89</v>
      </c>
      <c r="D13" s="77" t="s">
        <v>81</v>
      </c>
      <c r="E13" s="77">
        <v>1</v>
      </c>
      <c r="F13" s="77">
        <v>1</v>
      </c>
      <c r="G13" s="77">
        <v>6</v>
      </c>
      <c r="H13" s="77">
        <v>2</v>
      </c>
      <c r="I13" s="78" t="s">
        <v>81</v>
      </c>
      <c r="J13" s="33"/>
    </row>
    <row r="14" spans="1:10" s="30" customFormat="1" ht="14.45" customHeight="1">
      <c r="A14" s="179" t="s">
        <v>93</v>
      </c>
      <c r="B14" s="180"/>
      <c r="C14" s="114" t="s">
        <v>49</v>
      </c>
      <c r="D14" s="74">
        <v>39</v>
      </c>
      <c r="E14" s="74">
        <v>54</v>
      </c>
      <c r="F14" s="74">
        <v>74</v>
      </c>
      <c r="G14" s="74">
        <v>105</v>
      </c>
      <c r="H14" s="74">
        <v>20</v>
      </c>
      <c r="I14" s="75">
        <v>1</v>
      </c>
      <c r="J14" s="33"/>
    </row>
    <row r="15" spans="1:10" s="30" customFormat="1">
      <c r="A15" s="181"/>
      <c r="B15" s="132"/>
      <c r="C15" s="110" t="s">
        <v>48</v>
      </c>
      <c r="D15" s="73">
        <v>66</v>
      </c>
      <c r="E15" s="73">
        <v>261</v>
      </c>
      <c r="F15" s="73">
        <v>880</v>
      </c>
      <c r="G15" s="73">
        <v>501</v>
      </c>
      <c r="H15" s="73">
        <v>180</v>
      </c>
      <c r="I15" s="76">
        <v>13</v>
      </c>
      <c r="J15" s="33"/>
    </row>
    <row r="16" spans="1:10" s="30" customFormat="1">
      <c r="A16" s="181"/>
      <c r="B16" s="132"/>
      <c r="C16" s="110" t="s">
        <v>82</v>
      </c>
      <c r="D16" s="73">
        <v>5</v>
      </c>
      <c r="E16" s="73" t="s">
        <v>81</v>
      </c>
      <c r="F16" s="73">
        <v>3</v>
      </c>
      <c r="G16" s="73">
        <v>2</v>
      </c>
      <c r="H16" s="73">
        <v>60</v>
      </c>
      <c r="I16" s="76" t="s">
        <v>81</v>
      </c>
      <c r="J16" s="33"/>
    </row>
    <row r="17" spans="1:10" s="30" customFormat="1">
      <c r="A17" s="181"/>
      <c r="B17" s="132"/>
      <c r="C17" s="110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81"/>
      <c r="B18" s="132"/>
      <c r="C18" s="110" t="s">
        <v>88</v>
      </c>
      <c r="D18" s="73">
        <v>1</v>
      </c>
      <c r="E18" s="73">
        <v>4</v>
      </c>
      <c r="F18" s="73">
        <v>2</v>
      </c>
      <c r="G18" s="73">
        <v>2</v>
      </c>
      <c r="H18" s="73">
        <v>9</v>
      </c>
      <c r="I18" s="76" t="s">
        <v>81</v>
      </c>
      <c r="J18" s="33"/>
    </row>
    <row r="19" spans="1:10" s="30" customFormat="1" ht="15" thickBot="1">
      <c r="A19" s="182"/>
      <c r="B19" s="183"/>
      <c r="C19" s="115" t="s">
        <v>89</v>
      </c>
      <c r="D19" s="77">
        <v>5</v>
      </c>
      <c r="E19" s="77">
        <v>4</v>
      </c>
      <c r="F19" s="77">
        <v>13</v>
      </c>
      <c r="G19" s="77">
        <v>4</v>
      </c>
      <c r="H19" s="77" t="s">
        <v>81</v>
      </c>
      <c r="I19" s="78" t="s">
        <v>81</v>
      </c>
      <c r="J19" s="33"/>
    </row>
    <row r="20" spans="1:10" s="30" customFormat="1" ht="14.45" customHeight="1">
      <c r="A20" s="179" t="s">
        <v>94</v>
      </c>
      <c r="B20" s="180"/>
      <c r="C20" s="114" t="s">
        <v>49</v>
      </c>
      <c r="D20" s="74">
        <v>7</v>
      </c>
      <c r="E20" s="74">
        <v>16</v>
      </c>
      <c r="F20" s="74">
        <v>17</v>
      </c>
      <c r="G20" s="74">
        <v>95</v>
      </c>
      <c r="H20" s="74">
        <v>93</v>
      </c>
      <c r="I20" s="75">
        <v>16</v>
      </c>
      <c r="J20" s="33"/>
    </row>
    <row r="21" spans="1:10" s="30" customFormat="1">
      <c r="A21" s="181"/>
      <c r="B21" s="132"/>
      <c r="C21" s="110" t="s">
        <v>48</v>
      </c>
      <c r="D21" s="73">
        <v>8</v>
      </c>
      <c r="E21" s="73">
        <v>46</v>
      </c>
      <c r="F21" s="73">
        <v>108</v>
      </c>
      <c r="G21" s="73">
        <v>304</v>
      </c>
      <c r="H21" s="73">
        <v>199</v>
      </c>
      <c r="I21" s="76">
        <v>94</v>
      </c>
      <c r="J21" s="33"/>
    </row>
    <row r="22" spans="1:10" s="30" customFormat="1">
      <c r="A22" s="181"/>
      <c r="B22" s="132"/>
      <c r="C22" s="110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>
        <v>1</v>
      </c>
      <c r="I22" s="76">
        <v>1</v>
      </c>
      <c r="J22" s="33"/>
    </row>
    <row r="23" spans="1:10" s="30" customFormat="1">
      <c r="A23" s="181"/>
      <c r="B23" s="132"/>
      <c r="C23" s="110" t="s">
        <v>88</v>
      </c>
      <c r="D23" s="73" t="s">
        <v>81</v>
      </c>
      <c r="E23" s="73" t="s">
        <v>81</v>
      </c>
      <c r="F23" s="73" t="s">
        <v>81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84"/>
      <c r="B24" s="185"/>
      <c r="C24" s="116" t="s">
        <v>89</v>
      </c>
      <c r="D24" s="79" t="s">
        <v>81</v>
      </c>
      <c r="E24" s="79">
        <v>1</v>
      </c>
      <c r="F24" s="79">
        <v>1</v>
      </c>
      <c r="G24" s="79">
        <v>1</v>
      </c>
      <c r="H24" s="79" t="s">
        <v>81</v>
      </c>
      <c r="I24" s="80" t="s">
        <v>81</v>
      </c>
      <c r="J24" s="33"/>
    </row>
    <row r="25" spans="1:10" s="30" customFormat="1" ht="15" thickTop="1">
      <c r="A25" s="178" t="s">
        <v>95</v>
      </c>
      <c r="B25" s="178"/>
      <c r="C25" s="178"/>
      <c r="D25" s="57">
        <f>SUM(D8:D24)</f>
        <v>157</v>
      </c>
      <c r="E25" s="57">
        <f t="shared" ref="E25:I25" si="0">SUM(E8:E24)</f>
        <v>443</v>
      </c>
      <c r="F25" s="57">
        <f t="shared" si="0"/>
        <v>1838</v>
      </c>
      <c r="G25" s="57">
        <f t="shared" si="0"/>
        <v>6239</v>
      </c>
      <c r="H25" s="57">
        <f t="shared" si="0"/>
        <v>9901</v>
      </c>
      <c r="I25" s="57">
        <f t="shared" si="0"/>
        <v>11032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27" t="s">
        <v>110</v>
      </c>
      <c r="B4" s="128"/>
      <c r="C4" s="128"/>
      <c r="D4" s="128"/>
      <c r="E4" s="128"/>
      <c r="F4" s="128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32" t="s">
        <v>58</v>
      </c>
      <c r="B6" s="132"/>
      <c r="C6" s="132" t="s">
        <v>57</v>
      </c>
      <c r="D6" s="132" t="s">
        <v>56</v>
      </c>
      <c r="E6" s="132"/>
      <c r="F6" s="132"/>
      <c r="G6" s="132"/>
      <c r="H6" s="132"/>
      <c r="I6" s="132"/>
    </row>
    <row r="7" spans="1:10" s="30" customFormat="1" ht="15" thickBot="1">
      <c r="A7" s="153"/>
      <c r="B7" s="153"/>
      <c r="C7" s="15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8" t="s">
        <v>92</v>
      </c>
      <c r="B8" s="189"/>
      <c r="C8" s="114" t="s">
        <v>49</v>
      </c>
      <c r="D8" s="74">
        <v>126</v>
      </c>
      <c r="E8" s="74">
        <v>338</v>
      </c>
      <c r="F8" s="74">
        <v>469</v>
      </c>
      <c r="G8" s="74">
        <v>791</v>
      </c>
      <c r="H8" s="74">
        <v>1499</v>
      </c>
      <c r="I8" s="75">
        <v>478</v>
      </c>
      <c r="J8" s="34"/>
    </row>
    <row r="9" spans="1:10" s="30" customFormat="1" ht="15" customHeight="1">
      <c r="A9" s="190"/>
      <c r="B9" s="152"/>
      <c r="C9" s="110" t="s">
        <v>48</v>
      </c>
      <c r="D9" s="73">
        <v>170</v>
      </c>
      <c r="E9" s="73">
        <v>393</v>
      </c>
      <c r="F9" s="73">
        <v>4127</v>
      </c>
      <c r="G9" s="73">
        <v>8894</v>
      </c>
      <c r="H9" s="73">
        <v>7990</v>
      </c>
      <c r="I9" s="76">
        <v>9328</v>
      </c>
      <c r="J9" s="34"/>
    </row>
    <row r="10" spans="1:10" s="30" customFormat="1" ht="15" customHeight="1">
      <c r="A10" s="190"/>
      <c r="B10" s="152"/>
      <c r="C10" s="110" t="s">
        <v>88</v>
      </c>
      <c r="D10" s="73" t="s">
        <v>81</v>
      </c>
      <c r="E10" s="73" t="s">
        <v>81</v>
      </c>
      <c r="F10" s="73">
        <v>5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90"/>
      <c r="B11" s="152"/>
      <c r="C11" s="110" t="s">
        <v>89</v>
      </c>
      <c r="D11" s="73">
        <v>5</v>
      </c>
      <c r="E11" s="73">
        <v>6</v>
      </c>
      <c r="F11" s="73">
        <v>1</v>
      </c>
      <c r="G11" s="73">
        <v>2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91"/>
      <c r="B12" s="192"/>
      <c r="C12" s="115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88" t="s">
        <v>93</v>
      </c>
      <c r="B13" s="189"/>
      <c r="C13" s="114" t="s">
        <v>49</v>
      </c>
      <c r="D13" s="74">
        <v>365</v>
      </c>
      <c r="E13" s="74">
        <v>450</v>
      </c>
      <c r="F13" s="74">
        <v>364</v>
      </c>
      <c r="G13" s="74">
        <v>119</v>
      </c>
      <c r="H13" s="74">
        <v>40</v>
      </c>
      <c r="I13" s="75">
        <v>2</v>
      </c>
      <c r="J13" s="34"/>
    </row>
    <row r="14" spans="1:10" s="30" customFormat="1" ht="15" customHeight="1">
      <c r="A14" s="190"/>
      <c r="B14" s="152"/>
      <c r="C14" s="110" t="s">
        <v>48</v>
      </c>
      <c r="D14" s="73">
        <v>510</v>
      </c>
      <c r="E14" s="73">
        <v>684</v>
      </c>
      <c r="F14" s="73">
        <v>2289</v>
      </c>
      <c r="G14" s="73">
        <v>1328</v>
      </c>
      <c r="H14" s="73">
        <v>219</v>
      </c>
      <c r="I14" s="76">
        <v>64</v>
      </c>
      <c r="J14" s="34"/>
    </row>
    <row r="15" spans="1:10" s="30" customFormat="1" ht="15" customHeight="1">
      <c r="A15" s="190"/>
      <c r="B15" s="152"/>
      <c r="C15" s="110" t="s">
        <v>88</v>
      </c>
      <c r="D15" s="73">
        <v>1</v>
      </c>
      <c r="E15" s="73">
        <v>2</v>
      </c>
      <c r="F15" s="73">
        <v>3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90"/>
      <c r="B16" s="152"/>
      <c r="C16" s="110" t="s">
        <v>89</v>
      </c>
      <c r="D16" s="73">
        <v>25</v>
      </c>
      <c r="E16" s="73">
        <v>12</v>
      </c>
      <c r="F16" s="73">
        <v>16</v>
      </c>
      <c r="G16" s="73" t="s">
        <v>81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91"/>
      <c r="B17" s="192"/>
      <c r="C17" s="115" t="s">
        <v>90</v>
      </c>
      <c r="D17" s="77">
        <v>2</v>
      </c>
      <c r="E17" s="77">
        <v>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88" t="s">
        <v>94</v>
      </c>
      <c r="B18" s="189"/>
      <c r="C18" s="114" t="s">
        <v>49</v>
      </c>
      <c r="D18" s="74">
        <v>78</v>
      </c>
      <c r="E18" s="74">
        <v>138</v>
      </c>
      <c r="F18" s="74">
        <v>95</v>
      </c>
      <c r="G18" s="74">
        <v>59</v>
      </c>
      <c r="H18" s="74">
        <v>43</v>
      </c>
      <c r="I18" s="75">
        <v>6</v>
      </c>
      <c r="J18" s="34"/>
    </row>
    <row r="19" spans="1:10" s="30" customFormat="1" ht="15" customHeight="1">
      <c r="A19" s="190"/>
      <c r="B19" s="152"/>
      <c r="C19" s="105" t="s">
        <v>48</v>
      </c>
      <c r="D19" s="106">
        <v>136</v>
      </c>
      <c r="E19" s="106">
        <v>158</v>
      </c>
      <c r="F19" s="106">
        <v>507</v>
      </c>
      <c r="G19" s="106">
        <v>486</v>
      </c>
      <c r="H19" s="106">
        <v>157</v>
      </c>
      <c r="I19" s="107">
        <v>162</v>
      </c>
      <c r="J19" s="34"/>
    </row>
    <row r="20" spans="1:10" s="30" customFormat="1" ht="15" customHeight="1">
      <c r="A20" s="190"/>
      <c r="B20" s="152"/>
      <c r="C20" s="105" t="s">
        <v>88</v>
      </c>
      <c r="D20" s="73" t="s">
        <v>81</v>
      </c>
      <c r="E20" s="73" t="s">
        <v>81</v>
      </c>
      <c r="F20" s="106" t="s">
        <v>81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90"/>
      <c r="B21" s="152"/>
      <c r="C21" s="110" t="s">
        <v>89</v>
      </c>
      <c r="D21" s="73">
        <v>6</v>
      </c>
      <c r="E21" s="73">
        <v>5</v>
      </c>
      <c r="F21" s="73">
        <v>1</v>
      </c>
      <c r="G21" s="73" t="s">
        <v>81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93"/>
      <c r="B22" s="194"/>
      <c r="C22" s="116" t="s">
        <v>90</v>
      </c>
      <c r="D22" s="79" t="s">
        <v>81</v>
      </c>
      <c r="E22" s="79" t="s">
        <v>81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78" t="s">
        <v>95</v>
      </c>
      <c r="B23" s="178"/>
      <c r="C23" s="178"/>
      <c r="D23" s="57">
        <f>SUM(D8:D22)</f>
        <v>1424</v>
      </c>
      <c r="E23" s="57">
        <f t="shared" ref="E23:I23" si="0">SUM(E8:E22)</f>
        <v>2187</v>
      </c>
      <c r="F23" s="57">
        <f t="shared" si="0"/>
        <v>7877</v>
      </c>
      <c r="G23" s="57">
        <f t="shared" si="0"/>
        <v>11679</v>
      </c>
      <c r="H23" s="57">
        <f t="shared" si="0"/>
        <v>9949</v>
      </c>
      <c r="I23" s="57">
        <f t="shared" si="0"/>
        <v>10040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2018-04-19T01:16:01Z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