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D23" i="25" l="1"/>
  <c r="D25" i="24" l="1"/>
  <c r="D14" i="23"/>
  <c r="D14" i="22"/>
  <c r="C11" i="21"/>
  <c r="D28" i="20"/>
  <c r="D38" i="19"/>
  <c r="E28" i="20" l="1"/>
  <c r="F28" i="20"/>
  <c r="G28" i="20"/>
  <c r="H28" i="20"/>
  <c r="I28" i="20"/>
  <c r="E38" i="19"/>
  <c r="F38" i="19"/>
  <c r="G38" i="19"/>
  <c r="H38" i="19"/>
  <c r="I38" i="19"/>
  <c r="E29" i="27" l="1"/>
  <c r="F29" i="27"/>
  <c r="G29" i="27"/>
  <c r="H29" i="27"/>
  <c r="I29" i="27"/>
  <c r="D29" i="27"/>
  <c r="E26" i="26"/>
  <c r="F26" i="26"/>
  <c r="G26" i="26"/>
  <c r="H26" i="26"/>
  <c r="I26" i="26"/>
  <c r="D26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H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<sst xmlns="http://schemas.openxmlformats.org/spreadsheetml/2006/main" count="707" uniqueCount="111">
  <si>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</si>
  <si>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</si>
  <si>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</si>
  <si>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</si>
  <si>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</si>
  <si>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</si>
  <si>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</si>
  <si>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</si>
  <si>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</si>
  <si>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</si>
  <si>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</si>
  <si>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</si>
  <si>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</si>
  <si>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</si>
  <si>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</si>
  <si>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</si>
  <si>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</si>
  <si>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</si>
  <si>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</si>
  <si>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</si>
  <si>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</si>
  <si>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</si>
  <si>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</si>
  <si>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</si>
  <si>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</si>
  <si>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</si>
  <si>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</si>
  <si>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</si>
  <si>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</si>
  <si>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</si>
  <si>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</si>
  <si>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</si>
  <si>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</si>
  <si>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</si>
  <si>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</si>
  <si>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</si>
  <si>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</si>
  <si>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</si>
  <si>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</si>
  <si>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</si>
  <si>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</si>
  <si>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</si>
  <si>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</si>
  <si>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</si>
  <si>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</si>
  <si>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</si>
  <si>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</si>
  <si>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</si>
  <si>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</si>
  <si>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</si>
  <si>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</si>
  <si>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</si>
  <si>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</si>
  <si>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</si>
  <si>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</si>
  <si>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</si>
  <si>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</si>
  <si>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</si>
  <si>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</si>
  <si>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</si>
  <si>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</si>
  <si>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</si>
  <si>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</si>
  <si>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</si>
  <si>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</si>
  <si>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</si>
  <si>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</si>
  <si>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</si>
  <si>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</si>
  <si>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</si>
  <si>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</si>
  <si>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</si>
  <si>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</si>
  <si>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</si>
  <si>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</si>
  <si>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</si>
  <si>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</si>
  <si>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</si>
  <si>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</si>
  <si>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</si>
  <si>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</si>
  <si>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</si>
  <si>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</si>
  <si>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</si>
  <si>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</si>
  <si>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</si>
  <si>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</si>
  <si>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</si>
  <si>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</si>
  <si>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</si>
  <si>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</si>
  <si>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</si>
  <si>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</si>
  <si>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</si>
  <si>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</si>
  <si>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</si>
  <si>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</si>
  <si>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</si>
  <si>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</si>
  <si>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</si>
  <si>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</si>
  <si>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</si>
  <si>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</si>
  <si>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</si>
  <si>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</si>
  <si>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</si>
  <si>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</si>
  <si>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</si>
  <si>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</si>
  <si>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30 November 2017</t>
  </si>
  <si>
    <t>As at 30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</si>
</sst>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18" t="s">
        <v>103</v>
      </c>
    </row>
    <row r="35" spans="2:3" ht="16.149999999999999" customHeight="1">
      <c r="B35" s="86" t="s">
        <v>84</v>
      </c>
      <c r="C35" s="118"/>
    </row>
    <row r="36" spans="2:3" ht="16.149999999999999" customHeight="1">
      <c r="B36" s="86" t="s">
        <v>98</v>
      </c>
      <c r="C36" s="119" t="s">
        <v>104</v>
      </c>
    </row>
    <row r="37" spans="2:3" ht="16.149999999999999" customHeight="1">
      <c r="B37" s="86" t="s">
        <v>91</v>
      </c>
      <c r="C37" s="119"/>
    </row>
    <row r="38" spans="2:3" ht="16.149999999999999" customHeight="1">
      <c r="B38" s="86" t="s">
        <v>85</v>
      </c>
      <c r="C38" s="119" t="s">
        <v>105</v>
      </c>
    </row>
    <row r="39" spans="2:3" ht="16.149999999999999" customHeight="1">
      <c r="B39" s="86" t="s">
        <v>86</v>
      </c>
      <c r="C39" s="119"/>
    </row>
    <row r="40" spans="2:3" ht="16.149999999999999" customHeight="1">
      <c r="B40" s="86" t="s">
        <v>87</v>
      </c>
      <c r="C40" s="119" t="s">
        <v>106</v>
      </c>
    </row>
    <row r="41" spans="2:3" ht="16.149999999999999" customHeight="1">
      <c r="B41" s="86" t="s">
        <v>99</v>
      </c>
      <c r="C41" s="119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  <c r="J6" s="34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94" t="s">
        <v>49</v>
      </c>
      <c r="D8" s="74">
        <v>1128</v>
      </c>
      <c r="E8" s="74">
        <v>90</v>
      </c>
      <c r="F8" s="74">
        <v>40</v>
      </c>
      <c r="G8" s="74">
        <v>61</v>
      </c>
      <c r="H8" s="74">
        <v>103</v>
      </c>
      <c r="I8" s="75">
        <v>114</v>
      </c>
      <c r="J8" s="34"/>
    </row>
    <row r="9" spans="1:10" s="30" customFormat="1" ht="15" customHeight="1">
      <c r="A9" s="186"/>
      <c r="B9" s="148"/>
      <c r="C9" s="91" t="s">
        <v>48</v>
      </c>
      <c r="D9" s="73">
        <v>1399</v>
      </c>
      <c r="E9" s="73">
        <v>2277</v>
      </c>
      <c r="F9" s="73">
        <v>2512</v>
      </c>
      <c r="G9" s="73">
        <v>3685</v>
      </c>
      <c r="H9" s="73">
        <v>10613</v>
      </c>
      <c r="I9" s="76">
        <v>12199</v>
      </c>
      <c r="J9" s="34"/>
    </row>
    <row r="10" spans="1:10" s="30" customFormat="1" ht="15" customHeight="1">
      <c r="A10" s="186"/>
      <c r="B10" s="148"/>
      <c r="C10" s="91" t="s">
        <v>82</v>
      </c>
      <c r="D10" s="73">
        <v>1</v>
      </c>
      <c r="E10" s="73" t="s">
        <v>81</v>
      </c>
      <c r="F10" s="73" t="s">
        <v>81</v>
      </c>
      <c r="G10" s="73">
        <v>2</v>
      </c>
      <c r="H10" s="73">
        <v>1</v>
      </c>
      <c r="I10" s="76">
        <v>1</v>
      </c>
      <c r="J10" s="34"/>
    </row>
    <row r="11" spans="1:10" s="30" customFormat="1" ht="15" customHeight="1">
      <c r="A11" s="186"/>
      <c r="B11" s="148"/>
      <c r="C11" s="99" t="s">
        <v>84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 ht="15" customHeight="1">
      <c r="A12" s="186"/>
      <c r="B12" s="148"/>
      <c r="C12" s="91" t="s">
        <v>88</v>
      </c>
      <c r="D12" s="73">
        <v>1</v>
      </c>
      <c r="E12" s="73">
        <v>1</v>
      </c>
      <c r="F12" s="73">
        <v>1</v>
      </c>
      <c r="G12" s="73">
        <v>2</v>
      </c>
      <c r="H12" s="73">
        <v>5</v>
      </c>
      <c r="I12" s="76">
        <v>4</v>
      </c>
      <c r="J12" s="34"/>
    </row>
    <row r="13" spans="1:10" s="30" customFormat="1" ht="15" customHeight="1">
      <c r="A13" s="186"/>
      <c r="B13" s="148"/>
      <c r="C13" s="91" t="s">
        <v>89</v>
      </c>
      <c r="D13" s="73">
        <v>1</v>
      </c>
      <c r="E13" s="73" t="s">
        <v>81</v>
      </c>
      <c r="F13" s="73" t="s">
        <v>81</v>
      </c>
      <c r="G13" s="73">
        <v>2</v>
      </c>
      <c r="H13" s="73">
        <v>4</v>
      </c>
      <c r="I13" s="76">
        <v>2</v>
      </c>
      <c r="J13" s="34"/>
    </row>
    <row r="14" spans="1:10" s="30" customFormat="1" ht="14.45" customHeight="1" thickBot="1">
      <c r="A14" s="187"/>
      <c r="B14" s="188"/>
      <c r="C14" s="95" t="s">
        <v>90</v>
      </c>
      <c r="D14" s="77">
        <v>34</v>
      </c>
      <c r="E14" s="77">
        <v>4</v>
      </c>
      <c r="F14" s="77">
        <v>6</v>
      </c>
      <c r="G14" s="77">
        <v>3</v>
      </c>
      <c r="H14" s="77">
        <v>10</v>
      </c>
      <c r="I14" s="78">
        <v>30</v>
      </c>
      <c r="J14" s="34"/>
    </row>
    <row r="15" spans="1:10" s="30" customFormat="1">
      <c r="A15" s="175" t="s">
        <v>93</v>
      </c>
      <c r="B15" s="176"/>
      <c r="C15" s="94" t="s">
        <v>49</v>
      </c>
      <c r="D15" s="74">
        <v>389</v>
      </c>
      <c r="E15" s="74">
        <v>21</v>
      </c>
      <c r="F15" s="74">
        <v>6</v>
      </c>
      <c r="G15" s="74">
        <v>9</v>
      </c>
      <c r="H15" s="74">
        <v>19</v>
      </c>
      <c r="I15" s="75">
        <v>4</v>
      </c>
      <c r="J15" s="34"/>
    </row>
    <row r="16" spans="1:10" s="30" customFormat="1">
      <c r="A16" s="177"/>
      <c r="B16" s="128"/>
      <c r="C16" s="91" t="s">
        <v>48</v>
      </c>
      <c r="D16" s="73">
        <v>379</v>
      </c>
      <c r="E16" s="73">
        <v>403</v>
      </c>
      <c r="F16" s="73">
        <v>361</v>
      </c>
      <c r="G16" s="73">
        <v>306</v>
      </c>
      <c r="H16" s="73">
        <v>411</v>
      </c>
      <c r="I16" s="76">
        <v>172</v>
      </c>
      <c r="J16" s="34"/>
    </row>
    <row r="17" spans="1:10" s="30" customFormat="1">
      <c r="A17" s="177"/>
      <c r="B17" s="128"/>
      <c r="C17" s="91" t="s">
        <v>88</v>
      </c>
      <c r="D17" s="73" t="s">
        <v>81</v>
      </c>
      <c r="E17" s="73" t="s">
        <v>81</v>
      </c>
      <c r="F17" s="73" t="s">
        <v>81</v>
      </c>
      <c r="G17" s="73" t="s">
        <v>81</v>
      </c>
      <c r="H17" s="73" t="s">
        <v>81</v>
      </c>
      <c r="I17" s="76" t="s">
        <v>81</v>
      </c>
      <c r="J17" s="34"/>
    </row>
    <row r="18" spans="1:10" s="30" customFormat="1">
      <c r="A18" s="177"/>
      <c r="B18" s="128"/>
      <c r="C18" s="91" t="s">
        <v>89</v>
      </c>
      <c r="D18" s="73" t="s">
        <v>81</v>
      </c>
      <c r="E18" s="73" t="s">
        <v>81</v>
      </c>
      <c r="F18" s="73" t="s">
        <v>81</v>
      </c>
      <c r="G18" s="73">
        <v>2</v>
      </c>
      <c r="H18" s="73">
        <v>1</v>
      </c>
      <c r="I18" s="76" t="s">
        <v>81</v>
      </c>
      <c r="J18" s="34"/>
    </row>
    <row r="19" spans="1:10" s="30" customFormat="1" ht="14.45" customHeight="1" thickBot="1">
      <c r="A19" s="178"/>
      <c r="B19" s="179"/>
      <c r="C19" s="95" t="s">
        <v>90</v>
      </c>
      <c r="D19" s="77">
        <v>10</v>
      </c>
      <c r="E19" s="77">
        <v>1</v>
      </c>
      <c r="F19" s="77" t="s">
        <v>81</v>
      </c>
      <c r="G19" s="77">
        <v>4</v>
      </c>
      <c r="H19" s="77">
        <v>2</v>
      </c>
      <c r="I19" s="78">
        <v>1</v>
      </c>
      <c r="J19" s="34"/>
    </row>
    <row r="20" spans="1:10" s="30" customFormat="1">
      <c r="A20" s="175" t="s">
        <v>94</v>
      </c>
      <c r="B20" s="176"/>
      <c r="C20" s="94" t="s">
        <v>49</v>
      </c>
      <c r="D20" s="74">
        <v>487</v>
      </c>
      <c r="E20" s="74">
        <v>24</v>
      </c>
      <c r="F20" s="74">
        <v>11</v>
      </c>
      <c r="G20" s="74">
        <v>14</v>
      </c>
      <c r="H20" s="74">
        <v>36</v>
      </c>
      <c r="I20" s="75">
        <v>18</v>
      </c>
      <c r="J20" s="34"/>
    </row>
    <row r="21" spans="1:10" s="30" customFormat="1">
      <c r="A21" s="177"/>
      <c r="B21" s="128"/>
      <c r="C21" s="91" t="s">
        <v>48</v>
      </c>
      <c r="D21" s="73">
        <v>440</v>
      </c>
      <c r="E21" s="73">
        <v>597</v>
      </c>
      <c r="F21" s="73">
        <v>663</v>
      </c>
      <c r="G21" s="73">
        <v>817</v>
      </c>
      <c r="H21" s="73">
        <v>2280</v>
      </c>
      <c r="I21" s="76">
        <v>1796</v>
      </c>
      <c r="J21" s="34"/>
    </row>
    <row r="22" spans="1:10" s="30" customFormat="1">
      <c r="A22" s="177"/>
      <c r="B22" s="128"/>
      <c r="C22" s="91" t="s">
        <v>82</v>
      </c>
      <c r="D22" s="73">
        <v>1</v>
      </c>
      <c r="E22" s="73" t="s">
        <v>81</v>
      </c>
      <c r="F22" s="73" t="s">
        <v>81</v>
      </c>
      <c r="G22" s="73">
        <v>1</v>
      </c>
      <c r="H22" s="73" t="s">
        <v>81</v>
      </c>
      <c r="I22" s="76">
        <v>3</v>
      </c>
      <c r="J22" s="34"/>
    </row>
    <row r="23" spans="1:10" s="30" customFormat="1">
      <c r="A23" s="177"/>
      <c r="B23" s="128"/>
      <c r="C23" s="91" t="s">
        <v>88</v>
      </c>
      <c r="D23" s="73" t="s">
        <v>81</v>
      </c>
      <c r="E23" s="73">
        <v>1</v>
      </c>
      <c r="F23" s="73" t="s">
        <v>81</v>
      </c>
      <c r="G23" s="73" t="s">
        <v>81</v>
      </c>
      <c r="H23" s="73" t="s">
        <v>81</v>
      </c>
      <c r="I23" s="76">
        <v>1</v>
      </c>
      <c r="J23" s="34"/>
    </row>
    <row r="24" spans="1:10" s="30" customFormat="1">
      <c r="A24" s="177"/>
      <c r="B24" s="128"/>
      <c r="C24" s="91" t="s">
        <v>89</v>
      </c>
      <c r="D24" s="73">
        <v>1</v>
      </c>
      <c r="E24" s="73" t="s">
        <v>81</v>
      </c>
      <c r="F24" s="73" t="s">
        <v>81</v>
      </c>
      <c r="G24" s="73">
        <v>3</v>
      </c>
      <c r="H24" s="73">
        <v>1</v>
      </c>
      <c r="I24" s="76" t="s">
        <v>81</v>
      </c>
      <c r="J24" s="34"/>
    </row>
    <row r="25" spans="1:10" s="30" customFormat="1" ht="15" thickBot="1">
      <c r="A25" s="180"/>
      <c r="B25" s="181"/>
      <c r="C25" s="96" t="s">
        <v>90</v>
      </c>
      <c r="D25" s="79">
        <v>11</v>
      </c>
      <c r="E25" s="79">
        <v>1</v>
      </c>
      <c r="F25" s="79">
        <v>2</v>
      </c>
      <c r="G25" s="79">
        <v>2</v>
      </c>
      <c r="H25" s="79">
        <v>2</v>
      </c>
      <c r="I25" s="80">
        <v>3</v>
      </c>
      <c r="J25" s="34"/>
    </row>
    <row r="26" spans="1:10" s="30" customFormat="1" ht="15" thickTop="1">
      <c r="A26" s="174" t="s">
        <v>95</v>
      </c>
      <c r="B26" s="174"/>
      <c r="C26" s="174"/>
      <c r="D26" s="57">
        <f t="shared" ref="D26:I26" si="0">SUM(D8:D25)</f>
        <v>4282</v>
      </c>
      <c r="E26" s="57">
        <f t="shared" si="0"/>
        <v>3420</v>
      </c>
      <c r="F26" s="57">
        <f t="shared" si="0"/>
        <v>3602</v>
      </c>
      <c r="G26" s="57">
        <f t="shared" si="0"/>
        <v>4913</v>
      </c>
      <c r="H26" s="57">
        <f t="shared" si="0"/>
        <v>13489</v>
      </c>
      <c r="I26" s="57">
        <f t="shared" si="0"/>
        <v>14348</v>
      </c>
      <c r="J26" s="34"/>
    </row>
    <row r="27" spans="1:10">
      <c r="A27" s="72"/>
      <c r="B27" s="72"/>
      <c r="C27" s="72"/>
      <c r="D27" s="54"/>
      <c r="E27" s="54"/>
      <c r="F27" s="54"/>
      <c r="G27" s="54"/>
      <c r="H27" s="54"/>
      <c r="I27" s="54"/>
    </row>
    <row r="28" spans="1:10">
      <c r="A28" s="12" t="s">
        <v>23</v>
      </c>
      <c r="B28" s="29" t="s">
        <v>47</v>
      </c>
      <c r="C28" s="6"/>
      <c r="D28" s="6"/>
      <c r="E28" s="6"/>
      <c r="F28" s="6"/>
      <c r="G28" s="6"/>
    </row>
    <row r="29" spans="1:10">
      <c r="A29" s="12" t="s">
        <v>21</v>
      </c>
      <c r="B29" s="29" t="s">
        <v>46</v>
      </c>
    </row>
    <row r="30" spans="1:10">
      <c r="A30" s="12" t="s">
        <v>45</v>
      </c>
      <c r="B30" s="29" t="s">
        <v>44</v>
      </c>
      <c r="C30" s="6"/>
      <c r="D30" s="6"/>
    </row>
    <row r="31" spans="1:10">
      <c r="A31" s="12" t="s">
        <v>43</v>
      </c>
      <c r="B31" s="11" t="s">
        <v>22</v>
      </c>
    </row>
    <row r="32" spans="1:10">
      <c r="A32" s="12" t="s">
        <v>42</v>
      </c>
      <c r="B32" s="11" t="s">
        <v>20</v>
      </c>
    </row>
    <row r="34" spans="1:2">
      <c r="A34" s="28"/>
      <c r="B34" s="11"/>
    </row>
    <row r="35" spans="1:2">
      <c r="A35" s="27"/>
      <c r="B35" s="27"/>
    </row>
    <row r="37" spans="1:2" ht="15">
      <c r="B37" s="45" t="s">
        <v>77</v>
      </c>
    </row>
  </sheetData>
  <mergeCells count="8">
    <mergeCell ref="A4:F4"/>
    <mergeCell ref="A26:C26"/>
    <mergeCell ref="A15:B19"/>
    <mergeCell ref="A20:B25"/>
    <mergeCell ref="D6:I6"/>
    <mergeCell ref="A6:B7"/>
    <mergeCell ref="C6:C7"/>
    <mergeCell ref="A8:B14"/>
  </mergeCells>
  <hyperlinks>
    <hyperlink ref="A3" location="'Table 9'!A1" display="Total registered tractors by licence status, fuel type and vehicle year"/>
    <hyperlink ref="B37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23" t="s">
        <v>110</v>
      </c>
      <c r="B4" s="124"/>
      <c r="C4" s="124"/>
      <c r="D4" s="124"/>
      <c r="E4" s="124"/>
      <c r="F4" s="124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  <c r="J6" s="34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94" t="s">
        <v>49</v>
      </c>
      <c r="D8" s="74">
        <v>125</v>
      </c>
      <c r="E8" s="74">
        <v>123</v>
      </c>
      <c r="F8" s="74">
        <v>429</v>
      </c>
      <c r="G8" s="74">
        <v>922</v>
      </c>
      <c r="H8" s="74">
        <v>2080</v>
      </c>
      <c r="I8" s="75">
        <v>2951</v>
      </c>
      <c r="J8" s="34"/>
    </row>
    <row r="9" spans="1:10" s="30" customFormat="1" ht="15" customHeight="1">
      <c r="A9" s="186"/>
      <c r="B9" s="148"/>
      <c r="C9" s="91" t="s">
        <v>48</v>
      </c>
      <c r="D9" s="73">
        <v>126</v>
      </c>
      <c r="E9" s="73">
        <v>351</v>
      </c>
      <c r="F9" s="73">
        <v>1369</v>
      </c>
      <c r="G9" s="73">
        <v>2838</v>
      </c>
      <c r="H9" s="73">
        <v>5453</v>
      </c>
      <c r="I9" s="76">
        <v>6814</v>
      </c>
      <c r="J9" s="34"/>
    </row>
    <row r="10" spans="1:10" s="30" customFormat="1" ht="15" customHeight="1">
      <c r="A10" s="186"/>
      <c r="B10" s="148"/>
      <c r="C10" s="91" t="s">
        <v>82</v>
      </c>
      <c r="D10" s="73">
        <v>1</v>
      </c>
      <c r="E10" s="73">
        <v>3</v>
      </c>
      <c r="F10" s="73">
        <v>12</v>
      </c>
      <c r="G10" s="73">
        <v>52</v>
      </c>
      <c r="H10" s="73">
        <v>201</v>
      </c>
      <c r="I10" s="76">
        <v>322</v>
      </c>
      <c r="J10" s="34"/>
    </row>
    <row r="11" spans="1:10" s="30" customFormat="1" ht="15" customHeight="1">
      <c r="A11" s="186"/>
      <c r="B11" s="148"/>
      <c r="C11" s="110" t="s">
        <v>83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1</v>
      </c>
      <c r="J11" s="34"/>
    </row>
    <row r="12" spans="1:10" s="30" customFormat="1" ht="15" customHeight="1">
      <c r="A12" s="186"/>
      <c r="B12" s="148"/>
      <c r="C12" s="110" t="s">
        <v>98</v>
      </c>
      <c r="D12" s="73" t="s">
        <v>81</v>
      </c>
      <c r="E12" s="73" t="s">
        <v>81</v>
      </c>
      <c r="F12" s="73" t="s">
        <v>81</v>
      </c>
      <c r="G12" s="73" t="s">
        <v>81</v>
      </c>
      <c r="H12" s="73" t="s">
        <v>81</v>
      </c>
      <c r="I12" s="76">
        <v>1</v>
      </c>
      <c r="J12" s="34"/>
    </row>
    <row r="13" spans="1:10" s="30" customFormat="1" ht="15" customHeight="1">
      <c r="A13" s="186"/>
      <c r="B13" s="148"/>
      <c r="C13" s="91" t="s">
        <v>91</v>
      </c>
      <c r="D13" s="73" t="s">
        <v>81</v>
      </c>
      <c r="E13" s="73" t="s">
        <v>81</v>
      </c>
      <c r="F13" s="73">
        <v>1</v>
      </c>
      <c r="G13" s="73">
        <v>1</v>
      </c>
      <c r="H13" s="73" t="s">
        <v>81</v>
      </c>
      <c r="I13" s="76">
        <v>5</v>
      </c>
      <c r="J13" s="34"/>
    </row>
    <row r="14" spans="1:10" s="30" customFormat="1" ht="15" customHeight="1">
      <c r="A14" s="186"/>
      <c r="B14" s="148"/>
      <c r="C14" s="117" t="s">
        <v>100</v>
      </c>
      <c r="D14" s="73" t="s">
        <v>81</v>
      </c>
      <c r="E14" s="73" t="s">
        <v>81</v>
      </c>
      <c r="F14" s="73" t="s">
        <v>81</v>
      </c>
      <c r="G14" s="73" t="s">
        <v>81</v>
      </c>
      <c r="H14" s="73" t="s">
        <v>81</v>
      </c>
      <c r="I14" s="76">
        <v>1</v>
      </c>
      <c r="J14" s="34"/>
    </row>
    <row r="15" spans="1:10" s="30" customFormat="1" ht="14.45" customHeight="1">
      <c r="A15" s="186"/>
      <c r="B15" s="148"/>
      <c r="C15" s="91" t="s">
        <v>88</v>
      </c>
      <c r="D15" s="73" t="s">
        <v>81</v>
      </c>
      <c r="E15" s="73" t="s">
        <v>81</v>
      </c>
      <c r="F15" s="73">
        <v>4</v>
      </c>
      <c r="G15" s="73">
        <v>8</v>
      </c>
      <c r="H15" s="73">
        <v>9</v>
      </c>
      <c r="I15" s="76">
        <v>4</v>
      </c>
      <c r="J15" s="34"/>
    </row>
    <row r="16" spans="1:10" s="30" customFormat="1" ht="15.75" customHeight="1">
      <c r="A16" s="186"/>
      <c r="B16" s="148"/>
      <c r="C16" s="91" t="s">
        <v>89</v>
      </c>
      <c r="D16" s="73">
        <v>3</v>
      </c>
      <c r="E16" s="73">
        <v>3</v>
      </c>
      <c r="F16" s="73">
        <v>57</v>
      </c>
      <c r="G16" s="73">
        <v>240</v>
      </c>
      <c r="H16" s="73">
        <v>582</v>
      </c>
      <c r="I16" s="76">
        <v>975</v>
      </c>
      <c r="J16" s="34"/>
    </row>
    <row r="17" spans="1:10" s="30" customFormat="1" ht="15" customHeight="1" thickBot="1">
      <c r="A17" s="187"/>
      <c r="B17" s="188"/>
      <c r="C17" s="95" t="s">
        <v>90</v>
      </c>
      <c r="D17" s="77">
        <v>67</v>
      </c>
      <c r="E17" s="77" t="s">
        <v>81</v>
      </c>
      <c r="F17" s="77">
        <v>5</v>
      </c>
      <c r="G17" s="77">
        <v>11</v>
      </c>
      <c r="H17" s="77">
        <v>25</v>
      </c>
      <c r="I17" s="78">
        <v>55</v>
      </c>
      <c r="J17" s="34"/>
    </row>
    <row r="18" spans="1:10" s="30" customFormat="1" ht="15" customHeight="1">
      <c r="A18" s="184" t="s">
        <v>93</v>
      </c>
      <c r="B18" s="185"/>
      <c r="C18" s="94" t="s">
        <v>49</v>
      </c>
      <c r="D18" s="74">
        <v>155</v>
      </c>
      <c r="E18" s="74">
        <v>95</v>
      </c>
      <c r="F18" s="74">
        <v>123</v>
      </c>
      <c r="G18" s="74">
        <v>163</v>
      </c>
      <c r="H18" s="74">
        <v>225</v>
      </c>
      <c r="I18" s="75">
        <v>59</v>
      </c>
      <c r="J18" s="34"/>
    </row>
    <row r="19" spans="1:10" s="30" customFormat="1" ht="15" customHeight="1">
      <c r="A19" s="186"/>
      <c r="B19" s="148"/>
      <c r="C19" s="91" t="s">
        <v>48</v>
      </c>
      <c r="D19" s="73">
        <v>71</v>
      </c>
      <c r="E19" s="73">
        <v>212</v>
      </c>
      <c r="F19" s="73">
        <v>400</v>
      </c>
      <c r="G19" s="73">
        <v>340</v>
      </c>
      <c r="H19" s="73">
        <v>282</v>
      </c>
      <c r="I19" s="76">
        <v>100</v>
      </c>
      <c r="J19" s="34"/>
    </row>
    <row r="20" spans="1:10" s="30" customFormat="1" ht="14.45" customHeight="1">
      <c r="A20" s="186"/>
      <c r="B20" s="148"/>
      <c r="C20" s="91" t="s">
        <v>82</v>
      </c>
      <c r="D20" s="73" t="s">
        <v>81</v>
      </c>
      <c r="E20" s="73" t="s">
        <v>81</v>
      </c>
      <c r="F20" s="73">
        <v>2</v>
      </c>
      <c r="G20" s="73">
        <v>1</v>
      </c>
      <c r="H20" s="73">
        <v>5</v>
      </c>
      <c r="I20" s="76">
        <v>1</v>
      </c>
      <c r="J20" s="34"/>
    </row>
    <row r="21" spans="1:10" s="30" customFormat="1" ht="15.75" customHeight="1">
      <c r="A21" s="186"/>
      <c r="B21" s="148"/>
      <c r="C21" s="91" t="s">
        <v>89</v>
      </c>
      <c r="D21" s="73" t="s">
        <v>81</v>
      </c>
      <c r="E21" s="73">
        <v>2</v>
      </c>
      <c r="F21" s="73">
        <v>6</v>
      </c>
      <c r="G21" s="73">
        <v>14</v>
      </c>
      <c r="H21" s="73">
        <v>8</v>
      </c>
      <c r="I21" s="76">
        <v>2</v>
      </c>
      <c r="J21" s="34"/>
    </row>
    <row r="22" spans="1:10" s="30" customFormat="1" ht="15" customHeight="1" thickBot="1">
      <c r="A22" s="187"/>
      <c r="B22" s="188"/>
      <c r="C22" s="95" t="s">
        <v>90</v>
      </c>
      <c r="D22" s="77">
        <v>19</v>
      </c>
      <c r="E22" s="77" t="s">
        <v>81</v>
      </c>
      <c r="F22" s="77" t="s">
        <v>81</v>
      </c>
      <c r="G22" s="77">
        <v>1</v>
      </c>
      <c r="H22" s="77">
        <v>1</v>
      </c>
      <c r="I22" s="78">
        <v>1</v>
      </c>
      <c r="J22" s="34"/>
    </row>
    <row r="23" spans="1:10" s="30" customFormat="1" ht="15" customHeight="1">
      <c r="A23" s="184" t="s">
        <v>94</v>
      </c>
      <c r="B23" s="185"/>
      <c r="C23" s="94" t="s">
        <v>49</v>
      </c>
      <c r="D23" s="74">
        <v>46</v>
      </c>
      <c r="E23" s="74">
        <v>30</v>
      </c>
      <c r="F23" s="74">
        <v>155</v>
      </c>
      <c r="G23" s="74">
        <v>309</v>
      </c>
      <c r="H23" s="74">
        <v>620</v>
      </c>
      <c r="I23" s="75">
        <v>593</v>
      </c>
      <c r="J23" s="34"/>
    </row>
    <row r="24" spans="1:10" s="30" customFormat="1" ht="15" customHeight="1">
      <c r="A24" s="186"/>
      <c r="B24" s="148"/>
      <c r="C24" s="91" t="s">
        <v>48</v>
      </c>
      <c r="D24" s="73">
        <v>41</v>
      </c>
      <c r="E24" s="73">
        <v>122</v>
      </c>
      <c r="F24" s="73">
        <v>270</v>
      </c>
      <c r="G24" s="73">
        <v>412</v>
      </c>
      <c r="H24" s="73">
        <v>711</v>
      </c>
      <c r="I24" s="76">
        <v>523</v>
      </c>
      <c r="J24" s="34"/>
    </row>
    <row r="25" spans="1:10" s="30" customFormat="1" ht="15" customHeight="1">
      <c r="A25" s="186"/>
      <c r="B25" s="148"/>
      <c r="C25" s="91" t="s">
        <v>82</v>
      </c>
      <c r="D25" s="73" t="s">
        <v>81</v>
      </c>
      <c r="E25" s="73" t="s">
        <v>81</v>
      </c>
      <c r="F25" s="73">
        <v>4</v>
      </c>
      <c r="G25" s="73">
        <v>20</v>
      </c>
      <c r="H25" s="73">
        <v>24</v>
      </c>
      <c r="I25" s="76">
        <v>25</v>
      </c>
      <c r="J25" s="34"/>
    </row>
    <row r="26" spans="1:10" s="30" customFormat="1" ht="14.45" customHeight="1">
      <c r="A26" s="186"/>
      <c r="B26" s="148"/>
      <c r="C26" s="91" t="s">
        <v>88</v>
      </c>
      <c r="D26" s="73" t="s">
        <v>81</v>
      </c>
      <c r="E26" s="73" t="s">
        <v>81</v>
      </c>
      <c r="F26" s="73" t="s">
        <v>81</v>
      </c>
      <c r="G26" s="73">
        <v>1</v>
      </c>
      <c r="H26" s="73" t="s">
        <v>81</v>
      </c>
      <c r="I26" s="76">
        <v>4</v>
      </c>
      <c r="J26" s="34"/>
    </row>
    <row r="27" spans="1:10" s="30" customFormat="1" ht="15.75" customHeight="1">
      <c r="A27" s="186"/>
      <c r="B27" s="148"/>
      <c r="C27" s="91" t="s">
        <v>89</v>
      </c>
      <c r="D27" s="73" t="s">
        <v>81</v>
      </c>
      <c r="E27" s="73">
        <v>1</v>
      </c>
      <c r="F27" s="73">
        <v>14</v>
      </c>
      <c r="G27" s="73">
        <v>40</v>
      </c>
      <c r="H27" s="73">
        <v>65</v>
      </c>
      <c r="I27" s="76">
        <v>64</v>
      </c>
      <c r="J27" s="34"/>
    </row>
    <row r="28" spans="1:10" ht="15" thickBot="1">
      <c r="A28" s="189"/>
      <c r="B28" s="190"/>
      <c r="C28" s="96" t="s">
        <v>90</v>
      </c>
      <c r="D28" s="79">
        <v>8</v>
      </c>
      <c r="E28" s="79" t="s">
        <v>81</v>
      </c>
      <c r="F28" s="79" t="s">
        <v>81</v>
      </c>
      <c r="G28" s="79">
        <v>1</v>
      </c>
      <c r="H28" s="79">
        <v>5</v>
      </c>
      <c r="I28" s="80">
        <v>12</v>
      </c>
    </row>
    <row r="29" spans="1:10" ht="15" thickTop="1">
      <c r="A29" s="174" t="s">
        <v>95</v>
      </c>
      <c r="B29" s="174"/>
      <c r="C29" s="174"/>
      <c r="D29" s="57">
        <f t="shared" ref="D29:I29" si="0">SUM(D8:D28)</f>
        <v>662</v>
      </c>
      <c r="E29" s="57">
        <f t="shared" si="0"/>
        <v>942</v>
      </c>
      <c r="F29" s="57">
        <f t="shared" si="0"/>
        <v>2851</v>
      </c>
      <c r="G29" s="57">
        <f t="shared" si="0"/>
        <v>5375</v>
      </c>
      <c r="H29" s="57">
        <f t="shared" si="0"/>
        <v>10296</v>
      </c>
      <c r="I29" s="57">
        <f t="shared" si="0"/>
        <v>12513</v>
      </c>
    </row>
    <row r="30" spans="1:10">
      <c r="A30" s="72"/>
      <c r="B30" s="72"/>
      <c r="C30" s="72"/>
      <c r="D30" s="54"/>
      <c r="E30" s="54"/>
      <c r="F30" s="54"/>
      <c r="G30" s="54"/>
      <c r="H30" s="54"/>
      <c r="I30" s="54"/>
    </row>
    <row r="31" spans="1:10">
      <c r="A31" s="12" t="s">
        <v>23</v>
      </c>
      <c r="B31" s="12" t="s">
        <v>75</v>
      </c>
      <c r="C31" s="12"/>
      <c r="D31" s="12"/>
      <c r="E31" s="12"/>
      <c r="F31" s="12"/>
      <c r="G31" s="6"/>
      <c r="H31" s="6"/>
      <c r="I31" s="6"/>
    </row>
    <row r="32" spans="1:10">
      <c r="A32" s="12" t="s">
        <v>21</v>
      </c>
      <c r="B32" s="29" t="s">
        <v>47</v>
      </c>
      <c r="C32" s="6"/>
      <c r="D32" s="6"/>
      <c r="E32" s="6"/>
      <c r="F32" s="6"/>
      <c r="G32" s="6"/>
      <c r="H32" s="6"/>
      <c r="I32" s="6"/>
    </row>
    <row r="33" spans="1:9">
      <c r="A33" s="12" t="s">
        <v>45</v>
      </c>
      <c r="B33" s="29" t="s">
        <v>46</v>
      </c>
      <c r="C33" s="6"/>
      <c r="D33" s="6"/>
      <c r="F33" s="6"/>
      <c r="G33" s="6"/>
      <c r="H33" s="6"/>
      <c r="I33" s="6"/>
    </row>
    <row r="34" spans="1:9">
      <c r="A34" s="12" t="s">
        <v>43</v>
      </c>
      <c r="B34" s="29" t="s">
        <v>44</v>
      </c>
      <c r="C34" s="6"/>
      <c r="D34" s="6"/>
      <c r="H34" s="6"/>
      <c r="I34" s="6"/>
    </row>
    <row r="35" spans="1:9">
      <c r="A35" s="12" t="s">
        <v>42</v>
      </c>
      <c r="B35" s="11" t="s">
        <v>22</v>
      </c>
      <c r="C35" s="6"/>
      <c r="D35" s="6"/>
      <c r="F35" s="6"/>
      <c r="G35" s="6"/>
      <c r="H35" s="6"/>
      <c r="I35" s="6"/>
    </row>
    <row r="36" spans="1:9">
      <c r="A36" s="12" t="s">
        <v>66</v>
      </c>
      <c r="B36" s="11" t="s">
        <v>20</v>
      </c>
      <c r="C36" s="6"/>
      <c r="D36" s="6"/>
      <c r="F36" s="6"/>
      <c r="G36" s="6"/>
      <c r="H36" s="6"/>
      <c r="I36" s="6"/>
    </row>
    <row r="37" spans="1:9">
      <c r="C37" s="6"/>
      <c r="D37" s="6"/>
      <c r="F37" s="6"/>
      <c r="G37" s="6"/>
      <c r="H37" s="6"/>
      <c r="I37" s="6"/>
    </row>
    <row r="38" spans="1:9">
      <c r="I38" s="6"/>
    </row>
    <row r="39" spans="1:9" ht="15">
      <c r="B39" s="45" t="s">
        <v>77</v>
      </c>
    </row>
  </sheetData>
  <mergeCells count="8">
    <mergeCell ref="A4:F4"/>
    <mergeCell ref="A29:C29"/>
    <mergeCell ref="D6:I6"/>
    <mergeCell ref="A6:B7"/>
    <mergeCell ref="C6:C7"/>
    <mergeCell ref="A23:B28"/>
    <mergeCell ref="A18:B22"/>
    <mergeCell ref="A8:B17"/>
  </mergeCells>
  <hyperlinks>
    <hyperlink ref="A3" location="'Table 10'!A1" display="Total registered other vehicle types by licence status, fuel type and vehicle year"/>
    <hyperlink ref="B39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23" t="s">
        <v>110</v>
      </c>
      <c r="B4" s="124"/>
    </row>
    <row r="6" spans="1:6" ht="15" customHeight="1">
      <c r="A6" s="120" t="s">
        <v>39</v>
      </c>
      <c r="B6" s="121"/>
      <c r="C6" s="122"/>
    </row>
    <row r="7" spans="1:6" ht="15" customHeight="1">
      <c r="A7" s="23"/>
      <c r="B7" s="22" t="s">
        <v>38</v>
      </c>
      <c r="C7" s="17">
        <v>2457</v>
      </c>
      <c r="F7" s="58"/>
    </row>
    <row r="8" spans="1:6" ht="15" customHeight="1">
      <c r="A8" s="21"/>
      <c r="B8" s="20" t="s">
        <v>37</v>
      </c>
      <c r="C8" s="17">
        <v>6882</v>
      </c>
      <c r="F8" s="58"/>
    </row>
    <row r="9" spans="1:6" ht="15" customHeight="1">
      <c r="A9" s="21"/>
      <c r="B9" s="20" t="s">
        <v>36</v>
      </c>
      <c r="C9" s="17">
        <v>29251</v>
      </c>
      <c r="F9" s="58"/>
    </row>
    <row r="10" spans="1:6" ht="15" customHeight="1">
      <c r="A10" s="21"/>
      <c r="B10" s="20" t="s">
        <v>35</v>
      </c>
      <c r="C10" s="17">
        <v>680387</v>
      </c>
      <c r="F10" s="58"/>
    </row>
    <row r="11" spans="1:6" ht="15" customHeight="1">
      <c r="A11" s="21"/>
      <c r="B11" s="20" t="s">
        <v>34</v>
      </c>
      <c r="C11" s="17">
        <v>118</v>
      </c>
      <c r="F11" s="58"/>
    </row>
    <row r="12" spans="1:6" ht="15" customHeight="1">
      <c r="A12" s="21"/>
      <c r="B12" s="20" t="s">
        <v>33</v>
      </c>
      <c r="C12" s="17">
        <v>20069</v>
      </c>
      <c r="F12" s="58"/>
    </row>
    <row r="13" spans="1:6" ht="15" customHeight="1">
      <c r="A13" s="21"/>
      <c r="B13" s="20" t="s">
        <v>32</v>
      </c>
      <c r="C13" s="17">
        <v>31605</v>
      </c>
      <c r="F13" s="58"/>
    </row>
    <row r="14" spans="1:6" ht="15" customHeight="1">
      <c r="A14" s="21"/>
      <c r="B14" s="20" t="s">
        <v>31</v>
      </c>
      <c r="C14" s="17">
        <v>42439</v>
      </c>
      <c r="F14" s="58"/>
    </row>
    <row r="15" spans="1:6" ht="15" customHeight="1">
      <c r="A15" s="21"/>
      <c r="B15" s="20" t="s">
        <v>30</v>
      </c>
      <c r="C15" s="17">
        <v>145815</v>
      </c>
      <c r="F15" s="58"/>
    </row>
    <row r="16" spans="1:6" ht="15" customHeight="1">
      <c r="A16" s="21"/>
      <c r="B16" s="20" t="s">
        <v>29</v>
      </c>
      <c r="C16" s="17">
        <v>3302610</v>
      </c>
      <c r="F16" s="58"/>
    </row>
    <row r="17" spans="1:6" ht="15" customHeight="1">
      <c r="A17" s="21"/>
      <c r="B17" s="20" t="s">
        <v>28</v>
      </c>
      <c r="C17" s="17">
        <v>3113</v>
      </c>
      <c r="F17" s="58"/>
    </row>
    <row r="18" spans="1:6" ht="15" customHeight="1">
      <c r="A18" s="21"/>
      <c r="B18" s="20" t="s">
        <v>27</v>
      </c>
      <c r="C18" s="17">
        <v>44054</v>
      </c>
      <c r="F18" s="58"/>
    </row>
    <row r="19" spans="1:6" ht="15" customHeight="1">
      <c r="A19" s="21"/>
      <c r="B19" s="20" t="s">
        <v>26</v>
      </c>
      <c r="C19" s="17">
        <v>1061</v>
      </c>
      <c r="F19" s="58"/>
    </row>
    <row r="20" spans="1:6" ht="15.75" customHeight="1" thickBot="1">
      <c r="A20" s="19"/>
      <c r="B20" s="18" t="s">
        <v>25</v>
      </c>
      <c r="C20" s="17">
        <v>734775</v>
      </c>
      <c r="F20" s="58"/>
    </row>
    <row r="21" spans="1:6" ht="15.75" customHeight="1" thickTop="1">
      <c r="A21" s="16"/>
      <c r="B21" s="15" t="s">
        <v>24</v>
      </c>
      <c r="C21" s="14">
        <f>SUM(C7:C20)</f>
        <v>5044636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26" t="s">
        <v>58</v>
      </c>
      <c r="B6" s="126"/>
      <c r="C6" s="126" t="s">
        <v>57</v>
      </c>
      <c r="D6" s="128" t="s">
        <v>56</v>
      </c>
      <c r="E6" s="128"/>
      <c r="F6" s="128"/>
      <c r="G6" s="128"/>
      <c r="H6" s="128"/>
      <c r="I6" s="128"/>
    </row>
    <row r="7" spans="1:9" ht="15" customHeight="1" thickBot="1">
      <c r="A7" s="127"/>
      <c r="B7" s="127"/>
      <c r="C7" s="127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29" t="s">
        <v>92</v>
      </c>
      <c r="B8" s="130"/>
      <c r="C8" s="100" t="s">
        <v>49</v>
      </c>
      <c r="D8" s="63">
        <v>25580</v>
      </c>
      <c r="E8" s="63">
        <v>17834</v>
      </c>
      <c r="F8" s="63">
        <v>29218</v>
      </c>
      <c r="G8" s="63">
        <v>528666</v>
      </c>
      <c r="H8" s="63">
        <v>1412216</v>
      </c>
      <c r="I8" s="64">
        <v>599110</v>
      </c>
    </row>
    <row r="9" spans="1:9" ht="14.45" customHeight="1">
      <c r="A9" s="131"/>
      <c r="B9" s="132"/>
      <c r="C9" s="97" t="s">
        <v>48</v>
      </c>
      <c r="D9" s="65">
        <v>46</v>
      </c>
      <c r="E9" s="65">
        <v>129</v>
      </c>
      <c r="F9" s="65">
        <v>3877</v>
      </c>
      <c r="G9" s="65">
        <v>78385</v>
      </c>
      <c r="H9" s="65">
        <v>49707</v>
      </c>
      <c r="I9" s="66">
        <v>119742</v>
      </c>
    </row>
    <row r="10" spans="1:9" ht="14.45" customHeight="1">
      <c r="A10" s="131"/>
      <c r="B10" s="132"/>
      <c r="C10" s="97" t="s">
        <v>82</v>
      </c>
      <c r="D10" s="65">
        <v>6</v>
      </c>
      <c r="E10" s="65">
        <v>3</v>
      </c>
      <c r="F10" s="65">
        <v>6</v>
      </c>
      <c r="G10" s="65">
        <v>11</v>
      </c>
      <c r="H10" s="65">
        <v>7</v>
      </c>
      <c r="I10" s="66">
        <v>3531</v>
      </c>
    </row>
    <row r="11" spans="1:9" ht="14.45" customHeight="1">
      <c r="A11" s="131"/>
      <c r="B11" s="132"/>
      <c r="C11" s="97" t="s">
        <v>83</v>
      </c>
      <c r="D11" s="108" t="s">
        <v>81</v>
      </c>
      <c r="E11" s="108" t="s">
        <v>81</v>
      </c>
      <c r="F11" s="108" t="s">
        <v>81</v>
      </c>
      <c r="G11" s="65">
        <v>62</v>
      </c>
      <c r="H11" s="65">
        <v>7098</v>
      </c>
      <c r="I11" s="66">
        <v>16235</v>
      </c>
    </row>
    <row r="12" spans="1:9" ht="14.45" customHeight="1">
      <c r="A12" s="131"/>
      <c r="B12" s="132"/>
      <c r="C12" s="97" t="s">
        <v>84</v>
      </c>
      <c r="D12" s="65" t="s">
        <v>81</v>
      </c>
      <c r="E12" s="108" t="s">
        <v>81</v>
      </c>
      <c r="F12" s="108" t="s">
        <v>81</v>
      </c>
      <c r="G12" s="108" t="s">
        <v>81</v>
      </c>
      <c r="H12" s="108" t="s">
        <v>81</v>
      </c>
      <c r="I12" s="66">
        <v>45</v>
      </c>
    </row>
    <row r="13" spans="1:9" ht="14.45" customHeight="1">
      <c r="A13" s="131"/>
      <c r="B13" s="132"/>
      <c r="C13" s="97" t="s">
        <v>98</v>
      </c>
      <c r="D13" s="65" t="s">
        <v>81</v>
      </c>
      <c r="E13" s="108" t="s">
        <v>81</v>
      </c>
      <c r="F13" s="108" t="s">
        <v>81</v>
      </c>
      <c r="G13" s="108" t="s">
        <v>81</v>
      </c>
      <c r="H13" s="108" t="s">
        <v>81</v>
      </c>
      <c r="I13" s="66">
        <v>16</v>
      </c>
    </row>
    <row r="14" spans="1:9" ht="14.45" customHeight="1">
      <c r="A14" s="131"/>
      <c r="B14" s="132"/>
      <c r="C14" s="97" t="s">
        <v>85</v>
      </c>
      <c r="D14" s="65" t="s">
        <v>81</v>
      </c>
      <c r="E14" s="108" t="s">
        <v>81</v>
      </c>
      <c r="F14" s="108" t="s">
        <v>81</v>
      </c>
      <c r="G14" s="108" t="s">
        <v>81</v>
      </c>
      <c r="H14" s="108" t="s">
        <v>81</v>
      </c>
      <c r="I14" s="66">
        <v>1251</v>
      </c>
    </row>
    <row r="15" spans="1:9" ht="14.45" customHeight="1">
      <c r="A15" s="131"/>
      <c r="B15" s="132"/>
      <c r="C15" s="97" t="s">
        <v>86</v>
      </c>
      <c r="D15" s="65" t="s">
        <v>81</v>
      </c>
      <c r="E15" s="108" t="s">
        <v>81</v>
      </c>
      <c r="F15" s="108" t="s">
        <v>81</v>
      </c>
      <c r="G15" s="65" t="s">
        <v>81</v>
      </c>
      <c r="H15" s="65">
        <v>1</v>
      </c>
      <c r="I15" s="66">
        <v>7</v>
      </c>
    </row>
    <row r="16" spans="1:9" ht="14.45" customHeight="1">
      <c r="A16" s="131"/>
      <c r="B16" s="132"/>
      <c r="C16" s="97" t="s">
        <v>87</v>
      </c>
      <c r="D16" s="65" t="s">
        <v>81</v>
      </c>
      <c r="E16" s="108" t="s">
        <v>81</v>
      </c>
      <c r="F16" s="108" t="s">
        <v>81</v>
      </c>
      <c r="G16" s="65" t="s">
        <v>81</v>
      </c>
      <c r="H16" s="65">
        <v>1</v>
      </c>
      <c r="I16" s="66">
        <v>222</v>
      </c>
    </row>
    <row r="17" spans="1:9" ht="14.45" customHeight="1">
      <c r="A17" s="131"/>
      <c r="B17" s="132"/>
      <c r="C17" s="97" t="s">
        <v>88</v>
      </c>
      <c r="D17" s="65" t="s">
        <v>81</v>
      </c>
      <c r="E17" s="108" t="s">
        <v>81</v>
      </c>
      <c r="F17" s="108" t="s">
        <v>81</v>
      </c>
      <c r="G17" s="65">
        <v>1</v>
      </c>
      <c r="H17" s="65">
        <v>2</v>
      </c>
      <c r="I17" s="66" t="s">
        <v>81</v>
      </c>
    </row>
    <row r="18" spans="1:9" ht="15" customHeight="1">
      <c r="A18" s="131"/>
      <c r="B18" s="132"/>
      <c r="C18" s="98" t="s">
        <v>89</v>
      </c>
      <c r="D18" s="103">
        <v>2</v>
      </c>
      <c r="E18" s="103">
        <v>5</v>
      </c>
      <c r="F18" s="103">
        <v>6</v>
      </c>
      <c r="G18" s="103">
        <v>8</v>
      </c>
      <c r="H18" s="103">
        <v>497</v>
      </c>
      <c r="I18" s="104">
        <v>280</v>
      </c>
    </row>
    <row r="19" spans="1:9" ht="14.45" customHeight="1" thickBot="1">
      <c r="A19" s="135"/>
      <c r="B19" s="136"/>
      <c r="C19" s="101" t="s">
        <v>90</v>
      </c>
      <c r="D19" s="67">
        <v>15</v>
      </c>
      <c r="E19" s="67">
        <v>6</v>
      </c>
      <c r="F19" s="67" t="s">
        <v>81</v>
      </c>
      <c r="G19" s="67">
        <v>2</v>
      </c>
      <c r="H19" s="67">
        <v>2</v>
      </c>
      <c r="I19" s="68" t="s">
        <v>81</v>
      </c>
    </row>
    <row r="20" spans="1:9" ht="14.45" customHeight="1">
      <c r="A20" s="129" t="s">
        <v>93</v>
      </c>
      <c r="B20" s="130"/>
      <c r="C20" s="100" t="s">
        <v>49</v>
      </c>
      <c r="D20" s="63">
        <v>23290</v>
      </c>
      <c r="E20" s="63">
        <v>26368</v>
      </c>
      <c r="F20" s="63">
        <v>32931</v>
      </c>
      <c r="G20" s="63">
        <v>74519</v>
      </c>
      <c r="H20" s="63">
        <v>21025</v>
      </c>
      <c r="I20" s="64">
        <v>1318</v>
      </c>
    </row>
    <row r="21" spans="1:9" ht="14.45" customHeight="1">
      <c r="A21" s="131"/>
      <c r="B21" s="132"/>
      <c r="C21" s="97" t="s">
        <v>48</v>
      </c>
      <c r="D21" s="65">
        <v>114</v>
      </c>
      <c r="E21" s="65">
        <v>362</v>
      </c>
      <c r="F21" s="65">
        <v>3506</v>
      </c>
      <c r="G21" s="65">
        <v>12099</v>
      </c>
      <c r="H21" s="65">
        <v>1132</v>
      </c>
      <c r="I21" s="66">
        <v>242</v>
      </c>
    </row>
    <row r="22" spans="1:9" ht="14.45" customHeight="1">
      <c r="A22" s="131"/>
      <c r="B22" s="132"/>
      <c r="C22" s="97" t="s">
        <v>82</v>
      </c>
      <c r="D22" s="65">
        <v>1</v>
      </c>
      <c r="E22" s="65" t="s">
        <v>81</v>
      </c>
      <c r="F22" s="65">
        <v>2</v>
      </c>
      <c r="G22" s="65">
        <v>9</v>
      </c>
      <c r="H22" s="65">
        <v>2</v>
      </c>
      <c r="I22" s="66">
        <v>5</v>
      </c>
    </row>
    <row r="23" spans="1:9" ht="14.45" customHeight="1">
      <c r="A23" s="131"/>
      <c r="B23" s="132"/>
      <c r="C23" s="97" t="s">
        <v>83</v>
      </c>
      <c r="D23" s="65" t="s">
        <v>81</v>
      </c>
      <c r="E23" s="65" t="s">
        <v>81</v>
      </c>
      <c r="F23" s="65" t="s">
        <v>81</v>
      </c>
      <c r="G23" s="65">
        <v>38</v>
      </c>
      <c r="H23" s="65">
        <v>84</v>
      </c>
      <c r="I23" s="66">
        <v>15</v>
      </c>
    </row>
    <row r="24" spans="1:9" ht="14.45" customHeight="1">
      <c r="A24" s="131"/>
      <c r="B24" s="132"/>
      <c r="C24" s="97" t="s">
        <v>84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 t="s">
        <v>81</v>
      </c>
    </row>
    <row r="25" spans="1:9" ht="14.45" customHeight="1">
      <c r="A25" s="131"/>
      <c r="B25" s="132"/>
      <c r="C25" s="97" t="s">
        <v>85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 t="s">
        <v>81</v>
      </c>
    </row>
    <row r="26" spans="1:9" ht="14.45" customHeight="1">
      <c r="A26" s="131"/>
      <c r="B26" s="132"/>
      <c r="C26" s="97" t="s">
        <v>88</v>
      </c>
      <c r="D26" s="65" t="s">
        <v>81</v>
      </c>
      <c r="E26" s="65">
        <v>2</v>
      </c>
      <c r="F26" s="65">
        <v>3</v>
      </c>
      <c r="G26" s="65" t="s">
        <v>81</v>
      </c>
      <c r="H26" s="65" t="s">
        <v>81</v>
      </c>
      <c r="I26" s="66" t="s">
        <v>81</v>
      </c>
    </row>
    <row r="27" spans="1:9" ht="15" customHeight="1">
      <c r="A27" s="131"/>
      <c r="B27" s="132"/>
      <c r="C27" s="97" t="s">
        <v>89</v>
      </c>
      <c r="D27" s="65">
        <v>2</v>
      </c>
      <c r="E27" s="65">
        <v>9</v>
      </c>
      <c r="F27" s="65">
        <v>16</v>
      </c>
      <c r="G27" s="65">
        <v>7</v>
      </c>
      <c r="H27" s="65">
        <v>91</v>
      </c>
      <c r="I27" s="66" t="s">
        <v>81</v>
      </c>
    </row>
    <row r="28" spans="1:9" ht="14.45" customHeight="1" thickBot="1">
      <c r="A28" s="135"/>
      <c r="B28" s="136"/>
      <c r="C28" s="101" t="s">
        <v>90</v>
      </c>
      <c r="D28" s="67">
        <v>39</v>
      </c>
      <c r="E28" s="67">
        <v>24</v>
      </c>
      <c r="F28" s="67">
        <v>10</v>
      </c>
      <c r="G28" s="67">
        <v>2</v>
      </c>
      <c r="H28" s="67" t="s">
        <v>81</v>
      </c>
      <c r="I28" s="68" t="s">
        <v>81</v>
      </c>
    </row>
    <row r="29" spans="1:9" ht="14.45" customHeight="1">
      <c r="A29" s="129" t="s">
        <v>94</v>
      </c>
      <c r="B29" s="130"/>
      <c r="C29" s="100" t="s">
        <v>49</v>
      </c>
      <c r="D29" s="63">
        <v>5599</v>
      </c>
      <c r="E29" s="63">
        <v>5360</v>
      </c>
      <c r="F29" s="63">
        <v>8969</v>
      </c>
      <c r="G29" s="63">
        <v>100772</v>
      </c>
      <c r="H29" s="63">
        <v>64777</v>
      </c>
      <c r="I29" s="64">
        <v>9233</v>
      </c>
    </row>
    <row r="30" spans="1:9" ht="14.45" customHeight="1">
      <c r="A30" s="131"/>
      <c r="B30" s="132"/>
      <c r="C30" s="97" t="s">
        <v>48</v>
      </c>
      <c r="D30" s="65">
        <v>19</v>
      </c>
      <c r="E30" s="65">
        <v>58</v>
      </c>
      <c r="F30" s="65">
        <v>1078</v>
      </c>
      <c r="G30" s="65">
        <v>11370</v>
      </c>
      <c r="H30" s="65">
        <v>1932</v>
      </c>
      <c r="I30" s="66">
        <v>1668</v>
      </c>
    </row>
    <row r="31" spans="1:9" ht="14.45" customHeight="1">
      <c r="A31" s="131"/>
      <c r="B31" s="132"/>
      <c r="C31" s="97" t="s">
        <v>82</v>
      </c>
      <c r="D31" s="65" t="s">
        <v>81</v>
      </c>
      <c r="E31" s="65" t="s">
        <v>81</v>
      </c>
      <c r="F31" s="65" t="s">
        <v>81</v>
      </c>
      <c r="G31" s="65">
        <v>2</v>
      </c>
      <c r="H31" s="65" t="s">
        <v>81</v>
      </c>
      <c r="I31" s="66">
        <v>30</v>
      </c>
    </row>
    <row r="32" spans="1:9" ht="14.45" customHeight="1">
      <c r="A32" s="131"/>
      <c r="B32" s="132"/>
      <c r="C32" s="97" t="s">
        <v>83</v>
      </c>
      <c r="D32" s="65" t="s">
        <v>81</v>
      </c>
      <c r="E32" s="65" t="s">
        <v>81</v>
      </c>
      <c r="F32" s="65" t="s">
        <v>81</v>
      </c>
      <c r="G32" s="65">
        <v>17</v>
      </c>
      <c r="H32" s="65">
        <v>205</v>
      </c>
      <c r="I32" s="66">
        <v>264</v>
      </c>
    </row>
    <row r="33" spans="1:9" ht="14.45" customHeight="1">
      <c r="A33" s="131"/>
      <c r="B33" s="132"/>
      <c r="C33" s="97" t="s">
        <v>85</v>
      </c>
      <c r="D33" s="65" t="s">
        <v>81</v>
      </c>
      <c r="E33" s="65" t="s">
        <v>81</v>
      </c>
      <c r="F33" s="65" t="s">
        <v>81</v>
      </c>
      <c r="G33" s="65" t="s">
        <v>81</v>
      </c>
      <c r="H33" s="65" t="s">
        <v>81</v>
      </c>
      <c r="I33" s="66">
        <v>23</v>
      </c>
    </row>
    <row r="34" spans="1:9" ht="14.45" customHeight="1">
      <c r="A34" s="131"/>
      <c r="B34" s="132"/>
      <c r="C34" s="97" t="s">
        <v>87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1</v>
      </c>
    </row>
    <row r="35" spans="1:9" ht="15" customHeight="1">
      <c r="A35" s="131"/>
      <c r="B35" s="132"/>
      <c r="C35" s="97" t="s">
        <v>88</v>
      </c>
      <c r="D35" s="65" t="s">
        <v>81</v>
      </c>
      <c r="E35" s="65" t="s">
        <v>81</v>
      </c>
      <c r="F35" s="65" t="s">
        <v>81</v>
      </c>
      <c r="G35" s="65" t="s">
        <v>81</v>
      </c>
      <c r="H35" s="65">
        <v>1</v>
      </c>
      <c r="I35" s="66" t="s">
        <v>81</v>
      </c>
    </row>
    <row r="36" spans="1:9" ht="15" customHeight="1">
      <c r="A36" s="131"/>
      <c r="B36" s="132"/>
      <c r="C36" s="97" t="s">
        <v>89</v>
      </c>
      <c r="D36" s="65" t="s">
        <v>81</v>
      </c>
      <c r="E36" s="65">
        <v>2</v>
      </c>
      <c r="F36" s="65">
        <v>5</v>
      </c>
      <c r="G36" s="65">
        <v>5</v>
      </c>
      <c r="H36" s="65">
        <v>99</v>
      </c>
      <c r="I36" s="66">
        <v>1</v>
      </c>
    </row>
    <row r="37" spans="1:9" ht="15.75" customHeight="1" thickBot="1">
      <c r="A37" s="133"/>
      <c r="B37" s="134"/>
      <c r="C37" s="102" t="s">
        <v>90</v>
      </c>
      <c r="D37" s="69">
        <v>10</v>
      </c>
      <c r="E37" s="69">
        <v>3</v>
      </c>
      <c r="F37" s="69">
        <v>1</v>
      </c>
      <c r="G37" s="69">
        <v>1</v>
      </c>
      <c r="H37" s="69" t="s">
        <v>81</v>
      </c>
      <c r="I37" s="70" t="s">
        <v>81</v>
      </c>
    </row>
    <row r="38" spans="1:9" ht="15" thickTop="1">
      <c r="A38" s="125" t="s">
        <v>95</v>
      </c>
      <c r="B38" s="125"/>
      <c r="C38" s="125"/>
      <c r="D38" s="71">
        <f t="shared" ref="D38:I38" si="0">SUM(D8:D37)</f>
        <v>54723</v>
      </c>
      <c r="E38" s="71">
        <f t="shared" si="0"/>
        <v>50165</v>
      </c>
      <c r="F38" s="71">
        <f t="shared" si="0"/>
        <v>79628</v>
      </c>
      <c r="G38" s="71">
        <f t="shared" si="0"/>
        <v>805976</v>
      </c>
      <c r="H38" s="71">
        <f t="shared" si="0"/>
        <v>1558879</v>
      </c>
      <c r="I38" s="71">
        <f t="shared" si="0"/>
        <v>753239</v>
      </c>
    </row>
    <row r="40" spans="1:9">
      <c r="A40" s="12" t="s">
        <v>23</v>
      </c>
      <c r="B40" s="29" t="s">
        <v>47</v>
      </c>
    </row>
    <row r="41" spans="1:9">
      <c r="A41" s="12" t="s">
        <v>21</v>
      </c>
      <c r="B41" s="29" t="s">
        <v>46</v>
      </c>
      <c r="C41" s="6"/>
      <c r="D41" s="6"/>
    </row>
    <row r="42" spans="1:9">
      <c r="A42" s="12" t="s">
        <v>45</v>
      </c>
      <c r="B42" s="29" t="s">
        <v>44</v>
      </c>
      <c r="C42" s="6"/>
      <c r="D42" s="6"/>
    </row>
    <row r="43" spans="1:9">
      <c r="A43" s="12" t="s">
        <v>43</v>
      </c>
      <c r="B43" s="11" t="s">
        <v>22</v>
      </c>
      <c r="C43" s="6"/>
      <c r="D43" s="6"/>
    </row>
    <row r="44" spans="1:9">
      <c r="A44" s="12" t="s">
        <v>42</v>
      </c>
      <c r="B44" s="11" t="s">
        <v>20</v>
      </c>
      <c r="C44" s="6"/>
      <c r="D44" s="6"/>
    </row>
    <row r="46" spans="1:9" ht="15">
      <c r="B46" s="45" t="s">
        <v>77</v>
      </c>
    </row>
  </sheetData>
  <mergeCells count="7">
    <mergeCell ref="A38:C38"/>
    <mergeCell ref="C6:C7"/>
    <mergeCell ref="D6:I6"/>
    <mergeCell ref="A6:B7"/>
    <mergeCell ref="A29:B37"/>
    <mergeCell ref="A20:B28"/>
    <mergeCell ref="A8:B19"/>
  </mergeCells>
  <hyperlinks>
    <hyperlink ref="A3" location="'Table 2'!A1" display="Total passenger cars/vans by licence status and fuel type, as at 31 July 2015"/>
    <hyperlink ref="B4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45" t="s">
        <v>58</v>
      </c>
      <c r="B6" s="146"/>
      <c r="C6" s="128" t="s">
        <v>57</v>
      </c>
      <c r="D6" s="149" t="s">
        <v>56</v>
      </c>
      <c r="E6" s="149"/>
      <c r="F6" s="149"/>
      <c r="G6" s="149"/>
      <c r="H6" s="149"/>
      <c r="I6" s="149"/>
    </row>
    <row r="7" spans="1:9" ht="15" thickBot="1">
      <c r="A7" s="147"/>
      <c r="B7" s="148"/>
      <c r="C7" s="14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37" t="s">
        <v>92</v>
      </c>
      <c r="B8" s="138"/>
      <c r="C8" s="111" t="s">
        <v>49</v>
      </c>
      <c r="D8" s="63">
        <v>3338</v>
      </c>
      <c r="E8" s="63">
        <v>2839</v>
      </c>
      <c r="F8" s="63">
        <v>10097</v>
      </c>
      <c r="G8" s="63">
        <v>28922</v>
      </c>
      <c r="H8" s="63">
        <v>49291</v>
      </c>
      <c r="I8" s="64">
        <v>20021</v>
      </c>
    </row>
    <row r="9" spans="1:9">
      <c r="A9" s="139"/>
      <c r="B9" s="126"/>
      <c r="C9" s="109" t="s">
        <v>48</v>
      </c>
      <c r="D9" s="65">
        <v>217</v>
      </c>
      <c r="E9" s="65">
        <v>949</v>
      </c>
      <c r="F9" s="65">
        <v>12365</v>
      </c>
      <c r="G9" s="65">
        <v>80051</v>
      </c>
      <c r="H9" s="65">
        <v>152337</v>
      </c>
      <c r="I9" s="66">
        <v>231152</v>
      </c>
    </row>
    <row r="10" spans="1:9">
      <c r="A10" s="139"/>
      <c r="B10" s="126"/>
      <c r="C10" s="109" t="s">
        <v>82</v>
      </c>
      <c r="D10" s="65">
        <v>2</v>
      </c>
      <c r="E10" s="65">
        <v>1</v>
      </c>
      <c r="F10" s="65" t="s">
        <v>81</v>
      </c>
      <c r="G10" s="65">
        <v>5</v>
      </c>
      <c r="H10" s="65">
        <v>1</v>
      </c>
      <c r="I10" s="66">
        <v>589</v>
      </c>
    </row>
    <row r="11" spans="1:9">
      <c r="A11" s="139"/>
      <c r="B11" s="126"/>
      <c r="C11" s="109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>
        <v>1</v>
      </c>
    </row>
    <row r="12" spans="1:9">
      <c r="A12" s="139"/>
      <c r="B12" s="126"/>
      <c r="C12" s="109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3</v>
      </c>
    </row>
    <row r="13" spans="1:9">
      <c r="A13" s="139"/>
      <c r="B13" s="126"/>
      <c r="C13" s="109" t="s">
        <v>88</v>
      </c>
      <c r="D13" s="65">
        <v>1</v>
      </c>
      <c r="E13" s="65">
        <v>3</v>
      </c>
      <c r="F13" s="65">
        <v>8</v>
      </c>
      <c r="G13" s="65">
        <v>3</v>
      </c>
      <c r="H13" s="65">
        <v>3</v>
      </c>
      <c r="I13" s="66">
        <v>1</v>
      </c>
    </row>
    <row r="14" spans="1:9">
      <c r="A14" s="139"/>
      <c r="B14" s="126"/>
      <c r="C14" s="109" t="s">
        <v>89</v>
      </c>
      <c r="D14" s="65">
        <v>5</v>
      </c>
      <c r="E14" s="65">
        <v>15</v>
      </c>
      <c r="F14" s="65">
        <v>14</v>
      </c>
      <c r="G14" s="65">
        <v>23</v>
      </c>
      <c r="H14" s="65">
        <v>153</v>
      </c>
      <c r="I14" s="66">
        <v>17</v>
      </c>
    </row>
    <row r="15" spans="1:9" ht="15" thickBot="1">
      <c r="A15" s="150"/>
      <c r="B15" s="151"/>
      <c r="C15" s="113" t="s">
        <v>90</v>
      </c>
      <c r="D15" s="67">
        <v>2</v>
      </c>
      <c r="E15" s="67">
        <v>2</v>
      </c>
      <c r="F15" s="67">
        <v>3</v>
      </c>
      <c r="G15" s="67">
        <v>1</v>
      </c>
      <c r="H15" s="65" t="s">
        <v>81</v>
      </c>
      <c r="I15" s="68" t="s">
        <v>81</v>
      </c>
    </row>
    <row r="16" spans="1:9" ht="14.45" customHeight="1">
      <c r="A16" s="137" t="s">
        <v>93</v>
      </c>
      <c r="B16" s="138"/>
      <c r="C16" s="111" t="s">
        <v>49</v>
      </c>
      <c r="D16" s="63">
        <v>3859</v>
      </c>
      <c r="E16" s="63">
        <v>4779</v>
      </c>
      <c r="F16" s="63">
        <v>8186</v>
      </c>
      <c r="G16" s="63">
        <v>5508</v>
      </c>
      <c r="H16" s="63">
        <v>1083</v>
      </c>
      <c r="I16" s="64">
        <v>62</v>
      </c>
    </row>
    <row r="17" spans="1:9">
      <c r="A17" s="139"/>
      <c r="B17" s="126"/>
      <c r="C17" s="109" t="s">
        <v>48</v>
      </c>
      <c r="D17" s="65">
        <v>579</v>
      </c>
      <c r="E17" s="65">
        <v>2051</v>
      </c>
      <c r="F17" s="65">
        <v>9667</v>
      </c>
      <c r="G17" s="65">
        <v>11881</v>
      </c>
      <c r="H17" s="65">
        <v>3840</v>
      </c>
      <c r="I17" s="66">
        <v>435</v>
      </c>
    </row>
    <row r="18" spans="1:9">
      <c r="A18" s="139"/>
      <c r="B18" s="126"/>
      <c r="C18" s="109" t="s">
        <v>82</v>
      </c>
      <c r="D18" s="65" t="s">
        <v>81</v>
      </c>
      <c r="E18" s="65">
        <v>1</v>
      </c>
      <c r="F18" s="65">
        <v>1</v>
      </c>
      <c r="G18" s="65" t="s">
        <v>81</v>
      </c>
      <c r="H18" s="65">
        <v>1</v>
      </c>
      <c r="I18" s="66" t="s">
        <v>81</v>
      </c>
    </row>
    <row r="19" spans="1:9">
      <c r="A19" s="139"/>
      <c r="B19" s="126"/>
      <c r="C19" s="109" t="s">
        <v>88</v>
      </c>
      <c r="D19" s="65">
        <v>1</v>
      </c>
      <c r="E19" s="65">
        <v>10</v>
      </c>
      <c r="F19" s="65">
        <v>21</v>
      </c>
      <c r="G19" s="65">
        <v>1</v>
      </c>
      <c r="H19" s="65">
        <v>4</v>
      </c>
      <c r="I19" s="66" t="s">
        <v>81</v>
      </c>
    </row>
    <row r="20" spans="1:9">
      <c r="A20" s="139"/>
      <c r="B20" s="126"/>
      <c r="C20" s="109" t="s">
        <v>89</v>
      </c>
      <c r="D20" s="65">
        <v>16</v>
      </c>
      <c r="E20" s="65">
        <v>35</v>
      </c>
      <c r="F20" s="65">
        <v>29</v>
      </c>
      <c r="G20" s="65">
        <v>13</v>
      </c>
      <c r="H20" s="65">
        <v>9</v>
      </c>
      <c r="I20" s="66">
        <v>1</v>
      </c>
    </row>
    <row r="21" spans="1:9" ht="15" thickBot="1">
      <c r="A21" s="150"/>
      <c r="B21" s="151"/>
      <c r="C21" s="113" t="s">
        <v>90</v>
      </c>
      <c r="D21" s="67">
        <v>10</v>
      </c>
      <c r="E21" s="67">
        <v>5</v>
      </c>
      <c r="F21" s="65" t="s">
        <v>81</v>
      </c>
      <c r="G21" s="67">
        <v>1</v>
      </c>
      <c r="H21" s="65" t="s">
        <v>81</v>
      </c>
      <c r="I21" s="66" t="s">
        <v>81</v>
      </c>
    </row>
    <row r="22" spans="1:9" ht="14.45" customHeight="1">
      <c r="A22" s="137" t="s">
        <v>94</v>
      </c>
      <c r="B22" s="138"/>
      <c r="C22" s="111" t="s">
        <v>49</v>
      </c>
      <c r="D22" s="63">
        <v>780</v>
      </c>
      <c r="E22" s="63">
        <v>975</v>
      </c>
      <c r="F22" s="63">
        <v>2564</v>
      </c>
      <c r="G22" s="63">
        <v>4468</v>
      </c>
      <c r="H22" s="63">
        <v>2511</v>
      </c>
      <c r="I22" s="64">
        <v>464</v>
      </c>
    </row>
    <row r="23" spans="1:9">
      <c r="A23" s="139"/>
      <c r="B23" s="126"/>
      <c r="C23" s="109" t="s">
        <v>48</v>
      </c>
      <c r="D23" s="65">
        <v>120</v>
      </c>
      <c r="E23" s="65">
        <v>451</v>
      </c>
      <c r="F23" s="65">
        <v>2723</v>
      </c>
      <c r="G23" s="65">
        <v>9073</v>
      </c>
      <c r="H23" s="65">
        <v>7691</v>
      </c>
      <c r="I23" s="66">
        <v>4003</v>
      </c>
    </row>
    <row r="24" spans="1:9">
      <c r="A24" s="139"/>
      <c r="B24" s="126"/>
      <c r="C24" s="109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5</v>
      </c>
    </row>
    <row r="25" spans="1:9">
      <c r="A25" s="139"/>
      <c r="B25" s="126"/>
      <c r="C25" s="109" t="s">
        <v>88</v>
      </c>
      <c r="D25" s="65">
        <v>1</v>
      </c>
      <c r="E25" s="65" t="s">
        <v>81</v>
      </c>
      <c r="F25" s="65">
        <v>2</v>
      </c>
      <c r="G25" s="65" t="s">
        <v>81</v>
      </c>
      <c r="H25" s="65" t="s">
        <v>81</v>
      </c>
      <c r="I25" s="66" t="s">
        <v>81</v>
      </c>
    </row>
    <row r="26" spans="1:9">
      <c r="A26" s="139"/>
      <c r="B26" s="126"/>
      <c r="C26" s="109" t="s">
        <v>89</v>
      </c>
      <c r="D26" s="65">
        <v>1</v>
      </c>
      <c r="E26" s="65">
        <v>5</v>
      </c>
      <c r="F26" s="65">
        <v>1</v>
      </c>
      <c r="G26" s="65">
        <v>7</v>
      </c>
      <c r="H26" s="65">
        <v>11</v>
      </c>
      <c r="I26" s="66" t="s">
        <v>81</v>
      </c>
    </row>
    <row r="27" spans="1:9" ht="15" thickBot="1">
      <c r="A27" s="140"/>
      <c r="B27" s="141"/>
      <c r="C27" s="112" t="s">
        <v>90</v>
      </c>
      <c r="D27" s="69">
        <v>3</v>
      </c>
      <c r="E27" s="69">
        <v>2</v>
      </c>
      <c r="F27" s="69" t="s">
        <v>81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42" t="s">
        <v>95</v>
      </c>
      <c r="B28" s="143"/>
      <c r="C28" s="144"/>
      <c r="D28" s="71">
        <f>SUM(D8:D27)</f>
        <v>8935</v>
      </c>
      <c r="E28" s="71">
        <f t="shared" ref="E28:I28" si="0">SUM(E8:E27)</f>
        <v>12123</v>
      </c>
      <c r="F28" s="71">
        <f t="shared" si="0"/>
        <v>45681</v>
      </c>
      <c r="G28" s="71">
        <f t="shared" si="0"/>
        <v>139957</v>
      </c>
      <c r="H28" s="71">
        <f t="shared" si="0"/>
        <v>216937</v>
      </c>
      <c r="I28" s="71">
        <f t="shared" si="0"/>
        <v>256754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23" t="s">
        <v>110</v>
      </c>
      <c r="B4" s="124"/>
      <c r="C4" s="124"/>
      <c r="D4" s="124"/>
      <c r="E4" s="124"/>
      <c r="F4" s="124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52" t="s">
        <v>58</v>
      </c>
      <c r="B6" s="152"/>
      <c r="C6" s="149" t="s">
        <v>56</v>
      </c>
      <c r="D6" s="149"/>
      <c r="E6" s="149"/>
      <c r="F6" s="149"/>
      <c r="G6" s="149"/>
      <c r="H6" s="149"/>
    </row>
    <row r="7" spans="1:9">
      <c r="A7" s="152"/>
      <c r="B7" s="152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55" t="s">
        <v>64</v>
      </c>
      <c r="B8" s="156"/>
      <c r="C8" s="51">
        <v>18566</v>
      </c>
      <c r="D8" s="51">
        <v>54595</v>
      </c>
      <c r="E8" s="51">
        <v>62890</v>
      </c>
      <c r="F8" s="51">
        <v>86730</v>
      </c>
      <c r="G8" s="51">
        <v>174729</v>
      </c>
      <c r="H8" s="40">
        <v>186021</v>
      </c>
      <c r="I8" s="34"/>
    </row>
    <row r="9" spans="1:9" s="30" customFormat="1">
      <c r="A9" s="157" t="s">
        <v>63</v>
      </c>
      <c r="B9" s="158"/>
      <c r="C9" s="17">
        <v>2872</v>
      </c>
      <c r="D9" s="17">
        <v>8870</v>
      </c>
      <c r="E9" s="17">
        <v>7327</v>
      </c>
      <c r="F9" s="17">
        <v>6579</v>
      </c>
      <c r="G9" s="17">
        <v>6256</v>
      </c>
      <c r="H9" s="39">
        <v>2865</v>
      </c>
      <c r="I9" s="34"/>
    </row>
    <row r="10" spans="1:9" s="30" customFormat="1" ht="15" thickBot="1">
      <c r="A10" s="159" t="s">
        <v>62</v>
      </c>
      <c r="B10" s="160"/>
      <c r="C10" s="53">
        <v>4916</v>
      </c>
      <c r="D10" s="53">
        <v>16931</v>
      </c>
      <c r="E10" s="53">
        <v>16420</v>
      </c>
      <c r="F10" s="53">
        <v>20428</v>
      </c>
      <c r="G10" s="53">
        <v>30363</v>
      </c>
      <c r="H10" s="37">
        <v>28478</v>
      </c>
      <c r="I10" s="34"/>
    </row>
    <row r="11" spans="1:9" s="30" customFormat="1" ht="15" thickTop="1">
      <c r="A11" s="153" t="s">
        <v>61</v>
      </c>
      <c r="B11" s="154"/>
      <c r="C11" s="14">
        <f>SUM(C8:C10)</f>
        <v>26354</v>
      </c>
      <c r="D11" s="14">
        <f t="shared" ref="D11:H11" si="0">SUM(D8:D10)</f>
        <v>80396</v>
      </c>
      <c r="E11" s="14">
        <f t="shared" si="0"/>
        <v>86637</v>
      </c>
      <c r="F11" s="14">
        <f t="shared" si="0"/>
        <v>113737</v>
      </c>
      <c r="G11" s="14">
        <f t="shared" si="0"/>
        <v>211348</v>
      </c>
      <c r="H11" s="14">
        <f t="shared" si="0"/>
        <v>217364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5" t="s">
        <v>58</v>
      </c>
      <c r="B6" s="146"/>
      <c r="C6" s="149" t="s">
        <v>57</v>
      </c>
      <c r="D6" s="149" t="s">
        <v>56</v>
      </c>
      <c r="E6" s="149"/>
      <c r="F6" s="149"/>
      <c r="G6" s="149"/>
      <c r="H6" s="149"/>
      <c r="I6" s="149"/>
    </row>
    <row r="7" spans="1:10">
      <c r="A7" s="165"/>
      <c r="B7" s="166"/>
      <c r="C7" s="165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7" t="s">
        <v>64</v>
      </c>
      <c r="B8" s="168"/>
      <c r="C8" s="83" t="s">
        <v>49</v>
      </c>
      <c r="D8" s="41">
        <v>1784</v>
      </c>
      <c r="E8" s="41">
        <v>2297</v>
      </c>
      <c r="F8" s="41">
        <v>3132</v>
      </c>
      <c r="G8" s="41">
        <v>6373</v>
      </c>
      <c r="H8" s="41">
        <v>28829</v>
      </c>
      <c r="I8" s="51">
        <v>32000</v>
      </c>
      <c r="J8" s="50"/>
    </row>
    <row r="9" spans="1:10" s="30" customFormat="1">
      <c r="A9" s="169"/>
      <c r="B9" s="170"/>
      <c r="C9" s="84" t="s">
        <v>69</v>
      </c>
      <c r="D9" s="43">
        <v>2</v>
      </c>
      <c r="E9" s="43">
        <v>3</v>
      </c>
      <c r="F9" s="43">
        <v>1</v>
      </c>
      <c r="G9" s="43">
        <v>2</v>
      </c>
      <c r="H9" s="43">
        <v>1</v>
      </c>
      <c r="I9" s="52">
        <v>9</v>
      </c>
      <c r="J9" s="50"/>
    </row>
    <row r="10" spans="1:10" s="30" customFormat="1">
      <c r="A10" s="167" t="s">
        <v>63</v>
      </c>
      <c r="B10" s="168"/>
      <c r="C10" s="83" t="s">
        <v>49</v>
      </c>
      <c r="D10" s="41">
        <v>3849</v>
      </c>
      <c r="E10" s="41">
        <v>5228</v>
      </c>
      <c r="F10" s="41">
        <v>13330</v>
      </c>
      <c r="G10" s="41">
        <v>10714</v>
      </c>
      <c r="H10" s="41">
        <v>17671</v>
      </c>
      <c r="I10" s="51">
        <v>5568</v>
      </c>
      <c r="J10" s="50"/>
    </row>
    <row r="11" spans="1:10" s="30" customFormat="1">
      <c r="A11" s="169"/>
      <c r="B11" s="170"/>
      <c r="C11" s="84" t="s">
        <v>69</v>
      </c>
      <c r="D11" s="43">
        <v>15</v>
      </c>
      <c r="E11" s="43">
        <v>4</v>
      </c>
      <c r="F11" s="43">
        <v>1</v>
      </c>
      <c r="G11" s="43">
        <v>5</v>
      </c>
      <c r="H11" s="43">
        <v>5</v>
      </c>
      <c r="I11" s="52">
        <v>5</v>
      </c>
      <c r="J11" s="50"/>
    </row>
    <row r="12" spans="1:10" s="30" customFormat="1">
      <c r="A12" s="161" t="s">
        <v>62</v>
      </c>
      <c r="B12" s="161"/>
      <c r="C12" s="83" t="s">
        <v>49</v>
      </c>
      <c r="D12" s="41">
        <v>818</v>
      </c>
      <c r="E12" s="41">
        <v>876</v>
      </c>
      <c r="F12" s="41">
        <v>1387</v>
      </c>
      <c r="G12" s="41">
        <v>2147</v>
      </c>
      <c r="H12" s="41">
        <v>5944</v>
      </c>
      <c r="I12" s="51">
        <v>3811</v>
      </c>
      <c r="J12" s="50"/>
    </row>
    <row r="13" spans="1:10" s="30" customFormat="1" ht="15" thickBot="1">
      <c r="A13" s="162"/>
      <c r="B13" s="162"/>
      <c r="C13" s="85" t="s">
        <v>69</v>
      </c>
      <c r="D13" s="38">
        <v>2</v>
      </c>
      <c r="E13" s="38" t="s">
        <v>81</v>
      </c>
      <c r="F13" s="38">
        <v>1</v>
      </c>
      <c r="G13" s="38" t="s">
        <v>81</v>
      </c>
      <c r="H13" s="38" t="s">
        <v>81</v>
      </c>
      <c r="I13" s="53">
        <v>1</v>
      </c>
      <c r="J13" s="50"/>
    </row>
    <row r="14" spans="1:10" s="30" customFormat="1" ht="15" thickTop="1">
      <c r="A14" s="163" t="s">
        <v>68</v>
      </c>
      <c r="B14" s="164"/>
      <c r="C14" s="164"/>
      <c r="D14" s="35">
        <f>SUM(D8:D13)</f>
        <v>6470</v>
      </c>
      <c r="E14" s="35">
        <f t="shared" ref="E14:I14" si="0">SUM(E8:E13)</f>
        <v>8408</v>
      </c>
      <c r="F14" s="35">
        <f t="shared" si="0"/>
        <v>17852</v>
      </c>
      <c r="G14" s="35">
        <f t="shared" si="0"/>
        <v>19241</v>
      </c>
      <c r="H14" s="35">
        <f t="shared" si="0"/>
        <v>52450</v>
      </c>
      <c r="I14" s="55">
        <f t="shared" si="0"/>
        <v>41394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5" t="s">
        <v>58</v>
      </c>
      <c r="B6" s="146"/>
      <c r="C6" s="128" t="s">
        <v>57</v>
      </c>
      <c r="D6" s="149" t="s">
        <v>56</v>
      </c>
      <c r="E6" s="149"/>
      <c r="F6" s="149"/>
      <c r="G6" s="149"/>
      <c r="H6" s="149"/>
      <c r="I6" s="149"/>
    </row>
    <row r="7" spans="1:10">
      <c r="A7" s="165"/>
      <c r="B7" s="166"/>
      <c r="C7" s="173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7" t="s">
        <v>64</v>
      </c>
      <c r="B8" s="168"/>
      <c r="C8" s="88" t="s">
        <v>49</v>
      </c>
      <c r="D8" s="41">
        <v>245</v>
      </c>
      <c r="E8" s="41">
        <v>465</v>
      </c>
      <c r="F8" s="41">
        <v>397</v>
      </c>
      <c r="G8" s="41">
        <v>734</v>
      </c>
      <c r="H8" s="41">
        <v>6033</v>
      </c>
      <c r="I8" s="51">
        <v>9812</v>
      </c>
      <c r="J8" s="50"/>
    </row>
    <row r="9" spans="1:10" s="30" customFormat="1">
      <c r="A9" s="169"/>
      <c r="B9" s="170"/>
      <c r="C9" s="89" t="s">
        <v>69</v>
      </c>
      <c r="D9" s="43">
        <v>2</v>
      </c>
      <c r="E9" s="43" t="s">
        <v>81</v>
      </c>
      <c r="F9" s="43">
        <v>1</v>
      </c>
      <c r="G9" s="43" t="s">
        <v>81</v>
      </c>
      <c r="H9" s="43">
        <v>33</v>
      </c>
      <c r="I9" s="52">
        <v>82</v>
      </c>
      <c r="J9" s="50"/>
    </row>
    <row r="10" spans="1:10" s="30" customFormat="1">
      <c r="A10" s="167" t="s">
        <v>63</v>
      </c>
      <c r="B10" s="168"/>
      <c r="C10" s="88" t="s">
        <v>49</v>
      </c>
      <c r="D10" s="41">
        <v>439</v>
      </c>
      <c r="E10" s="41">
        <v>617</v>
      </c>
      <c r="F10" s="41">
        <v>1244</v>
      </c>
      <c r="G10" s="41">
        <v>803</v>
      </c>
      <c r="H10" s="41">
        <v>3896</v>
      </c>
      <c r="I10" s="51">
        <v>1642</v>
      </c>
      <c r="J10" s="50"/>
    </row>
    <row r="11" spans="1:10" s="30" customFormat="1">
      <c r="A11" s="169"/>
      <c r="B11" s="170"/>
      <c r="C11" s="89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110</v>
      </c>
      <c r="I11" s="52">
        <v>23</v>
      </c>
      <c r="J11" s="50"/>
    </row>
    <row r="12" spans="1:10" s="30" customFormat="1">
      <c r="A12" s="167" t="s">
        <v>62</v>
      </c>
      <c r="B12" s="168"/>
      <c r="C12" s="92" t="s">
        <v>49</v>
      </c>
      <c r="D12" s="41">
        <v>140</v>
      </c>
      <c r="E12" s="41">
        <v>157</v>
      </c>
      <c r="F12" s="41">
        <v>215</v>
      </c>
      <c r="G12" s="41">
        <v>366</v>
      </c>
      <c r="H12" s="41">
        <v>2029</v>
      </c>
      <c r="I12" s="51">
        <v>2087</v>
      </c>
      <c r="J12" s="50"/>
    </row>
    <row r="13" spans="1:10" s="30" customFormat="1" ht="15" thickBot="1">
      <c r="A13" s="171"/>
      <c r="B13" s="172"/>
      <c r="C13" s="93" t="s">
        <v>69</v>
      </c>
      <c r="D13" s="38" t="s">
        <v>81</v>
      </c>
      <c r="E13" s="38" t="s">
        <v>81</v>
      </c>
      <c r="F13" s="38" t="s">
        <v>81</v>
      </c>
      <c r="G13" s="38">
        <v>1</v>
      </c>
      <c r="H13" s="38">
        <v>19</v>
      </c>
      <c r="I13" s="53">
        <v>7</v>
      </c>
      <c r="J13" s="50"/>
    </row>
    <row r="14" spans="1:10" s="30" customFormat="1" ht="15" thickTop="1">
      <c r="A14" s="163" t="s">
        <v>68</v>
      </c>
      <c r="B14" s="164"/>
      <c r="C14" s="164"/>
      <c r="D14" s="35">
        <f>SUM(D8:D13)</f>
        <v>826</v>
      </c>
      <c r="E14" s="35">
        <f t="shared" ref="E14:I14" si="0">SUM(E8:E13)</f>
        <v>1239</v>
      </c>
      <c r="F14" s="35">
        <f t="shared" si="0"/>
        <v>1859</v>
      </c>
      <c r="G14" s="35">
        <f t="shared" si="0"/>
        <v>1908</v>
      </c>
      <c r="H14" s="35">
        <f t="shared" si="0"/>
        <v>12120</v>
      </c>
      <c r="I14" s="57">
        <f t="shared" si="0"/>
        <v>13653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82" t="s">
        <v>58</v>
      </c>
      <c r="B6" s="182"/>
      <c r="C6" s="182" t="s">
        <v>57</v>
      </c>
      <c r="D6" s="128" t="s">
        <v>56</v>
      </c>
      <c r="E6" s="128"/>
      <c r="F6" s="128"/>
      <c r="G6" s="128"/>
      <c r="H6" s="128"/>
      <c r="I6" s="128"/>
      <c r="J6" s="33"/>
    </row>
    <row r="7" spans="1:10" s="30" customFormat="1" ht="15" thickBot="1">
      <c r="A7" s="183"/>
      <c r="B7" s="183"/>
      <c r="C7" s="18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75" t="s">
        <v>92</v>
      </c>
      <c r="B8" s="176"/>
      <c r="C8" s="114" t="s">
        <v>49</v>
      </c>
      <c r="D8" s="74">
        <v>6</v>
      </c>
      <c r="E8" s="74">
        <v>7</v>
      </c>
      <c r="F8" s="74">
        <v>99</v>
      </c>
      <c r="G8" s="74">
        <v>742</v>
      </c>
      <c r="H8" s="74">
        <v>2698</v>
      </c>
      <c r="I8" s="75">
        <v>935</v>
      </c>
      <c r="J8" s="33"/>
    </row>
    <row r="9" spans="1:10" s="30" customFormat="1">
      <c r="A9" s="177"/>
      <c r="B9" s="128"/>
      <c r="C9" s="110" t="s">
        <v>48</v>
      </c>
      <c r="D9" s="73">
        <v>13</v>
      </c>
      <c r="E9" s="73">
        <v>48</v>
      </c>
      <c r="F9" s="73">
        <v>667</v>
      </c>
      <c r="G9" s="73">
        <v>4593</v>
      </c>
      <c r="H9" s="73">
        <v>6641</v>
      </c>
      <c r="I9" s="76">
        <v>9407</v>
      </c>
      <c r="J9" s="33"/>
    </row>
    <row r="10" spans="1:10" s="30" customFormat="1">
      <c r="A10" s="177"/>
      <c r="B10" s="128"/>
      <c r="C10" s="110" t="s">
        <v>82</v>
      </c>
      <c r="D10" s="73">
        <v>1</v>
      </c>
      <c r="E10" s="73" t="s">
        <v>81</v>
      </c>
      <c r="F10" s="73" t="s">
        <v>81</v>
      </c>
      <c r="G10" s="73" t="s">
        <v>81</v>
      </c>
      <c r="H10" s="73">
        <v>3</v>
      </c>
      <c r="I10" s="76">
        <v>2</v>
      </c>
      <c r="J10" s="33"/>
    </row>
    <row r="11" spans="1:10" s="30" customFormat="1">
      <c r="A11" s="177"/>
      <c r="B11" s="128"/>
      <c r="C11" s="110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77"/>
      <c r="B12" s="128"/>
      <c r="C12" s="110" t="s">
        <v>88</v>
      </c>
      <c r="D12" s="73" t="s">
        <v>81</v>
      </c>
      <c r="E12" s="73" t="s">
        <v>81</v>
      </c>
      <c r="F12" s="73" t="s">
        <v>81</v>
      </c>
      <c r="G12" s="73">
        <v>5</v>
      </c>
      <c r="H12" s="73">
        <v>12</v>
      </c>
      <c r="I12" s="76" t="s">
        <v>81</v>
      </c>
      <c r="J12" s="33"/>
    </row>
    <row r="13" spans="1:10" s="30" customFormat="1" ht="15" thickBot="1">
      <c r="A13" s="178"/>
      <c r="B13" s="179"/>
      <c r="C13" s="115" t="s">
        <v>89</v>
      </c>
      <c r="D13" s="77" t="s">
        <v>81</v>
      </c>
      <c r="E13" s="77">
        <v>1</v>
      </c>
      <c r="F13" s="77">
        <v>2</v>
      </c>
      <c r="G13" s="77">
        <v>5</v>
      </c>
      <c r="H13" s="77">
        <v>2</v>
      </c>
      <c r="I13" s="78" t="s">
        <v>81</v>
      </c>
      <c r="J13" s="33"/>
    </row>
    <row r="14" spans="1:10" s="30" customFormat="1" ht="14.45" customHeight="1">
      <c r="A14" s="175" t="s">
        <v>93</v>
      </c>
      <c r="B14" s="176"/>
      <c r="C14" s="114" t="s">
        <v>49</v>
      </c>
      <c r="D14" s="74">
        <v>42</v>
      </c>
      <c r="E14" s="74">
        <v>56</v>
      </c>
      <c r="F14" s="74">
        <v>72</v>
      </c>
      <c r="G14" s="74">
        <v>120</v>
      </c>
      <c r="H14" s="74">
        <v>18</v>
      </c>
      <c r="I14" s="75">
        <v>2</v>
      </c>
      <c r="J14" s="33"/>
    </row>
    <row r="15" spans="1:10" s="30" customFormat="1">
      <c r="A15" s="177"/>
      <c r="B15" s="128"/>
      <c r="C15" s="110" t="s">
        <v>48</v>
      </c>
      <c r="D15" s="73">
        <v>68</v>
      </c>
      <c r="E15" s="73">
        <v>263</v>
      </c>
      <c r="F15" s="73">
        <v>882</v>
      </c>
      <c r="G15" s="73">
        <v>505</v>
      </c>
      <c r="H15" s="73">
        <v>197</v>
      </c>
      <c r="I15" s="76">
        <v>12</v>
      </c>
      <c r="J15" s="33"/>
    </row>
    <row r="16" spans="1:10" s="30" customFormat="1">
      <c r="A16" s="177"/>
      <c r="B16" s="128"/>
      <c r="C16" s="110" t="s">
        <v>82</v>
      </c>
      <c r="D16" s="73">
        <v>5</v>
      </c>
      <c r="E16" s="73" t="s">
        <v>81</v>
      </c>
      <c r="F16" s="73">
        <v>3</v>
      </c>
      <c r="G16" s="73">
        <v>2</v>
      </c>
      <c r="H16" s="73">
        <v>61</v>
      </c>
      <c r="I16" s="76" t="s">
        <v>81</v>
      </c>
      <c r="J16" s="33"/>
    </row>
    <row r="17" spans="1:10" s="30" customFormat="1">
      <c r="A17" s="177"/>
      <c r="B17" s="128"/>
      <c r="C17" s="110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77"/>
      <c r="B18" s="128"/>
      <c r="C18" s="110" t="s">
        <v>88</v>
      </c>
      <c r="D18" s="73">
        <v>1</v>
      </c>
      <c r="E18" s="73">
        <v>4</v>
      </c>
      <c r="F18" s="73">
        <v>2</v>
      </c>
      <c r="G18" s="73">
        <v>1</v>
      </c>
      <c r="H18" s="73" t="s">
        <v>81</v>
      </c>
      <c r="I18" s="76" t="s">
        <v>81</v>
      </c>
      <c r="J18" s="33"/>
    </row>
    <row r="19" spans="1:10" s="30" customFormat="1" ht="15" thickBot="1">
      <c r="A19" s="178"/>
      <c r="B19" s="179"/>
      <c r="C19" s="115" t="s">
        <v>89</v>
      </c>
      <c r="D19" s="77">
        <v>4</v>
      </c>
      <c r="E19" s="77">
        <v>4</v>
      </c>
      <c r="F19" s="77">
        <v>13</v>
      </c>
      <c r="G19" s="77">
        <v>5</v>
      </c>
      <c r="H19" s="77" t="s">
        <v>81</v>
      </c>
      <c r="I19" s="78" t="s">
        <v>81</v>
      </c>
      <c r="J19" s="33"/>
    </row>
    <row r="20" spans="1:10" s="30" customFormat="1" ht="14.45" customHeight="1">
      <c r="A20" s="175" t="s">
        <v>94</v>
      </c>
      <c r="B20" s="176"/>
      <c r="C20" s="114" t="s">
        <v>49</v>
      </c>
      <c r="D20" s="74">
        <v>6</v>
      </c>
      <c r="E20" s="74">
        <v>15</v>
      </c>
      <c r="F20" s="74">
        <v>21</v>
      </c>
      <c r="G20" s="74">
        <v>100</v>
      </c>
      <c r="H20" s="74">
        <v>72</v>
      </c>
      <c r="I20" s="75">
        <v>13</v>
      </c>
      <c r="J20" s="33"/>
    </row>
    <row r="21" spans="1:10" s="30" customFormat="1">
      <c r="A21" s="177"/>
      <c r="B21" s="128"/>
      <c r="C21" s="110" t="s">
        <v>48</v>
      </c>
      <c r="D21" s="73">
        <v>10</v>
      </c>
      <c r="E21" s="73">
        <v>49</v>
      </c>
      <c r="F21" s="73">
        <v>121</v>
      </c>
      <c r="G21" s="73">
        <v>290</v>
      </c>
      <c r="H21" s="73">
        <v>184</v>
      </c>
      <c r="I21" s="76">
        <v>131</v>
      </c>
      <c r="J21" s="33"/>
    </row>
    <row r="22" spans="1:10" s="30" customFormat="1">
      <c r="A22" s="177"/>
      <c r="B22" s="128"/>
      <c r="C22" s="110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>
        <v>1</v>
      </c>
      <c r="I22" s="76">
        <v>1</v>
      </c>
      <c r="J22" s="33"/>
    </row>
    <row r="23" spans="1:10" s="30" customFormat="1">
      <c r="A23" s="177"/>
      <c r="B23" s="128"/>
      <c r="C23" s="110" t="s">
        <v>88</v>
      </c>
      <c r="D23" s="73" t="s">
        <v>81</v>
      </c>
      <c r="E23" s="73" t="s">
        <v>81</v>
      </c>
      <c r="F23" s="73">
        <v>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80"/>
      <c r="B24" s="181"/>
      <c r="C24" s="116" t="s">
        <v>89</v>
      </c>
      <c r="D24" s="79">
        <v>1</v>
      </c>
      <c r="E24" s="79">
        <v>1</v>
      </c>
      <c r="F24" s="79" t="s">
        <v>81</v>
      </c>
      <c r="G24" s="79">
        <v>1</v>
      </c>
      <c r="H24" s="79" t="s">
        <v>81</v>
      </c>
      <c r="I24" s="80" t="s">
        <v>81</v>
      </c>
      <c r="J24" s="33"/>
    </row>
    <row r="25" spans="1:10" s="30" customFormat="1" ht="15" thickTop="1">
      <c r="A25" s="174" t="s">
        <v>95</v>
      </c>
      <c r="B25" s="174"/>
      <c r="C25" s="174"/>
      <c r="D25" s="57">
        <f>SUM(D8:D24)</f>
        <v>157</v>
      </c>
      <c r="E25" s="57">
        <f t="shared" ref="E25:I25" si="0">SUM(E8:E24)</f>
        <v>448</v>
      </c>
      <c r="F25" s="57">
        <f t="shared" si="0"/>
        <v>1883</v>
      </c>
      <c r="G25" s="57">
        <f t="shared" si="0"/>
        <v>6370</v>
      </c>
      <c r="H25" s="57">
        <f t="shared" si="0"/>
        <v>9890</v>
      </c>
      <c r="I25" s="57">
        <f t="shared" si="0"/>
        <v>10503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114" t="s">
        <v>49</v>
      </c>
      <c r="D8" s="74">
        <v>115</v>
      </c>
      <c r="E8" s="74">
        <v>317</v>
      </c>
      <c r="F8" s="74">
        <v>434</v>
      </c>
      <c r="G8" s="74">
        <v>762</v>
      </c>
      <c r="H8" s="74">
        <v>1457</v>
      </c>
      <c r="I8" s="75">
        <v>444</v>
      </c>
      <c r="J8" s="34"/>
    </row>
    <row r="9" spans="1:10" s="30" customFormat="1" ht="15" customHeight="1">
      <c r="A9" s="186"/>
      <c r="B9" s="148"/>
      <c r="C9" s="110" t="s">
        <v>48</v>
      </c>
      <c r="D9" s="73">
        <v>166</v>
      </c>
      <c r="E9" s="73">
        <v>382</v>
      </c>
      <c r="F9" s="73">
        <v>3797</v>
      </c>
      <c r="G9" s="73">
        <v>8442</v>
      </c>
      <c r="H9" s="73">
        <v>7828</v>
      </c>
      <c r="I9" s="76">
        <v>8568</v>
      </c>
      <c r="J9" s="34"/>
    </row>
    <row r="10" spans="1:10" s="30" customFormat="1" ht="15" customHeight="1">
      <c r="A10" s="186"/>
      <c r="B10" s="148"/>
      <c r="C10" s="110" t="s">
        <v>88</v>
      </c>
      <c r="D10" s="73" t="s">
        <v>81</v>
      </c>
      <c r="E10" s="73" t="s">
        <v>81</v>
      </c>
      <c r="F10" s="73">
        <v>4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86"/>
      <c r="B11" s="148"/>
      <c r="C11" s="110" t="s">
        <v>89</v>
      </c>
      <c r="D11" s="73">
        <v>4</v>
      </c>
      <c r="E11" s="73">
        <v>5</v>
      </c>
      <c r="F11" s="73">
        <v>1</v>
      </c>
      <c r="G11" s="73">
        <v>1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87"/>
      <c r="B12" s="188"/>
      <c r="C12" s="115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84" t="s">
        <v>93</v>
      </c>
      <c r="B13" s="185"/>
      <c r="C13" s="114" t="s">
        <v>49</v>
      </c>
      <c r="D13" s="74">
        <v>375</v>
      </c>
      <c r="E13" s="74">
        <v>486</v>
      </c>
      <c r="F13" s="74">
        <v>397</v>
      </c>
      <c r="G13" s="74">
        <v>136</v>
      </c>
      <c r="H13" s="74">
        <v>60</v>
      </c>
      <c r="I13" s="75">
        <v>2</v>
      </c>
      <c r="J13" s="34"/>
    </row>
    <row r="14" spans="1:10" s="30" customFormat="1" ht="15" customHeight="1">
      <c r="A14" s="186"/>
      <c r="B14" s="148"/>
      <c r="C14" s="110" t="s">
        <v>48</v>
      </c>
      <c r="D14" s="73">
        <v>512</v>
      </c>
      <c r="E14" s="73">
        <v>682</v>
      </c>
      <c r="F14" s="73">
        <v>2481</v>
      </c>
      <c r="G14" s="73">
        <v>1567</v>
      </c>
      <c r="H14" s="73">
        <v>289</v>
      </c>
      <c r="I14" s="76">
        <v>73</v>
      </c>
      <c r="J14" s="34"/>
    </row>
    <row r="15" spans="1:10" s="30" customFormat="1" ht="15" customHeight="1">
      <c r="A15" s="186"/>
      <c r="B15" s="148"/>
      <c r="C15" s="110" t="s">
        <v>88</v>
      </c>
      <c r="D15" s="73">
        <v>1</v>
      </c>
      <c r="E15" s="73">
        <v>2</v>
      </c>
      <c r="F15" s="73">
        <v>3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86"/>
      <c r="B16" s="148"/>
      <c r="C16" s="110" t="s">
        <v>89</v>
      </c>
      <c r="D16" s="73">
        <v>26</v>
      </c>
      <c r="E16" s="73">
        <v>14</v>
      </c>
      <c r="F16" s="73">
        <v>16</v>
      </c>
      <c r="G16" s="73">
        <v>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87"/>
      <c r="B17" s="188"/>
      <c r="C17" s="115" t="s">
        <v>90</v>
      </c>
      <c r="D17" s="77">
        <v>2</v>
      </c>
      <c r="E17" s="77">
        <v>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84" t="s">
        <v>94</v>
      </c>
      <c r="B18" s="185"/>
      <c r="C18" s="114" t="s">
        <v>49</v>
      </c>
      <c r="D18" s="74">
        <v>84</v>
      </c>
      <c r="E18" s="74">
        <v>125</v>
      </c>
      <c r="F18" s="74">
        <v>104</v>
      </c>
      <c r="G18" s="74">
        <v>69</v>
      </c>
      <c r="H18" s="74">
        <v>54</v>
      </c>
      <c r="I18" s="75">
        <v>16</v>
      </c>
      <c r="J18" s="34"/>
    </row>
    <row r="19" spans="1:10" s="30" customFormat="1" ht="15" customHeight="1">
      <c r="A19" s="186"/>
      <c r="B19" s="148"/>
      <c r="C19" s="105" t="s">
        <v>48</v>
      </c>
      <c r="D19" s="106">
        <v>144</v>
      </c>
      <c r="E19" s="106">
        <v>171</v>
      </c>
      <c r="F19" s="106">
        <v>662</v>
      </c>
      <c r="G19" s="106">
        <v>657</v>
      </c>
      <c r="H19" s="106">
        <v>248</v>
      </c>
      <c r="I19" s="107">
        <v>237</v>
      </c>
      <c r="J19" s="34"/>
    </row>
    <row r="20" spans="1:10" s="30" customFormat="1" ht="15" customHeight="1">
      <c r="A20" s="186"/>
      <c r="B20" s="148"/>
      <c r="C20" s="105" t="s">
        <v>88</v>
      </c>
      <c r="D20" s="73" t="s">
        <v>81</v>
      </c>
      <c r="E20" s="73" t="s">
        <v>81</v>
      </c>
      <c r="F20" s="106">
        <v>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86"/>
      <c r="B21" s="148"/>
      <c r="C21" s="110" t="s">
        <v>89</v>
      </c>
      <c r="D21" s="73">
        <v>7</v>
      </c>
      <c r="E21" s="73">
        <v>5</v>
      </c>
      <c r="F21" s="73">
        <v>1</v>
      </c>
      <c r="G21" s="73" t="s">
        <v>81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89"/>
      <c r="B22" s="190"/>
      <c r="C22" s="116" t="s">
        <v>90</v>
      </c>
      <c r="D22" s="79" t="s">
        <v>81</v>
      </c>
      <c r="E22" s="79" t="s">
        <v>81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74" t="s">
        <v>95</v>
      </c>
      <c r="B23" s="174"/>
      <c r="C23" s="174"/>
      <c r="D23" s="57">
        <f>SUM(D8:D22)</f>
        <v>1436</v>
      </c>
      <c r="E23" s="57">
        <f t="shared" ref="E23:I23" si="0">SUM(E8:E22)</f>
        <v>2190</v>
      </c>
      <c r="F23" s="57">
        <f t="shared" si="0"/>
        <v>7901</v>
      </c>
      <c r="G23" s="57">
        <f t="shared" si="0"/>
        <v>11635</v>
      </c>
      <c r="H23" s="57">
        <f t="shared" si="0"/>
        <v>9937</v>
      </c>
      <c r="I23" s="57">
        <f t="shared" si="0"/>
        <v>9340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2017-12-08T03:06:26Z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