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wlgfp1\users$\rebeccari\Documents\Resources\"/>
    </mc:Choice>
  </mc:AlternateContent>
  <xr:revisionPtr revIDLastSave="0" documentId="8_{6B5FC461-238A-4F27-B5C4-04CF133CEB34}" xr6:coauthVersionLast="41" xr6:coauthVersionMax="41" xr10:uidLastSave="{00000000-0000-0000-0000-000000000000}"/>
  <bookViews>
    <workbookView xWindow="4575" yWindow="1770" windowWidth="21600" windowHeight="11385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M24" i="3"/>
  <c r="J24" i="3"/>
  <c r="I24" i="3"/>
  <c r="R24" i="3" s="1"/>
  <c r="H24" i="3"/>
  <c r="Q24" i="3" s="1"/>
  <c r="G24" i="3"/>
  <c r="F24" i="3"/>
  <c r="P24" i="3" s="1"/>
  <c r="E24" i="3"/>
  <c r="O24" i="3" s="1"/>
  <c r="D24" i="3"/>
  <c r="C24" i="3"/>
  <c r="N24" i="3" s="1"/>
  <c r="B24" i="3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<sst xmlns="http://schemas.openxmlformats.org/spreadsheetml/2006/main" count="111" uniqueCount="57">
  <si>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</si>
  <si>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</si>
  <si>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</si>
  <si>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</si>
  <si>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</si>
  <si>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</si>
  <si>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</si>
  <si>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</si>
  <si>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</si>
  <si>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</si>
  <si>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</si>
  <si>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</si>
  <si>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</si>
  <si>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</si>
  <si>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</si>
  <si>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</si>
  <si>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</si>
  <si>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</si>
  <si>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</si>
  <si>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</si>
  <si>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</si>
  <si>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</si>
  <si>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</si>
  <si>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</si>
  <si>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</si>
  <si>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</si>
  <si>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</si>
  <si>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</si>
  <si>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</si>
  <si>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</si>
  <si>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</si>
  <si>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</si>
  <si>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</si>
  <si>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</si>
  <si>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</si>
  <si>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</si>
  <si>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</si>
  <si>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</t>
  </si>
  <si>
    <t>Fail</t>
  </si>
  <si>
    <t>Pass</t>
  </si>
  <si>
    <t>FAIL Rate</t>
  </si>
  <si>
    <t>PASS Rate</t>
  </si>
  <si>
    <t>Southland</t>
  </si>
  <si>
    <t>Otago</t>
  </si>
  <si>
    <t>Canterbury</t>
  </si>
  <si>
    <t>West Coast</t>
  </si>
  <si>
    <t>Nelson</t>
  </si>
  <si>
    <t>Marlborough</t>
  </si>
  <si>
    <t>Wellington</t>
  </si>
  <si>
    <t>Manawatu-Wanganui</t>
  </si>
  <si>
    <t>Hawke'S Bay</t>
  </si>
  <si>
    <t>Gisborne</t>
  </si>
  <si>
    <t>Bay Of Plenty</t>
  </si>
  <si>
    <t>Waikato</t>
  </si>
  <si>
    <t>Auckland</t>
  </si>
  <si>
    <t>Northland</t>
  </si>
  <si>
    <t>Month: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</si>
</sst>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topLeftCell="A4" workbookViewId="0"/>
  </sheetViews>
  <sheetFormatPr defaultRowHeight="15" x14ac:dyDescent="0.25"/>
  <sheetData>
    <row r="1" spans="1:2" ht="31.5" x14ac:dyDescent="0.5">
      <c r="A1" s="8" t="s">
        <v>0</v>
      </c>
      <c r="B1" s="9"/>
    </row>
    <row r="2" spans="1:2" x14ac:dyDescent="0.25">
      <c r="A2" s="56" t="s">
        <v>56</v>
      </c>
    </row>
    <row r="3" spans="1:2" ht="15.75" x14ac:dyDescent="0.25">
      <c r="A3" s="11" t="s">
        <v>1</v>
      </c>
      <c r="B3" s="9"/>
    </row>
    <row r="4" spans="1:2" ht="15.75" x14ac:dyDescent="0.25">
      <c r="A4" s="9"/>
      <c r="B4" s="9"/>
    </row>
    <row r="5" spans="1:2" ht="15.75" x14ac:dyDescent="0.25">
      <c r="A5" s="12" t="s">
        <v>2</v>
      </c>
      <c r="B5" s="9"/>
    </row>
    <row r="6" spans="1:2" x14ac:dyDescent="0.25">
      <c r="A6" s="12"/>
      <c r="B6" s="7"/>
    </row>
    <row r="7" spans="1:2" x14ac:dyDescent="0.25">
      <c r="A7" s="13">
        <v>1</v>
      </c>
      <c r="B7" s="40" t="s">
        <v>3</v>
      </c>
    </row>
    <row r="8" spans="1:2" x14ac:dyDescent="0.25">
      <c r="A8" s="13">
        <v>2</v>
      </c>
      <c r="B8" s="40" t="s">
        <v>4</v>
      </c>
    </row>
    <row r="9" spans="1:2" x14ac:dyDescent="0.25">
      <c r="A9" s="7"/>
      <c r="B9" s="7"/>
    </row>
    <row r="10" spans="1:2" x14ac:dyDescent="0.25">
      <c r="A10" s="12" t="s">
        <v>5</v>
      </c>
      <c r="B10" s="15"/>
    </row>
    <row r="11" spans="1:2" x14ac:dyDescent="0.25">
      <c r="A11" s="16"/>
      <c r="B11" s="17"/>
    </row>
    <row r="12" spans="1:2" x14ac:dyDescent="0.25">
      <c r="A12" s="7"/>
      <c r="B12" s="18" t="s">
        <v>6</v>
      </c>
    </row>
    <row r="13" spans="1:2" x14ac:dyDescent="0.25">
      <c r="A13" s="7"/>
      <c r="B13" s="7" t="s">
        <v>7</v>
      </c>
    </row>
    <row r="14" spans="1:2" x14ac:dyDescent="0.25">
      <c r="A14" s="7"/>
      <c r="B14" s="7" t="s">
        <v>8</v>
      </c>
    </row>
    <row r="15" spans="1:2" x14ac:dyDescent="0.25">
      <c r="A15" s="19"/>
      <c r="B15" s="19"/>
    </row>
    <row r="16" spans="1:2" x14ac:dyDescent="0.25">
      <c r="A16" s="19"/>
      <c r="B16" s="20" t="s">
        <v>9</v>
      </c>
    </row>
    <row r="17" spans="1:2" x14ac:dyDescent="0.25">
      <c r="A17" s="19"/>
      <c r="B17" s="21" t="s">
        <v>10</v>
      </c>
    </row>
    <row r="18" spans="1:2" x14ac:dyDescent="0.25">
      <c r="A18" s="19"/>
      <c r="B18" s="21" t="s">
        <v>11</v>
      </c>
    </row>
    <row r="19" spans="1:2" x14ac:dyDescent="0.25">
      <c r="A19" s="19"/>
      <c r="B19" s="19" t="s">
        <v>12</v>
      </c>
    </row>
    <row r="20" spans="1:2" x14ac:dyDescent="0.25">
      <c r="A20" s="19"/>
      <c r="B20" s="19" t="s">
        <v>13</v>
      </c>
    </row>
    <row r="21" spans="1:2" x14ac:dyDescent="0.25">
      <c r="A21" s="19"/>
      <c r="B21" s="19" t="s">
        <v>14</v>
      </c>
    </row>
    <row r="22" spans="1:2" x14ac:dyDescent="0.25">
      <c r="A22" s="19"/>
      <c r="B22" s="19"/>
    </row>
    <row r="23" spans="1:2" x14ac:dyDescent="0.25">
      <c r="A23" s="19"/>
      <c r="B23" s="20" t="s">
        <v>15</v>
      </c>
    </row>
    <row r="24" spans="1:2" x14ac:dyDescent="0.25">
      <c r="A24" s="19"/>
      <c r="B24" s="19" t="s">
        <v>16</v>
      </c>
    </row>
    <row r="25" spans="1:2" x14ac:dyDescent="0.25">
      <c r="A25" s="21"/>
      <c r="B25" s="21" t="s">
        <v>17</v>
      </c>
    </row>
    <row r="26" spans="1:2" x14ac:dyDescent="0.25">
      <c r="A26" s="21"/>
      <c r="B26" s="21"/>
    </row>
    <row r="27" spans="1:2" x14ac:dyDescent="0.25">
      <c r="A27" s="19"/>
      <c r="B27" s="19" t="s">
        <v>18</v>
      </c>
    </row>
    <row r="28" spans="1:2" x14ac:dyDescent="0.25">
      <c r="A28" s="19"/>
      <c r="B28" s="19" t="s">
        <v>19</v>
      </c>
    </row>
    <row r="29" spans="1:2" x14ac:dyDescent="0.25">
      <c r="A29" s="19"/>
      <c r="B29" s="19"/>
    </row>
    <row r="30" spans="1:2" x14ac:dyDescent="0.2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3" customWidth="1"/>
  </cols>
  <sheetData>
    <row r="1" spans="1:5" x14ac:dyDescent="0.25">
      <c r="A1" s="6" t="s">
        <v>21</v>
      </c>
      <c r="B1" s="6"/>
      <c r="C1" s="27"/>
      <c r="D1" s="27"/>
      <c r="E1" s="27"/>
    </row>
    <row r="2" spans="1:5" x14ac:dyDescent="0.25">
      <c r="A2" s="16"/>
      <c r="B2" s="24"/>
      <c r="C2" s="27"/>
      <c r="D2" s="27"/>
      <c r="E2" s="27"/>
    </row>
    <row r="3" spans="1:5" x14ac:dyDescent="0.25">
      <c r="A3" s="22" t="s">
        <v>22</v>
      </c>
      <c r="B3" s="25"/>
      <c r="C3" s="27"/>
      <c r="D3" s="27"/>
      <c r="E3" s="27"/>
    </row>
    <row r="4" spans="1:5" ht="15.75" x14ac:dyDescent="0.25">
      <c r="A4" s="10" t="s">
        <v>56</v>
      </c>
      <c r="B4" s="26"/>
      <c r="C4" s="27"/>
      <c r="D4" s="27"/>
      <c r="E4" s="27"/>
    </row>
    <row r="5" spans="1:5" x14ac:dyDescent="0.25">
      <c r="A5" s="28"/>
      <c r="B5" s="27"/>
      <c r="C5" s="27"/>
      <c r="D5" s="27"/>
      <c r="E5" s="27"/>
    </row>
    <row r="6" spans="1:5" x14ac:dyDescent="0.2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25">
      <c r="A7" s="57" t="s">
        <v>55</v>
      </c>
      <c r="B7" s="58">
        <v>19885</v>
      </c>
      <c r="C7" s="59">
        <v>141</v>
      </c>
      <c r="D7" s="59">
        <v>1621</v>
      </c>
      <c r="E7" s="60">
        <v>21647</v>
      </c>
    </row>
    <row r="8" spans="1:5" x14ac:dyDescent="0.25">
      <c r="A8" s="57" t="s">
        <v>54</v>
      </c>
      <c r="B8" s="58">
        <v>182485</v>
      </c>
      <c r="C8" s="59">
        <v>4161</v>
      </c>
      <c r="D8" s="59">
        <v>10364</v>
      </c>
      <c r="E8" s="60">
        <v>197010</v>
      </c>
    </row>
    <row r="9" spans="1:5" x14ac:dyDescent="0.25">
      <c r="A9" s="57" t="s">
        <v>53</v>
      </c>
      <c r="B9" s="58">
        <v>59950</v>
      </c>
      <c r="C9" s="59">
        <v>497</v>
      </c>
      <c r="D9" s="59">
        <v>4119</v>
      </c>
      <c r="E9" s="60">
        <v>64566</v>
      </c>
    </row>
    <row r="10" spans="1:5" x14ac:dyDescent="0.25">
      <c r="A10" s="57" t="s">
        <v>52</v>
      </c>
      <c r="B10" s="58">
        <v>40973</v>
      </c>
      <c r="C10" s="59">
        <v>307</v>
      </c>
      <c r="D10" s="59">
        <v>2948</v>
      </c>
      <c r="E10" s="60">
        <v>44228</v>
      </c>
    </row>
    <row r="11" spans="1:5" x14ac:dyDescent="0.25">
      <c r="A11" s="57" t="s">
        <v>51</v>
      </c>
      <c r="B11" s="58">
        <v>5033</v>
      </c>
      <c r="C11" s="59">
        <v>65</v>
      </c>
      <c r="D11" s="59">
        <v>530</v>
      </c>
      <c r="E11" s="60">
        <v>5628</v>
      </c>
    </row>
    <row r="12" spans="1:5" x14ac:dyDescent="0.25">
      <c r="A12" s="57" t="s">
        <v>50</v>
      </c>
      <c r="B12" s="58">
        <v>22069</v>
      </c>
      <c r="C12" s="59">
        <v>186</v>
      </c>
      <c r="D12" s="59">
        <v>1509</v>
      </c>
      <c r="E12" s="60">
        <v>23764</v>
      </c>
    </row>
    <row r="13" spans="1:5" x14ac:dyDescent="0.25">
      <c r="A13" s="57" t="s">
        <v>37</v>
      </c>
      <c r="B13" s="58">
        <v>15999</v>
      </c>
      <c r="C13" s="59">
        <v>104</v>
      </c>
      <c r="D13" s="59">
        <v>1288</v>
      </c>
      <c r="E13" s="60">
        <v>17391</v>
      </c>
    </row>
    <row r="14" spans="1:5" x14ac:dyDescent="0.25">
      <c r="A14" s="57" t="s">
        <v>49</v>
      </c>
      <c r="B14" s="58">
        <v>31350</v>
      </c>
      <c r="C14" s="59">
        <v>216</v>
      </c>
      <c r="D14" s="59">
        <v>2167</v>
      </c>
      <c r="E14" s="60">
        <v>33733</v>
      </c>
    </row>
    <row r="15" spans="1:5" x14ac:dyDescent="0.25">
      <c r="A15" s="57" t="s">
        <v>48</v>
      </c>
      <c r="B15" s="58">
        <v>55419</v>
      </c>
      <c r="C15" s="59">
        <v>1164</v>
      </c>
      <c r="D15" s="59">
        <v>2257</v>
      </c>
      <c r="E15" s="60">
        <v>58840</v>
      </c>
    </row>
    <row r="16" spans="1:5" x14ac:dyDescent="0.25">
      <c r="A16" s="57" t="s">
        <v>47</v>
      </c>
      <c r="B16" s="58">
        <v>7666</v>
      </c>
      <c r="C16" s="59">
        <v>70</v>
      </c>
      <c r="D16" s="59">
        <v>646</v>
      </c>
      <c r="E16" s="60">
        <v>8382</v>
      </c>
    </row>
    <row r="17" spans="1:5" x14ac:dyDescent="0.25">
      <c r="A17" s="57" t="s">
        <v>46</v>
      </c>
      <c r="B17" s="58">
        <v>17533</v>
      </c>
      <c r="C17" s="59">
        <v>121</v>
      </c>
      <c r="D17" s="59">
        <v>1065</v>
      </c>
      <c r="E17" s="60">
        <v>18719</v>
      </c>
    </row>
    <row r="18" spans="1:5" x14ac:dyDescent="0.25">
      <c r="A18" s="57" t="s">
        <v>45</v>
      </c>
      <c r="B18" s="58">
        <v>4347</v>
      </c>
      <c r="C18" s="59">
        <v>44</v>
      </c>
      <c r="D18" s="59">
        <v>369</v>
      </c>
      <c r="E18" s="60">
        <v>4760</v>
      </c>
    </row>
    <row r="19" spans="1:5" x14ac:dyDescent="0.25">
      <c r="A19" s="57" t="s">
        <v>44</v>
      </c>
      <c r="B19" s="58">
        <v>89147</v>
      </c>
      <c r="C19" s="59">
        <v>1356</v>
      </c>
      <c r="D19" s="59">
        <v>5412</v>
      </c>
      <c r="E19" s="60">
        <v>95915</v>
      </c>
    </row>
    <row r="20" spans="1:5" x14ac:dyDescent="0.25">
      <c r="A20" s="57" t="s">
        <v>43</v>
      </c>
      <c r="B20" s="58">
        <v>34573</v>
      </c>
      <c r="C20" s="59">
        <v>602</v>
      </c>
      <c r="D20" s="59">
        <v>2147</v>
      </c>
      <c r="E20" s="60">
        <v>37322</v>
      </c>
    </row>
    <row r="21" spans="1:5" x14ac:dyDescent="0.25">
      <c r="A21" s="57" t="s">
        <v>42</v>
      </c>
      <c r="B21" s="58">
        <v>15968</v>
      </c>
      <c r="C21" s="59">
        <v>103</v>
      </c>
      <c r="D21" s="59">
        <v>1165</v>
      </c>
      <c r="E21" s="60">
        <v>17236</v>
      </c>
    </row>
    <row r="22" spans="1:5" x14ac:dyDescent="0.25">
      <c r="A22" s="34"/>
      <c r="B22" s="32"/>
      <c r="C22" s="32"/>
      <c r="D22" s="32"/>
      <c r="E22" s="33"/>
    </row>
    <row r="23" spans="1:5" x14ac:dyDescent="0.25">
      <c r="A23" s="29" t="s">
        <v>27</v>
      </c>
      <c r="B23" s="45">
        <f>SUM(B7:B22)</f>
        <v>602397</v>
      </c>
      <c r="C23" s="46">
        <f>SUM(C7:C22)</f>
        <v>9137</v>
      </c>
      <c r="D23" s="46">
        <f>SUM(D7:D22)</f>
        <v>37607</v>
      </c>
      <c r="E23" s="47">
        <f>SUM(E7:E22)</f>
        <v>649141</v>
      </c>
    </row>
    <row r="24" spans="1:5" x14ac:dyDescent="0.25">
      <c r="A24" s="28"/>
      <c r="B24" s="27"/>
      <c r="C24" s="27"/>
      <c r="D24" s="27"/>
      <c r="E24" s="27"/>
    </row>
    <row r="25" spans="1:5" x14ac:dyDescent="0.25">
      <c r="A25" s="30" t="s">
        <v>28</v>
      </c>
      <c r="B25" s="27"/>
      <c r="C25" s="27"/>
      <c r="D25" s="27"/>
      <c r="E25" s="27"/>
    </row>
    <row r="26" spans="1:5" x14ac:dyDescent="0.25">
      <c r="A26" s="30" t="s">
        <v>29</v>
      </c>
      <c r="B26" s="27"/>
      <c r="C26" s="27"/>
      <c r="D26" s="27"/>
      <c r="E26" s="27"/>
    </row>
    <row r="27" spans="1:5" x14ac:dyDescent="0.25">
      <c r="A27" s="30" t="s">
        <v>30</v>
      </c>
      <c r="B27" s="27"/>
      <c r="C27" s="27"/>
      <c r="D27" s="27"/>
      <c r="E27" s="27"/>
    </row>
    <row r="29" spans="1:5" x14ac:dyDescent="0.2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10" t="s">
        <v>32</v>
      </c>
    </row>
    <row r="2" spans="1:18" x14ac:dyDescent="0.25">
      <c r="A2" s="7"/>
    </row>
    <row r="3" spans="1:18" x14ac:dyDescent="0.25">
      <c r="A3" s="22" t="s">
        <v>4</v>
      </c>
    </row>
    <row r="4" spans="1:18" x14ac:dyDescent="0.25">
      <c r="A4" s="10" t="s">
        <v>56</v>
      </c>
    </row>
    <row r="5" spans="1:18" x14ac:dyDescent="0.25">
      <c r="A5" s="10"/>
    </row>
    <row r="6" spans="1:18" x14ac:dyDescent="0.2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2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25">
      <c r="A8" s="57" t="s">
        <v>55</v>
      </c>
      <c r="B8" s="58">
        <v>5981</v>
      </c>
      <c r="C8" s="59">
        <v>8961</v>
      </c>
      <c r="D8" s="60">
        <v>14942</v>
      </c>
      <c r="E8" s="58">
        <v>35</v>
      </c>
      <c r="F8" s="59">
        <v>81</v>
      </c>
      <c r="G8" s="60">
        <v>116</v>
      </c>
      <c r="H8" s="58">
        <v>333</v>
      </c>
      <c r="I8" s="59">
        <v>1009</v>
      </c>
      <c r="J8" s="60">
        <v>1342</v>
      </c>
      <c r="L8" s="57" t="s">
        <v>55</v>
      </c>
      <c r="M8" s="61">
        <v>0.4002810868692277</v>
      </c>
      <c r="N8" s="62">
        <v>0.5997189131307723</v>
      </c>
      <c r="O8" s="61">
        <v>0.30172413793103448</v>
      </c>
      <c r="P8" s="62">
        <v>0.69827586206896552</v>
      </c>
      <c r="Q8" s="61">
        <v>0.24813710879284651</v>
      </c>
      <c r="R8" s="62">
        <v>0.75186289120715355</v>
      </c>
    </row>
    <row r="9" spans="1:18" x14ac:dyDescent="0.25">
      <c r="A9" s="57" t="s">
        <v>54</v>
      </c>
      <c r="B9" s="58">
        <v>50360</v>
      </c>
      <c r="C9" s="59">
        <v>86259</v>
      </c>
      <c r="D9" s="60">
        <v>136619</v>
      </c>
      <c r="E9" s="58">
        <v>688</v>
      </c>
      <c r="F9" s="59">
        <v>2810</v>
      </c>
      <c r="G9" s="60">
        <v>3498</v>
      </c>
      <c r="H9" s="58">
        <v>1799</v>
      </c>
      <c r="I9" s="59">
        <v>7044</v>
      </c>
      <c r="J9" s="60">
        <v>8843</v>
      </c>
      <c r="L9" s="57" t="s">
        <v>54</v>
      </c>
      <c r="M9" s="61">
        <v>0.36861637107576539</v>
      </c>
      <c r="N9" s="62">
        <v>0.6313836289242345</v>
      </c>
      <c r="O9" s="61">
        <v>0.19668381932532869</v>
      </c>
      <c r="P9" s="62">
        <v>0.80331618067467125</v>
      </c>
      <c r="Q9" s="61">
        <v>0.20343774737080181</v>
      </c>
      <c r="R9" s="62">
        <v>0.79656225262919822</v>
      </c>
    </row>
    <row r="10" spans="1:18" x14ac:dyDescent="0.25">
      <c r="A10" s="57" t="s">
        <v>53</v>
      </c>
      <c r="B10" s="58">
        <v>20035</v>
      </c>
      <c r="C10" s="59">
        <v>22844</v>
      </c>
      <c r="D10" s="60">
        <v>42879</v>
      </c>
      <c r="E10" s="58">
        <v>103</v>
      </c>
      <c r="F10" s="59">
        <v>294</v>
      </c>
      <c r="G10" s="60">
        <v>397</v>
      </c>
      <c r="H10" s="58">
        <v>1091</v>
      </c>
      <c r="I10" s="59">
        <v>2050</v>
      </c>
      <c r="J10" s="60">
        <v>3141</v>
      </c>
      <c r="L10" s="57" t="s">
        <v>53</v>
      </c>
      <c r="M10" s="61">
        <v>0.4672450383637678</v>
      </c>
      <c r="N10" s="62">
        <v>0.53275496163623215</v>
      </c>
      <c r="O10" s="61">
        <v>0.25944584382871538</v>
      </c>
      <c r="P10" s="62">
        <v>0.74055415617128462</v>
      </c>
      <c r="Q10" s="61">
        <v>0.34734161095192612</v>
      </c>
      <c r="R10" s="62">
        <v>0.65265838904807383</v>
      </c>
    </row>
    <row r="11" spans="1:18" x14ac:dyDescent="0.25">
      <c r="A11" s="57" t="s">
        <v>52</v>
      </c>
      <c r="B11" s="58">
        <v>13255</v>
      </c>
      <c r="C11" s="59">
        <v>17001</v>
      </c>
      <c r="D11" s="60">
        <v>30256</v>
      </c>
      <c r="E11" s="58">
        <v>65</v>
      </c>
      <c r="F11" s="59">
        <v>180</v>
      </c>
      <c r="G11" s="60">
        <v>245</v>
      </c>
      <c r="H11" s="58">
        <v>665</v>
      </c>
      <c r="I11" s="59">
        <v>1691</v>
      </c>
      <c r="J11" s="60">
        <v>2356</v>
      </c>
      <c r="L11" s="57" t="s">
        <v>52</v>
      </c>
      <c r="M11" s="61">
        <v>0.4380949233209942</v>
      </c>
      <c r="N11" s="62">
        <v>0.5619050766790058</v>
      </c>
      <c r="O11" s="61">
        <v>0.26530612244897961</v>
      </c>
      <c r="P11" s="62">
        <v>0.73469387755102045</v>
      </c>
      <c r="Q11" s="61">
        <v>0.28225806451612911</v>
      </c>
      <c r="R11" s="62">
        <v>0.717741935483871</v>
      </c>
    </row>
    <row r="12" spans="1:18" x14ac:dyDescent="0.25">
      <c r="A12" s="57" t="s">
        <v>51</v>
      </c>
      <c r="B12" s="58">
        <v>1599</v>
      </c>
      <c r="C12" s="59">
        <v>2179</v>
      </c>
      <c r="D12" s="60">
        <v>3778</v>
      </c>
      <c r="E12" s="58">
        <v>14</v>
      </c>
      <c r="F12" s="59">
        <v>37</v>
      </c>
      <c r="G12" s="60">
        <v>51</v>
      </c>
      <c r="H12" s="58">
        <v>98</v>
      </c>
      <c r="I12" s="59">
        <v>341</v>
      </c>
      <c r="J12" s="60">
        <v>439</v>
      </c>
      <c r="L12" s="57" t="s">
        <v>51</v>
      </c>
      <c r="M12" s="61">
        <v>0.42323980942297512</v>
      </c>
      <c r="N12" s="62">
        <v>0.57676019057702488</v>
      </c>
      <c r="O12" s="61">
        <v>0.27450980392156871</v>
      </c>
      <c r="P12" s="62">
        <v>0.72549019607843135</v>
      </c>
      <c r="Q12" s="61">
        <v>0.2232346241457859</v>
      </c>
      <c r="R12" s="62">
        <v>0.77676537585421412</v>
      </c>
    </row>
    <row r="13" spans="1:18" x14ac:dyDescent="0.25">
      <c r="A13" s="57" t="s">
        <v>50</v>
      </c>
      <c r="B13" s="58">
        <v>6486</v>
      </c>
      <c r="C13" s="59">
        <v>9721</v>
      </c>
      <c r="D13" s="60">
        <v>16207</v>
      </c>
      <c r="E13" s="58">
        <v>35</v>
      </c>
      <c r="F13" s="59">
        <v>119</v>
      </c>
      <c r="G13" s="60">
        <v>154</v>
      </c>
      <c r="H13" s="58">
        <v>299</v>
      </c>
      <c r="I13" s="59">
        <v>932</v>
      </c>
      <c r="J13" s="60">
        <v>1231</v>
      </c>
      <c r="L13" s="57" t="s">
        <v>50</v>
      </c>
      <c r="M13" s="61">
        <v>0.4001974455482199</v>
      </c>
      <c r="N13" s="62">
        <v>0.5998025544517801</v>
      </c>
      <c r="O13" s="61">
        <v>0.22727272727272729</v>
      </c>
      <c r="P13" s="62">
        <v>0.77272727272727271</v>
      </c>
      <c r="Q13" s="61">
        <v>0.24289195775792041</v>
      </c>
      <c r="R13" s="62">
        <v>0.75710804224207962</v>
      </c>
    </row>
    <row r="14" spans="1:18" x14ac:dyDescent="0.25">
      <c r="A14" s="57" t="s">
        <v>37</v>
      </c>
      <c r="B14" s="58">
        <v>4850</v>
      </c>
      <c r="C14" s="59">
        <v>7166</v>
      </c>
      <c r="D14" s="60">
        <v>12016</v>
      </c>
      <c r="E14" s="58">
        <v>17</v>
      </c>
      <c r="F14" s="59">
        <v>69</v>
      </c>
      <c r="G14" s="60">
        <v>86</v>
      </c>
      <c r="H14" s="58">
        <v>316</v>
      </c>
      <c r="I14" s="59">
        <v>701</v>
      </c>
      <c r="J14" s="60">
        <v>1017</v>
      </c>
      <c r="L14" s="57" t="s">
        <v>37</v>
      </c>
      <c r="M14" s="61">
        <v>0.40362849533954731</v>
      </c>
      <c r="N14" s="62">
        <v>0.59637150466045274</v>
      </c>
      <c r="O14" s="61">
        <v>0.19767441860465121</v>
      </c>
      <c r="P14" s="62">
        <v>0.80232558139534882</v>
      </c>
      <c r="Q14" s="61">
        <v>0.31071779744346117</v>
      </c>
      <c r="R14" s="62">
        <v>0.68928220255653883</v>
      </c>
    </row>
    <row r="15" spans="1:18" x14ac:dyDescent="0.25">
      <c r="A15" s="57" t="s">
        <v>49</v>
      </c>
      <c r="B15" s="58">
        <v>8584</v>
      </c>
      <c r="C15" s="59">
        <v>15331</v>
      </c>
      <c r="D15" s="60">
        <v>23915</v>
      </c>
      <c r="E15" s="58">
        <v>30</v>
      </c>
      <c r="F15" s="59">
        <v>157</v>
      </c>
      <c r="G15" s="60">
        <v>187</v>
      </c>
      <c r="H15" s="58">
        <v>320</v>
      </c>
      <c r="I15" s="59">
        <v>1568</v>
      </c>
      <c r="J15" s="60">
        <v>1888</v>
      </c>
      <c r="L15" s="57" t="s">
        <v>49</v>
      </c>
      <c r="M15" s="61">
        <v>0.35893790508049339</v>
      </c>
      <c r="N15" s="62">
        <v>0.64106209491950661</v>
      </c>
      <c r="O15" s="61">
        <v>0.16042780748663099</v>
      </c>
      <c r="P15" s="62">
        <v>0.83957219251336901</v>
      </c>
      <c r="Q15" s="61">
        <v>0.16949152542372881</v>
      </c>
      <c r="R15" s="62">
        <v>0.83050847457627119</v>
      </c>
    </row>
    <row r="16" spans="1:18" x14ac:dyDescent="0.25">
      <c r="A16" s="57" t="s">
        <v>48</v>
      </c>
      <c r="B16" s="58">
        <v>17219</v>
      </c>
      <c r="C16" s="59">
        <v>23075</v>
      </c>
      <c r="D16" s="60">
        <v>40294</v>
      </c>
      <c r="E16" s="58">
        <v>208</v>
      </c>
      <c r="F16" s="59">
        <v>765</v>
      </c>
      <c r="G16" s="60">
        <v>973</v>
      </c>
      <c r="H16" s="58">
        <v>297</v>
      </c>
      <c r="I16" s="59">
        <v>1696</v>
      </c>
      <c r="J16" s="60">
        <v>1993</v>
      </c>
      <c r="L16" s="57" t="s">
        <v>48</v>
      </c>
      <c r="M16" s="61">
        <v>0.42733409440611497</v>
      </c>
      <c r="N16" s="62">
        <v>0.57266590559388497</v>
      </c>
      <c r="O16" s="61">
        <v>0.21377183967112021</v>
      </c>
      <c r="P16" s="62">
        <v>0.78622816032887977</v>
      </c>
      <c r="Q16" s="61">
        <v>0.14902157551430001</v>
      </c>
      <c r="R16" s="62">
        <v>0.85097842448569994</v>
      </c>
    </row>
    <row r="17" spans="1:18" x14ac:dyDescent="0.25">
      <c r="A17" s="57" t="s">
        <v>47</v>
      </c>
      <c r="B17" s="58">
        <v>1923</v>
      </c>
      <c r="C17" s="59">
        <v>4168</v>
      </c>
      <c r="D17" s="60">
        <v>6091</v>
      </c>
      <c r="E17" s="58">
        <v>6</v>
      </c>
      <c r="F17" s="59">
        <v>52</v>
      </c>
      <c r="G17" s="60">
        <v>58</v>
      </c>
      <c r="H17" s="58">
        <v>87</v>
      </c>
      <c r="I17" s="59">
        <v>473</v>
      </c>
      <c r="J17" s="60">
        <v>560</v>
      </c>
      <c r="L17" s="57" t="s">
        <v>47</v>
      </c>
      <c r="M17" s="61">
        <v>0.31571170579543589</v>
      </c>
      <c r="N17" s="62">
        <v>0.68428829420456427</v>
      </c>
      <c r="O17" s="61">
        <v>0.10344827586206901</v>
      </c>
      <c r="P17" s="62">
        <v>0.89655172413793105</v>
      </c>
      <c r="Q17" s="61">
        <v>0.15535714285714289</v>
      </c>
      <c r="R17" s="62">
        <v>0.84464285714285714</v>
      </c>
    </row>
    <row r="18" spans="1:18" x14ac:dyDescent="0.25">
      <c r="A18" s="57" t="s">
        <v>46</v>
      </c>
      <c r="B18" s="58">
        <v>4886</v>
      </c>
      <c r="C18" s="59">
        <v>8191</v>
      </c>
      <c r="D18" s="60">
        <v>13077</v>
      </c>
      <c r="E18" s="58">
        <v>24</v>
      </c>
      <c r="F18" s="59">
        <v>79</v>
      </c>
      <c r="G18" s="60">
        <v>103</v>
      </c>
      <c r="H18" s="58">
        <v>181</v>
      </c>
      <c r="I18" s="59">
        <v>720</v>
      </c>
      <c r="J18" s="60">
        <v>901</v>
      </c>
      <c r="L18" s="57" t="s">
        <v>46</v>
      </c>
      <c r="M18" s="61">
        <v>0.37363309627590419</v>
      </c>
      <c r="N18" s="62">
        <v>0.62636690372409576</v>
      </c>
      <c r="O18" s="61">
        <v>0.23300970873786411</v>
      </c>
      <c r="P18" s="62">
        <v>0.76699029126213591</v>
      </c>
      <c r="Q18" s="61">
        <v>0.20088790233074361</v>
      </c>
      <c r="R18" s="62">
        <v>0.79911209766925639</v>
      </c>
    </row>
    <row r="19" spans="1:18" x14ac:dyDescent="0.25">
      <c r="A19" s="57" t="s">
        <v>45</v>
      </c>
      <c r="B19" s="58">
        <v>1242</v>
      </c>
      <c r="C19" s="59">
        <v>2044</v>
      </c>
      <c r="D19" s="60">
        <v>3286</v>
      </c>
      <c r="E19" s="58">
        <v>10</v>
      </c>
      <c r="F19" s="59">
        <v>28</v>
      </c>
      <c r="G19" s="60">
        <v>38</v>
      </c>
      <c r="H19" s="58">
        <v>66</v>
      </c>
      <c r="I19" s="59">
        <v>248</v>
      </c>
      <c r="J19" s="60">
        <v>314</v>
      </c>
      <c r="L19" s="57" t="s">
        <v>45</v>
      </c>
      <c r="M19" s="61">
        <v>0.37796713329275722</v>
      </c>
      <c r="N19" s="62">
        <v>0.62203286670724289</v>
      </c>
      <c r="O19" s="61">
        <v>0.26315789473684209</v>
      </c>
      <c r="P19" s="62">
        <v>0.73684210526315785</v>
      </c>
      <c r="Q19" s="61">
        <v>0.21019108280254781</v>
      </c>
      <c r="R19" s="62">
        <v>0.78980891719745228</v>
      </c>
    </row>
    <row r="20" spans="1:18" x14ac:dyDescent="0.25">
      <c r="A20" s="57" t="s">
        <v>44</v>
      </c>
      <c r="B20" s="58">
        <v>24245</v>
      </c>
      <c r="C20" s="59">
        <v>42401</v>
      </c>
      <c r="D20" s="60">
        <v>66646</v>
      </c>
      <c r="E20" s="58">
        <v>271</v>
      </c>
      <c r="F20" s="59">
        <v>849</v>
      </c>
      <c r="G20" s="60">
        <v>1120</v>
      </c>
      <c r="H20" s="58">
        <v>738</v>
      </c>
      <c r="I20" s="59">
        <v>4081</v>
      </c>
      <c r="J20" s="60">
        <v>4819</v>
      </c>
      <c r="L20" s="57" t="s">
        <v>44</v>
      </c>
      <c r="M20" s="61">
        <v>0.36378777421000508</v>
      </c>
      <c r="N20" s="62">
        <v>0.63621222578999492</v>
      </c>
      <c r="O20" s="61">
        <v>0.24196428571428569</v>
      </c>
      <c r="P20" s="62">
        <v>0.75803571428571426</v>
      </c>
      <c r="Q20" s="61">
        <v>0.15314380576883169</v>
      </c>
      <c r="R20" s="62">
        <v>0.8468561942311682</v>
      </c>
    </row>
    <row r="21" spans="1:18" x14ac:dyDescent="0.25">
      <c r="A21" s="57" t="s">
        <v>43</v>
      </c>
      <c r="B21" s="58">
        <v>10631</v>
      </c>
      <c r="C21" s="59">
        <v>14465</v>
      </c>
      <c r="D21" s="60">
        <v>25096</v>
      </c>
      <c r="E21" s="58">
        <v>86</v>
      </c>
      <c r="F21" s="59">
        <v>439</v>
      </c>
      <c r="G21" s="60">
        <v>525</v>
      </c>
      <c r="H21" s="58">
        <v>404</v>
      </c>
      <c r="I21" s="59">
        <v>1368</v>
      </c>
      <c r="J21" s="60">
        <v>1772</v>
      </c>
      <c r="L21" s="57" t="s">
        <v>43</v>
      </c>
      <c r="M21" s="61">
        <v>0.42361332483264258</v>
      </c>
      <c r="N21" s="62">
        <v>0.57638667516735731</v>
      </c>
      <c r="O21" s="61">
        <v>0.16380952380952379</v>
      </c>
      <c r="P21" s="62">
        <v>0.83619047619047615</v>
      </c>
      <c r="Q21" s="61">
        <v>0.22799097065462751</v>
      </c>
      <c r="R21" s="62">
        <v>0.77200902934537241</v>
      </c>
    </row>
    <row r="22" spans="1:18" x14ac:dyDescent="0.25">
      <c r="A22" s="57" t="s">
        <v>42</v>
      </c>
      <c r="B22" s="58">
        <v>4943</v>
      </c>
      <c r="C22" s="59">
        <v>6543</v>
      </c>
      <c r="D22" s="60">
        <v>11486</v>
      </c>
      <c r="E22" s="58">
        <v>21</v>
      </c>
      <c r="F22" s="59">
        <v>63</v>
      </c>
      <c r="G22" s="60">
        <v>84</v>
      </c>
      <c r="H22" s="58">
        <v>236</v>
      </c>
      <c r="I22" s="59">
        <v>711</v>
      </c>
      <c r="J22" s="60">
        <v>947</v>
      </c>
      <c r="L22" s="57" t="s">
        <v>42</v>
      </c>
      <c r="M22" s="61">
        <v>0.4303499912937489</v>
      </c>
      <c r="N22" s="62">
        <v>0.56965000870625104</v>
      </c>
      <c r="O22" s="61">
        <v>0.25</v>
      </c>
      <c r="P22" s="62">
        <v>0.75</v>
      </c>
      <c r="Q22" s="61">
        <v>0.249208025343189</v>
      </c>
      <c r="R22" s="62">
        <v>0.75079197465681102</v>
      </c>
    </row>
    <row r="23" spans="1:18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25">
      <c r="A24" s="29" t="s">
        <v>27</v>
      </c>
      <c r="B24" s="45">
        <f t="shared" ref="B24:J24" si="0">SUM(B8:B23)</f>
        <v>176239</v>
      </c>
      <c r="C24" s="46">
        <f t="shared" si="0"/>
        <v>270349</v>
      </c>
      <c r="D24" s="46">
        <f t="shared" si="0"/>
        <v>446588</v>
      </c>
      <c r="E24" s="46">
        <f t="shared" si="0"/>
        <v>1613</v>
      </c>
      <c r="F24" s="46">
        <f t="shared" si="0"/>
        <v>6022</v>
      </c>
      <c r="G24" s="46">
        <f t="shared" si="0"/>
        <v>7635</v>
      </c>
      <c r="H24" s="46">
        <f t="shared" si="0"/>
        <v>6930</v>
      </c>
      <c r="I24" s="46">
        <f t="shared" si="0"/>
        <v>24633</v>
      </c>
      <c r="J24" s="47">
        <f t="shared" si="0"/>
        <v>31563</v>
      </c>
      <c r="L24" s="29" t="s">
        <v>27</v>
      </c>
      <c r="M24" s="48">
        <f>B24/D24</f>
        <v>0.39463442815301797</v>
      </c>
      <c r="N24" s="49">
        <f>C24/D24</f>
        <v>0.60536557184698203</v>
      </c>
      <c r="O24" s="50">
        <f>E24/G24</f>
        <v>0.21126391617550752</v>
      </c>
      <c r="P24" s="49">
        <f>F24/G24</f>
        <v>0.78873608382449245</v>
      </c>
      <c r="Q24" s="50">
        <f>H24/J24</f>
        <v>0.21956087824351297</v>
      </c>
      <c r="R24" s="49">
        <f>I24/J24</f>
        <v>0.780439121756487</v>
      </c>
    </row>
    <row r="26" spans="1:18" x14ac:dyDescent="0.25">
      <c r="A26" s="30" t="s">
        <v>29</v>
      </c>
    </row>
    <row r="27" spans="1:18" x14ac:dyDescent="0.25">
      <c r="A27" s="30" t="s">
        <v>30</v>
      </c>
    </row>
    <row r="29" spans="1:18" x14ac:dyDescent="0.2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Rix</dc:creator>
  <cp:keywords/>
  <dc:description/>
  <cp:lastModifiedBy>Rebecca Rix</cp:lastModifiedBy>
  <dcterms:created xsi:type="dcterms:W3CDTF">2014-04-30T10:51:23Z</dcterms:created>
  <dcterms:modified xsi:type="dcterms:W3CDTF">2020-06-14T23:24:24Z</dcterms:modified>
  <cp:category/>
</cp:coreProperties>
</file>