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37A13C73-6125-46F6-8943-F29AF1EB96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J24" i="3"/>
  <c r="I24" i="3"/>
  <c r="R24" i="3" s="1"/>
  <c r="H24" i="3"/>
  <c r="Q24" i="3" s="1"/>
  <c r="G24" i="3"/>
  <c r="F24" i="3"/>
  <c r="P24" i="3" s="1"/>
  <c r="E24" i="3"/>
  <c r="O24" i="3" s="1"/>
  <c r="D24" i="3"/>
  <c r="C24" i="3"/>
  <c r="N24" i="3" s="1"/>
  <c r="B24" i="3"/>
  <c r="M24" i="3" s="1"/>
  <c r="E23" i="2"/>
  <c r="D23" i="2"/>
  <c r="C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<sst xmlns="http://schemas.openxmlformats.org/spreadsheetml/2006/main" count="111" uniqueCount="57">
  <si>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</si>
  <si>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</si>
  <si>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</si>
  <si>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</si>
  <si>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</si>
  <si>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</si>
  <si>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</si>
  <si>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</si>
  <si>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</si>
  <si>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</si>
  <si>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</si>
  <si>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</si>
  <si>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</si>
  <si>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</si>
  <si>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</si>
  <si>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</si>
  <si>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</si>
  <si>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</si>
  <si>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</si>
  <si>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</si>
  <si>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</si>
  <si>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</si>
  <si>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</si>
  <si>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</si>
  <si>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</si>
  <si>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</si>
  <si>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</si>
  <si>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</si>
  <si>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</si>
  <si>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</si>
  <si>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</si>
  <si>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</si>
  <si>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</si>
  <si>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</si>
  <si>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</si>
  <si>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</si>
  <si>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</si>
  <si>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</si>
  <si>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</si>
  <si>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</si>
  <si>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</si>
  <si>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</si>
  <si>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</si>
  <si>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</si>
  <si>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</si>
  <si>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</si>
  <si>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January 2024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</si>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</sst>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17" fillId="0" borderId="9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2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0" fontId="15" fillId="0" borderId="5" xfId="0" applyFont="1" applyBorder="1"/>
    <xf numFmtId="3" fontId="15" fillId="0" borderId="6" xfId="0" applyNumberFormat="1" applyFont="1" applyBorder="1" applyAlignment="1">
      <alignment horizontal="center"/>
    </xf>
    <xf numFmtId="9" fontId="15" fillId="0" borderId="6" xfId="0" applyNumberFormat="1" applyFont="1" applyBorder="1"/>
    <xf numFmtId="9" fontId="15" fillId="0" borderId="2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3" xfId="0" applyNumberFormat="1" applyFont="1" applyFill="1" applyBorder="1" applyAlignment="1" applyProtection="1">
      <alignment horizontal="right" vertical="center"/>
    </xf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7" xfId="0" applyNumberFormat="1" applyFont="1" applyFill="1" applyBorder="1" applyAlignment="1" applyProtection="1">
      <alignment horizontal="right" vertical="center"/>
    </xf>
    <xf numFmtId="3" fontId="15" fillId="0" borderId="7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9" fontId="15" fillId="0" borderId="7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9" fontId="15" fillId="0" borderId="3" xfId="0" applyNumberFormat="1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6" fillId="0" borderId="5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5" xfId="0" applyNumberFormat="1" applyFont="1" applyFill="1" applyBorder="1" applyAlignment="1" applyProtection="1">
      <alignment horizontal="right"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4" xfId="0" applyNumberFormat="1" applyFont="1" applyFill="1" applyBorder="1" applyAlignment="1" applyProtection="1">
      <alignment horizontal="right" wrapText="1"/>
    </xf>
    <xf numFmtId="9" fontId="15" fillId="0" borderId="7" xfId="0" applyNumberFormat="1" applyFont="1" applyFill="1" applyBorder="1" applyAlignment="1" applyProtection="1">
      <alignment horizontal="right" wrapText="1"/>
    </xf>
    <xf numFmtId="9" fontId="15" fillId="0" borderId="4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037D2-B9B9-4B46-9068-5B194C1D75A9}">
  <dimension ref="A1:B30"/>
  <sheetViews>
    <sheetView tabSelected="1" workbookViewId="0"/>
  </sheetViews>
  <sheetFormatPr defaultRowHeight="15" x14ac:dyDescent="0.25"/>
  <sheetData>
    <row r="1" spans="1:2" ht="31.5" x14ac:dyDescent="0.5">
      <c r="A1" s="6" t="s">
        <v>0</v>
      </c>
      <c r="B1" s="7"/>
    </row>
    <row r="2" spans="1:2" x14ac:dyDescent="0.25">
      <c r="A2" s="53" t="s">
        <v>46</v>
      </c>
    </row>
    <row r="3" spans="1:2" ht="15.75" x14ac:dyDescent="0.25">
      <c r="A3" s="9" t="s">
        <v>1</v>
      </c>
      <c r="B3" s="7"/>
    </row>
    <row r="4" spans="1:2" ht="15.75" x14ac:dyDescent="0.25">
      <c r="A4" s="7"/>
      <c r="B4" s="7"/>
    </row>
    <row r="5" spans="1:2" ht="15.75" x14ac:dyDescent="0.25">
      <c r="A5" s="10" t="s">
        <v>2</v>
      </c>
      <c r="B5" s="7"/>
    </row>
    <row r="6" spans="1:2" x14ac:dyDescent="0.25">
      <c r="A6" s="10"/>
      <c r="B6" s="5"/>
    </row>
    <row r="7" spans="1:2" x14ac:dyDescent="0.25">
      <c r="A7" s="11">
        <v>1</v>
      </c>
      <c r="B7" s="38" t="s">
        <v>3</v>
      </c>
    </row>
    <row r="8" spans="1:2" x14ac:dyDescent="0.25">
      <c r="A8" s="11">
        <v>2</v>
      </c>
      <c r="B8" s="38" t="s">
        <v>4</v>
      </c>
    </row>
    <row r="9" spans="1:2" x14ac:dyDescent="0.25">
      <c r="A9" s="5"/>
      <c r="B9" s="5"/>
    </row>
    <row r="10" spans="1:2" x14ac:dyDescent="0.25">
      <c r="A10" s="10" t="s">
        <v>5</v>
      </c>
      <c r="B10" s="13"/>
    </row>
    <row r="11" spans="1:2" x14ac:dyDescent="0.25">
      <c r="A11" s="14"/>
      <c r="B11" s="15"/>
    </row>
    <row r="12" spans="1:2" x14ac:dyDescent="0.25">
      <c r="A12" s="5"/>
      <c r="B12" s="16" t="s">
        <v>6</v>
      </c>
    </row>
    <row r="13" spans="1:2" x14ac:dyDescent="0.25">
      <c r="A13" s="5"/>
      <c r="B13" s="5" t="s">
        <v>7</v>
      </c>
    </row>
    <row r="14" spans="1:2" x14ac:dyDescent="0.25">
      <c r="A14" s="5"/>
      <c r="B14" s="5" t="s">
        <v>8</v>
      </c>
    </row>
    <row r="15" spans="1:2" x14ac:dyDescent="0.25">
      <c r="A15" s="17"/>
      <c r="B15" s="17"/>
    </row>
    <row r="16" spans="1:2" x14ac:dyDescent="0.25">
      <c r="A16" s="17"/>
      <c r="B16" s="18" t="s">
        <v>9</v>
      </c>
    </row>
    <row r="17" spans="1:2" x14ac:dyDescent="0.25">
      <c r="A17" s="17"/>
      <c r="B17" s="19" t="s">
        <v>10</v>
      </c>
    </row>
    <row r="18" spans="1:2" x14ac:dyDescent="0.25">
      <c r="A18" s="17"/>
      <c r="B18" s="19" t="s">
        <v>11</v>
      </c>
    </row>
    <row r="19" spans="1:2" x14ac:dyDescent="0.25">
      <c r="A19" s="17"/>
      <c r="B19" s="17" t="s">
        <v>12</v>
      </c>
    </row>
    <row r="20" spans="1:2" x14ac:dyDescent="0.25">
      <c r="A20" s="17"/>
      <c r="B20" s="17" t="s">
        <v>13</v>
      </c>
    </row>
    <row r="21" spans="1:2" x14ac:dyDescent="0.25">
      <c r="A21" s="17"/>
      <c r="B21" s="17" t="s">
        <v>14</v>
      </c>
    </row>
    <row r="22" spans="1:2" x14ac:dyDescent="0.25">
      <c r="A22" s="17"/>
      <c r="B22" s="17"/>
    </row>
    <row r="23" spans="1:2" x14ac:dyDescent="0.25">
      <c r="A23" s="17"/>
      <c r="B23" s="18" t="s">
        <v>15</v>
      </c>
    </row>
    <row r="24" spans="1:2" x14ac:dyDescent="0.25">
      <c r="A24" s="17"/>
      <c r="B24" s="17" t="s">
        <v>16</v>
      </c>
    </row>
    <row r="25" spans="1:2" x14ac:dyDescent="0.25">
      <c r="A25" s="19"/>
      <c r="B25" s="19" t="s">
        <v>17</v>
      </c>
    </row>
    <row r="26" spans="1:2" x14ac:dyDescent="0.25">
      <c r="A26" s="19"/>
      <c r="B26" s="19"/>
    </row>
    <row r="27" spans="1:2" x14ac:dyDescent="0.25">
      <c r="A27" s="17"/>
      <c r="B27" s="17" t="s">
        <v>18</v>
      </c>
    </row>
    <row r="28" spans="1:2" x14ac:dyDescent="0.25">
      <c r="A28" s="17"/>
      <c r="B28" s="17" t="s">
        <v>19</v>
      </c>
    </row>
    <row r="29" spans="1:2" x14ac:dyDescent="0.25">
      <c r="A29" s="17"/>
      <c r="B29" s="17"/>
    </row>
    <row r="30" spans="1:2" x14ac:dyDescent="0.25">
      <c r="A30" s="17"/>
      <c r="B30" s="12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3D471-F2E2-409F-AB7E-DD859FD4281B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1" customWidth="1"/>
  </cols>
  <sheetData>
    <row r="1" spans="1:5" x14ac:dyDescent="0.25">
      <c r="A1" s="4" t="s">
        <v>21</v>
      </c>
      <c r="B1" s="4"/>
      <c r="C1" s="25"/>
      <c r="D1" s="25"/>
      <c r="E1" s="25"/>
    </row>
    <row r="2" spans="1:5" x14ac:dyDescent="0.25">
      <c r="A2" s="14"/>
      <c r="B2" s="22"/>
      <c r="C2" s="25"/>
      <c r="D2" s="25"/>
      <c r="E2" s="25"/>
    </row>
    <row r="3" spans="1:5" x14ac:dyDescent="0.25">
      <c r="A3" s="20" t="s">
        <v>22</v>
      </c>
      <c r="B3" s="23"/>
      <c r="C3" s="25"/>
      <c r="D3" s="25"/>
      <c r="E3" s="25"/>
    </row>
    <row r="4" spans="1:5" ht="15.75" x14ac:dyDescent="0.25">
      <c r="A4" s="8" t="s">
        <v>46</v>
      </c>
      <c r="B4" s="24"/>
      <c r="C4" s="25"/>
      <c r="D4" s="25"/>
      <c r="E4" s="25"/>
    </row>
    <row r="5" spans="1:5" x14ac:dyDescent="0.25">
      <c r="A5" s="26"/>
      <c r="B5" s="25"/>
      <c r="C5" s="25"/>
      <c r="D5" s="25"/>
      <c r="E5" s="25"/>
    </row>
    <row r="6" spans="1:5" x14ac:dyDescent="0.25">
      <c r="A6" s="36" t="s">
        <v>23</v>
      </c>
      <c r="B6" s="48" t="s">
        <v>25</v>
      </c>
      <c r="C6" s="49" t="s">
        <v>27</v>
      </c>
      <c r="D6" s="49" t="s">
        <v>29</v>
      </c>
      <c r="E6" s="50" t="s">
        <v>31</v>
      </c>
    </row>
    <row r="7" spans="1:5" x14ac:dyDescent="0.25">
      <c r="A7" s="54" t="s">
        <v>45</v>
      </c>
      <c r="B7" s="55">
        <v>17973</v>
      </c>
      <c r="C7" s="56">
        <v>114</v>
      </c>
      <c r="D7" s="56">
        <v>1442</v>
      </c>
      <c r="E7" s="57">
        <v>19529</v>
      </c>
    </row>
    <row r="8" spans="1:5" x14ac:dyDescent="0.25">
      <c r="A8" s="54" t="s">
        <v>30</v>
      </c>
      <c r="B8" s="55">
        <v>153297</v>
      </c>
      <c r="C8" s="56">
        <v>5390</v>
      </c>
      <c r="D8" s="56">
        <v>9036</v>
      </c>
      <c r="E8" s="57">
        <v>167723</v>
      </c>
    </row>
    <row r="9" spans="1:5" x14ac:dyDescent="0.25">
      <c r="A9" s="54" t="s">
        <v>28</v>
      </c>
      <c r="B9" s="55">
        <v>48052</v>
      </c>
      <c r="C9" s="56">
        <v>421</v>
      </c>
      <c r="D9" s="56">
        <v>3901</v>
      </c>
      <c r="E9" s="57">
        <v>52374</v>
      </c>
    </row>
    <row r="10" spans="1:5" x14ac:dyDescent="0.25">
      <c r="A10" s="54" t="s">
        <v>26</v>
      </c>
      <c r="B10" s="55">
        <v>33433</v>
      </c>
      <c r="C10" s="56">
        <v>460</v>
      </c>
      <c r="D10" s="56">
        <v>2625</v>
      </c>
      <c r="E10" s="57">
        <v>36518</v>
      </c>
    </row>
    <row r="11" spans="1:5" x14ac:dyDescent="0.25">
      <c r="A11" s="54" t="s">
        <v>24</v>
      </c>
      <c r="B11" s="55">
        <v>4239</v>
      </c>
      <c r="C11" s="56">
        <v>53</v>
      </c>
      <c r="D11" s="56">
        <v>555</v>
      </c>
      <c r="E11" s="57">
        <v>4847</v>
      </c>
    </row>
    <row r="12" spans="1:5" x14ac:dyDescent="0.25">
      <c r="A12" s="54" t="s">
        <v>47</v>
      </c>
      <c r="B12" s="55">
        <v>17458</v>
      </c>
      <c r="C12" s="56">
        <v>177</v>
      </c>
      <c r="D12" s="56">
        <v>1571</v>
      </c>
      <c r="E12" s="57">
        <v>19206</v>
      </c>
    </row>
    <row r="13" spans="1:5" x14ac:dyDescent="0.25">
      <c r="A13" s="54" t="s">
        <v>48</v>
      </c>
      <c r="B13" s="55">
        <v>13433</v>
      </c>
      <c r="C13" s="56">
        <v>143</v>
      </c>
      <c r="D13" s="56">
        <v>1098</v>
      </c>
      <c r="E13" s="57">
        <v>14674</v>
      </c>
    </row>
    <row r="14" spans="1:5" x14ac:dyDescent="0.25">
      <c r="A14" s="54" t="s">
        <v>49</v>
      </c>
      <c r="B14" s="55">
        <v>24306</v>
      </c>
      <c r="C14" s="56">
        <v>226</v>
      </c>
      <c r="D14" s="56">
        <v>1847</v>
      </c>
      <c r="E14" s="57">
        <v>26379</v>
      </c>
    </row>
    <row r="15" spans="1:5" x14ac:dyDescent="0.25">
      <c r="A15" s="54" t="s">
        <v>50</v>
      </c>
      <c r="B15" s="55">
        <v>42608</v>
      </c>
      <c r="C15" s="56">
        <v>978</v>
      </c>
      <c r="D15" s="56">
        <v>1904</v>
      </c>
      <c r="E15" s="57">
        <v>45490</v>
      </c>
    </row>
    <row r="16" spans="1:5" x14ac:dyDescent="0.25">
      <c r="A16" s="54" t="s">
        <v>51</v>
      </c>
      <c r="B16" s="55">
        <v>6603</v>
      </c>
      <c r="C16" s="56">
        <v>141</v>
      </c>
      <c r="D16" s="56">
        <v>516</v>
      </c>
      <c r="E16" s="57">
        <v>7260</v>
      </c>
    </row>
    <row r="17" spans="1:5" x14ac:dyDescent="0.25">
      <c r="A17" s="54" t="s">
        <v>52</v>
      </c>
      <c r="B17" s="55">
        <v>15295</v>
      </c>
      <c r="C17" s="56">
        <v>140</v>
      </c>
      <c r="D17" s="56">
        <v>976</v>
      </c>
      <c r="E17" s="57">
        <v>16411</v>
      </c>
    </row>
    <row r="18" spans="1:5" x14ac:dyDescent="0.25">
      <c r="A18" s="54" t="s">
        <v>53</v>
      </c>
      <c r="B18" s="55">
        <v>4077</v>
      </c>
      <c r="C18" s="56">
        <v>43</v>
      </c>
      <c r="D18" s="56">
        <v>305</v>
      </c>
      <c r="E18" s="57">
        <v>4425</v>
      </c>
    </row>
    <row r="19" spans="1:5" x14ac:dyDescent="0.25">
      <c r="A19" s="54" t="s">
        <v>54</v>
      </c>
      <c r="B19" s="55">
        <v>78333</v>
      </c>
      <c r="C19" s="56">
        <v>2679</v>
      </c>
      <c r="D19" s="56">
        <v>5268</v>
      </c>
      <c r="E19" s="57">
        <v>86280</v>
      </c>
    </row>
    <row r="20" spans="1:5" x14ac:dyDescent="0.25">
      <c r="A20" s="54" t="s">
        <v>55</v>
      </c>
      <c r="B20" s="55">
        <v>28328</v>
      </c>
      <c r="C20" s="56">
        <v>1103</v>
      </c>
      <c r="D20" s="56">
        <v>1755</v>
      </c>
      <c r="E20" s="57">
        <v>31186</v>
      </c>
    </row>
    <row r="21" spans="1:5" x14ac:dyDescent="0.25">
      <c r="A21" s="54" t="s">
        <v>56</v>
      </c>
      <c r="B21" s="55">
        <v>13101</v>
      </c>
      <c r="C21" s="56">
        <v>96</v>
      </c>
      <c r="D21" s="56">
        <v>1108</v>
      </c>
      <c r="E21" s="57">
        <v>14305</v>
      </c>
    </row>
    <row r="22" spans="1:5" x14ac:dyDescent="0.25">
      <c r="A22" s="32"/>
      <c r="B22" s="30"/>
      <c r="C22" s="30"/>
      <c r="D22" s="30"/>
      <c r="E22" s="31"/>
    </row>
    <row r="23" spans="1:5" x14ac:dyDescent="0.25">
      <c r="A23" s="27" t="s">
        <v>31</v>
      </c>
      <c r="B23" s="42">
        <f>SUM(B7:B22)</f>
        <v>500536</v>
      </c>
      <c r="C23" s="43">
        <f t="shared" ref="C23:D23" si="0">SUM(C7:C22)</f>
        <v>12164</v>
      </c>
      <c r="D23" s="43">
        <f t="shared" si="0"/>
        <v>33907</v>
      </c>
      <c r="E23" s="44">
        <f>SUM(E7:E22)</f>
        <v>546607</v>
      </c>
    </row>
    <row r="24" spans="1:5" x14ac:dyDescent="0.25">
      <c r="A24" s="26"/>
      <c r="B24" s="25"/>
      <c r="C24" s="25"/>
      <c r="D24" s="25"/>
      <c r="E24" s="25"/>
    </row>
    <row r="25" spans="1:5" x14ac:dyDescent="0.25">
      <c r="A25" s="28" t="s">
        <v>32</v>
      </c>
      <c r="B25" s="25"/>
      <c r="C25" s="25"/>
      <c r="D25" s="25"/>
      <c r="E25" s="25"/>
    </row>
    <row r="26" spans="1:5" x14ac:dyDescent="0.25">
      <c r="A26" s="28" t="s">
        <v>33</v>
      </c>
      <c r="B26" s="25"/>
      <c r="C26" s="25"/>
      <c r="D26" s="25"/>
      <c r="E26" s="25"/>
    </row>
    <row r="27" spans="1:5" x14ac:dyDescent="0.25">
      <c r="A27" s="28" t="s">
        <v>34</v>
      </c>
      <c r="B27" s="25"/>
      <c r="C27" s="25"/>
      <c r="D27" s="25"/>
      <c r="E27" s="25"/>
    </row>
    <row r="29" spans="1:5" x14ac:dyDescent="0.25">
      <c r="A29" s="37" t="s">
        <v>35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5169D-CA26-4866-A7A1-D25A03796761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8" t="s">
        <v>36</v>
      </c>
    </row>
    <row r="2" spans="1:18" x14ac:dyDescent="0.25">
      <c r="A2" s="5"/>
    </row>
    <row r="3" spans="1:18" x14ac:dyDescent="0.25">
      <c r="A3" s="20" t="s">
        <v>4</v>
      </c>
    </row>
    <row r="4" spans="1:18" x14ac:dyDescent="0.25">
      <c r="A4" s="8" t="s">
        <v>46</v>
      </c>
    </row>
    <row r="5" spans="1:18" x14ac:dyDescent="0.25">
      <c r="A5" s="8"/>
    </row>
    <row r="6" spans="1:18" x14ac:dyDescent="0.25">
      <c r="A6" s="1" t="s">
        <v>23</v>
      </c>
      <c r="B6" s="3" t="s">
        <v>25</v>
      </c>
      <c r="C6" s="3"/>
      <c r="D6" s="3"/>
      <c r="E6" s="2" t="s">
        <v>37</v>
      </c>
      <c r="F6" s="2"/>
      <c r="G6" s="2"/>
      <c r="H6" s="2" t="s">
        <v>38</v>
      </c>
      <c r="I6" s="2"/>
      <c r="J6" s="2"/>
      <c r="L6" s="1" t="s">
        <v>23</v>
      </c>
      <c r="M6" s="2" t="s">
        <v>25</v>
      </c>
      <c r="N6" s="2"/>
      <c r="O6" s="2" t="s">
        <v>37</v>
      </c>
      <c r="P6" s="2"/>
      <c r="Q6" s="2" t="s">
        <v>38</v>
      </c>
      <c r="R6" s="2"/>
    </row>
    <row r="7" spans="1:18" x14ac:dyDescent="0.25">
      <c r="A7" s="1"/>
      <c r="B7" s="39" t="s">
        <v>39</v>
      </c>
      <c r="C7" s="39" t="s">
        <v>40</v>
      </c>
      <c r="D7" s="40" t="s">
        <v>31</v>
      </c>
      <c r="E7" s="41" t="s">
        <v>41</v>
      </c>
      <c r="F7" s="39" t="s">
        <v>42</v>
      </c>
      <c r="G7" s="40" t="s">
        <v>31</v>
      </c>
      <c r="H7" s="41" t="s">
        <v>41</v>
      </c>
      <c r="I7" s="39" t="s">
        <v>42</v>
      </c>
      <c r="J7" s="40" t="s">
        <v>31</v>
      </c>
      <c r="L7" s="1"/>
      <c r="M7" s="51" t="s">
        <v>43</v>
      </c>
      <c r="N7" s="39" t="s">
        <v>44</v>
      </c>
      <c r="O7" s="51" t="s">
        <v>43</v>
      </c>
      <c r="P7" s="39" t="s">
        <v>44</v>
      </c>
      <c r="Q7" s="51" t="s">
        <v>43</v>
      </c>
      <c r="R7" s="40" t="s">
        <v>44</v>
      </c>
    </row>
    <row r="8" spans="1:18" x14ac:dyDescent="0.25">
      <c r="A8" s="54" t="s">
        <v>45</v>
      </c>
      <c r="B8" s="55">
        <v>5601</v>
      </c>
      <c r="C8" s="56">
        <v>7476</v>
      </c>
      <c r="D8" s="57">
        <v>13077</v>
      </c>
      <c r="E8" s="55">
        <v>28</v>
      </c>
      <c r="F8" s="56">
        <v>66</v>
      </c>
      <c r="G8" s="57">
        <v>94</v>
      </c>
      <c r="H8" s="55">
        <v>318</v>
      </c>
      <c r="I8" s="56">
        <v>856</v>
      </c>
      <c r="J8" s="57">
        <v>1174</v>
      </c>
      <c r="L8" s="54" t="s">
        <v>45</v>
      </c>
      <c r="M8" s="58">
        <v>0.4283092452397339</v>
      </c>
      <c r="N8" s="59">
        <v>0.5716907547602661</v>
      </c>
      <c r="O8" s="58">
        <v>0.2978723404255319</v>
      </c>
      <c r="P8" s="59">
        <v>0.7021276595744681</v>
      </c>
      <c r="Q8" s="58">
        <v>0.27086882453151617</v>
      </c>
      <c r="R8" s="59">
        <v>0.72913117546848383</v>
      </c>
    </row>
    <row r="9" spans="1:18" x14ac:dyDescent="0.25">
      <c r="A9" s="54" t="s">
        <v>30</v>
      </c>
      <c r="B9" s="55">
        <v>43608</v>
      </c>
      <c r="C9" s="56">
        <v>69269</v>
      </c>
      <c r="D9" s="57">
        <v>112877</v>
      </c>
      <c r="E9" s="55">
        <v>934</v>
      </c>
      <c r="F9" s="56">
        <v>3521</v>
      </c>
      <c r="G9" s="57">
        <v>4455</v>
      </c>
      <c r="H9" s="55">
        <v>1638</v>
      </c>
      <c r="I9" s="56">
        <v>5886</v>
      </c>
      <c r="J9" s="57">
        <v>7524</v>
      </c>
      <c r="L9" s="54" t="s">
        <v>30</v>
      </c>
      <c r="M9" s="58">
        <v>0.38633202512469322</v>
      </c>
      <c r="N9" s="59">
        <v>0.61366797487530678</v>
      </c>
      <c r="O9" s="58">
        <v>0.209652076318743</v>
      </c>
      <c r="P9" s="59">
        <v>0.79034792368125706</v>
      </c>
      <c r="Q9" s="58">
        <v>0.21770334928229659</v>
      </c>
      <c r="R9" s="59">
        <v>0.78229665071770338</v>
      </c>
    </row>
    <row r="10" spans="1:18" x14ac:dyDescent="0.25">
      <c r="A10" s="54" t="s">
        <v>28</v>
      </c>
      <c r="B10" s="55">
        <v>15826</v>
      </c>
      <c r="C10" s="56">
        <v>18532</v>
      </c>
      <c r="D10" s="57">
        <v>34358</v>
      </c>
      <c r="E10" s="55">
        <v>99</v>
      </c>
      <c r="F10" s="56">
        <v>226</v>
      </c>
      <c r="G10" s="57">
        <v>325</v>
      </c>
      <c r="H10" s="55">
        <v>868</v>
      </c>
      <c r="I10" s="56">
        <v>2239</v>
      </c>
      <c r="J10" s="57">
        <v>3107</v>
      </c>
      <c r="L10" s="54" t="s">
        <v>28</v>
      </c>
      <c r="M10" s="58">
        <v>0.46062052505966578</v>
      </c>
      <c r="N10" s="59">
        <v>0.53937947494033411</v>
      </c>
      <c r="O10" s="58">
        <v>0.30461538461538462</v>
      </c>
      <c r="P10" s="59">
        <v>0.69538461538461538</v>
      </c>
      <c r="Q10" s="58">
        <v>0.2793691663984551</v>
      </c>
      <c r="R10" s="59">
        <v>0.72063083360154478</v>
      </c>
    </row>
    <row r="11" spans="1:18" x14ac:dyDescent="0.25">
      <c r="A11" s="54" t="s">
        <v>26</v>
      </c>
      <c r="B11" s="55">
        <v>11265</v>
      </c>
      <c r="C11" s="56">
        <v>12898</v>
      </c>
      <c r="D11" s="57">
        <v>24163</v>
      </c>
      <c r="E11" s="55">
        <v>112</v>
      </c>
      <c r="F11" s="56">
        <v>258</v>
      </c>
      <c r="G11" s="57">
        <v>370</v>
      </c>
      <c r="H11" s="55">
        <v>535</v>
      </c>
      <c r="I11" s="56">
        <v>1582</v>
      </c>
      <c r="J11" s="57">
        <v>2117</v>
      </c>
      <c r="L11" s="54" t="s">
        <v>26</v>
      </c>
      <c r="M11" s="58">
        <v>0.46620866614244921</v>
      </c>
      <c r="N11" s="59">
        <v>0.53379133385755084</v>
      </c>
      <c r="O11" s="58">
        <v>0.30270270270270272</v>
      </c>
      <c r="P11" s="59">
        <v>0.69729729729729728</v>
      </c>
      <c r="Q11" s="58">
        <v>0.25271610769957492</v>
      </c>
      <c r="R11" s="59">
        <v>0.74728389230042513</v>
      </c>
    </row>
    <row r="12" spans="1:18" x14ac:dyDescent="0.25">
      <c r="A12" s="54" t="s">
        <v>24</v>
      </c>
      <c r="B12" s="55">
        <v>1252</v>
      </c>
      <c r="C12" s="56">
        <v>1961</v>
      </c>
      <c r="D12" s="57">
        <v>3213</v>
      </c>
      <c r="E12" s="55">
        <v>7</v>
      </c>
      <c r="F12" s="56">
        <v>40</v>
      </c>
      <c r="G12" s="57">
        <v>47</v>
      </c>
      <c r="H12" s="55">
        <v>120</v>
      </c>
      <c r="I12" s="56">
        <v>327</v>
      </c>
      <c r="J12" s="57">
        <v>447</v>
      </c>
      <c r="L12" s="54" t="s">
        <v>24</v>
      </c>
      <c r="M12" s="58">
        <v>0.389666977902272</v>
      </c>
      <c r="N12" s="59">
        <v>0.610333022097728</v>
      </c>
      <c r="O12" s="58">
        <v>0.14893617021276601</v>
      </c>
      <c r="P12" s="59">
        <v>0.85106382978723405</v>
      </c>
      <c r="Q12" s="58">
        <v>0.26845637583892618</v>
      </c>
      <c r="R12" s="59">
        <v>0.73154362416107388</v>
      </c>
    </row>
    <row r="13" spans="1:18" x14ac:dyDescent="0.25">
      <c r="A13" s="54" t="s">
        <v>47</v>
      </c>
      <c r="B13" s="55">
        <v>4941</v>
      </c>
      <c r="C13" s="56">
        <v>8019</v>
      </c>
      <c r="D13" s="57">
        <v>12960</v>
      </c>
      <c r="E13" s="55">
        <v>34</v>
      </c>
      <c r="F13" s="56">
        <v>109</v>
      </c>
      <c r="G13" s="57">
        <v>143</v>
      </c>
      <c r="H13" s="55">
        <v>314</v>
      </c>
      <c r="I13" s="56">
        <v>989</v>
      </c>
      <c r="J13" s="57">
        <v>1303</v>
      </c>
      <c r="L13" s="54" t="s">
        <v>47</v>
      </c>
      <c r="M13" s="58">
        <v>0.38124999999999998</v>
      </c>
      <c r="N13" s="59">
        <v>0.61875000000000002</v>
      </c>
      <c r="O13" s="58">
        <v>0.23776223776223779</v>
      </c>
      <c r="P13" s="59">
        <v>0.76223776223776218</v>
      </c>
      <c r="Q13" s="58">
        <v>0.2409823484267076</v>
      </c>
      <c r="R13" s="59">
        <v>0.75901765157329237</v>
      </c>
    </row>
    <row r="14" spans="1:18" x14ac:dyDescent="0.25">
      <c r="A14" s="54" t="s">
        <v>48</v>
      </c>
      <c r="B14" s="55">
        <v>4038</v>
      </c>
      <c r="C14" s="56">
        <v>5827</v>
      </c>
      <c r="D14" s="57">
        <v>9865</v>
      </c>
      <c r="E14" s="55">
        <v>28</v>
      </c>
      <c r="F14" s="56">
        <v>87</v>
      </c>
      <c r="G14" s="57">
        <v>115</v>
      </c>
      <c r="H14" s="55">
        <v>223</v>
      </c>
      <c r="I14" s="56">
        <v>656</v>
      </c>
      <c r="J14" s="57">
        <v>879</v>
      </c>
      <c r="L14" s="54" t="s">
        <v>48</v>
      </c>
      <c r="M14" s="58">
        <v>0.40932589964521032</v>
      </c>
      <c r="N14" s="59">
        <v>0.59067410035478962</v>
      </c>
      <c r="O14" s="58">
        <v>0.2434782608695652</v>
      </c>
      <c r="P14" s="59">
        <v>0.75652173913043463</v>
      </c>
      <c r="Q14" s="58">
        <v>0.25369738339021608</v>
      </c>
      <c r="R14" s="59">
        <v>0.74630261660978381</v>
      </c>
    </row>
    <row r="15" spans="1:18" x14ac:dyDescent="0.25">
      <c r="A15" s="54" t="s">
        <v>49</v>
      </c>
      <c r="B15" s="55">
        <v>6440</v>
      </c>
      <c r="C15" s="56">
        <v>12060</v>
      </c>
      <c r="D15" s="57">
        <v>18500</v>
      </c>
      <c r="E15" s="55">
        <v>31</v>
      </c>
      <c r="F15" s="56">
        <v>166</v>
      </c>
      <c r="G15" s="57">
        <v>197</v>
      </c>
      <c r="H15" s="55">
        <v>265</v>
      </c>
      <c r="I15" s="56">
        <v>1374</v>
      </c>
      <c r="J15" s="57">
        <v>1639</v>
      </c>
      <c r="L15" s="54" t="s">
        <v>49</v>
      </c>
      <c r="M15" s="58">
        <v>0.34810810810810811</v>
      </c>
      <c r="N15" s="59">
        <v>0.65189189189189189</v>
      </c>
      <c r="O15" s="58">
        <v>0.15736040609137061</v>
      </c>
      <c r="P15" s="59">
        <v>0.84263959390862941</v>
      </c>
      <c r="Q15" s="58">
        <v>0.16168395363026239</v>
      </c>
      <c r="R15" s="59">
        <v>0.83831604636973778</v>
      </c>
    </row>
    <row r="16" spans="1:18" x14ac:dyDescent="0.25">
      <c r="A16" s="54" t="s">
        <v>50</v>
      </c>
      <c r="B16" s="55">
        <v>13113</v>
      </c>
      <c r="C16" s="56">
        <v>17702</v>
      </c>
      <c r="D16" s="57">
        <v>30815</v>
      </c>
      <c r="E16" s="55">
        <v>195</v>
      </c>
      <c r="F16" s="56">
        <v>594</v>
      </c>
      <c r="G16" s="57">
        <v>789</v>
      </c>
      <c r="H16" s="55">
        <v>334</v>
      </c>
      <c r="I16" s="56">
        <v>1275</v>
      </c>
      <c r="J16" s="57">
        <v>1609</v>
      </c>
      <c r="L16" s="54" t="s">
        <v>50</v>
      </c>
      <c r="M16" s="58">
        <v>0.42553950997890638</v>
      </c>
      <c r="N16" s="59">
        <v>0.57446049002109367</v>
      </c>
      <c r="O16" s="58">
        <v>0.24714828897338401</v>
      </c>
      <c r="P16" s="59">
        <v>0.75285171102661597</v>
      </c>
      <c r="Q16" s="58">
        <v>0.20758234928527039</v>
      </c>
      <c r="R16" s="59">
        <v>0.79241765071472969</v>
      </c>
    </row>
    <row r="17" spans="1:18" x14ac:dyDescent="0.25">
      <c r="A17" s="54" t="s">
        <v>51</v>
      </c>
      <c r="B17" s="55">
        <v>1559</v>
      </c>
      <c r="C17" s="56">
        <v>3694</v>
      </c>
      <c r="D17" s="57">
        <v>5253</v>
      </c>
      <c r="E17" s="55">
        <v>15</v>
      </c>
      <c r="F17" s="56">
        <v>115</v>
      </c>
      <c r="G17" s="57">
        <v>130</v>
      </c>
      <c r="H17" s="55">
        <v>66</v>
      </c>
      <c r="I17" s="56">
        <v>383</v>
      </c>
      <c r="J17" s="57">
        <v>449</v>
      </c>
      <c r="L17" s="54" t="s">
        <v>51</v>
      </c>
      <c r="M17" s="58">
        <v>0.29678279078621739</v>
      </c>
      <c r="N17" s="59">
        <v>0.70321720921378261</v>
      </c>
      <c r="O17" s="58">
        <v>0.1153846153846154</v>
      </c>
      <c r="P17" s="59">
        <v>0.88461538461538458</v>
      </c>
      <c r="Q17" s="58">
        <v>0.14699331848552341</v>
      </c>
      <c r="R17" s="59">
        <v>0.85300668151447656</v>
      </c>
    </row>
    <row r="18" spans="1:18" x14ac:dyDescent="0.25">
      <c r="A18" s="54" t="s">
        <v>52</v>
      </c>
      <c r="B18" s="55">
        <v>4380</v>
      </c>
      <c r="C18" s="56">
        <v>6912</v>
      </c>
      <c r="D18" s="57">
        <v>11292</v>
      </c>
      <c r="E18" s="55">
        <v>29</v>
      </c>
      <c r="F18" s="56">
        <v>91</v>
      </c>
      <c r="G18" s="57">
        <v>120</v>
      </c>
      <c r="H18" s="55">
        <v>205</v>
      </c>
      <c r="I18" s="56">
        <v>573</v>
      </c>
      <c r="J18" s="57">
        <v>778</v>
      </c>
      <c r="L18" s="54" t="s">
        <v>52</v>
      </c>
      <c r="M18" s="58">
        <v>0.38788522848034013</v>
      </c>
      <c r="N18" s="59">
        <v>0.61211477151965998</v>
      </c>
      <c r="O18" s="58">
        <v>0.2416666666666667</v>
      </c>
      <c r="P18" s="59">
        <v>0.75833333333333319</v>
      </c>
      <c r="Q18" s="58">
        <v>0.26349614395886889</v>
      </c>
      <c r="R18" s="59">
        <v>0.73650385604113111</v>
      </c>
    </row>
    <row r="19" spans="1:18" x14ac:dyDescent="0.25">
      <c r="A19" s="54" t="s">
        <v>53</v>
      </c>
      <c r="B19" s="55">
        <v>1174</v>
      </c>
      <c r="C19" s="56">
        <v>1919</v>
      </c>
      <c r="D19" s="57">
        <v>3093</v>
      </c>
      <c r="E19" s="55">
        <v>4</v>
      </c>
      <c r="F19" s="56">
        <v>33</v>
      </c>
      <c r="G19" s="57">
        <v>37</v>
      </c>
      <c r="H19" s="55">
        <v>56</v>
      </c>
      <c r="I19" s="56">
        <v>205</v>
      </c>
      <c r="J19" s="57">
        <v>261</v>
      </c>
      <c r="L19" s="54" t="s">
        <v>53</v>
      </c>
      <c r="M19" s="58">
        <v>0.37956676365987713</v>
      </c>
      <c r="N19" s="59">
        <v>0.62043323634012293</v>
      </c>
      <c r="O19" s="58">
        <v>0.1081081081081081</v>
      </c>
      <c r="P19" s="59">
        <v>0.89189189189189189</v>
      </c>
      <c r="Q19" s="58">
        <v>0.21455938697318011</v>
      </c>
      <c r="R19" s="59">
        <v>0.78544061302681989</v>
      </c>
    </row>
    <row r="20" spans="1:18" x14ac:dyDescent="0.25">
      <c r="A20" s="54" t="s">
        <v>54</v>
      </c>
      <c r="B20" s="55">
        <v>21411</v>
      </c>
      <c r="C20" s="56">
        <v>36761</v>
      </c>
      <c r="D20" s="57">
        <v>58172</v>
      </c>
      <c r="E20" s="55">
        <v>540</v>
      </c>
      <c r="F20" s="56">
        <v>1640</v>
      </c>
      <c r="G20" s="57">
        <v>2180</v>
      </c>
      <c r="H20" s="55">
        <v>911</v>
      </c>
      <c r="I20" s="56">
        <v>3562</v>
      </c>
      <c r="J20" s="57">
        <v>4473</v>
      </c>
      <c r="L20" s="54" t="s">
        <v>54</v>
      </c>
      <c r="M20" s="58">
        <v>0.36806367324486011</v>
      </c>
      <c r="N20" s="59">
        <v>0.63193632675513989</v>
      </c>
      <c r="O20" s="58">
        <v>0.24770642201834861</v>
      </c>
      <c r="P20" s="59">
        <v>0.75229357798165142</v>
      </c>
      <c r="Q20" s="58">
        <v>0.20366644310306281</v>
      </c>
      <c r="R20" s="59">
        <v>0.79633355689693719</v>
      </c>
    </row>
    <row r="21" spans="1:18" x14ac:dyDescent="0.25">
      <c r="A21" s="54" t="s">
        <v>55</v>
      </c>
      <c r="B21" s="55">
        <v>8787</v>
      </c>
      <c r="C21" s="56">
        <v>11819</v>
      </c>
      <c r="D21" s="57">
        <v>20606</v>
      </c>
      <c r="E21" s="55">
        <v>194</v>
      </c>
      <c r="F21" s="56">
        <v>717</v>
      </c>
      <c r="G21" s="57">
        <v>911</v>
      </c>
      <c r="H21" s="55">
        <v>378</v>
      </c>
      <c r="I21" s="56">
        <v>1024</v>
      </c>
      <c r="J21" s="57">
        <v>1402</v>
      </c>
      <c r="L21" s="54" t="s">
        <v>55</v>
      </c>
      <c r="M21" s="58">
        <v>0.42642919537998641</v>
      </c>
      <c r="N21" s="59">
        <v>0.57357080462001364</v>
      </c>
      <c r="O21" s="58">
        <v>0.21295279912184409</v>
      </c>
      <c r="P21" s="59">
        <v>0.78704720087815583</v>
      </c>
      <c r="Q21" s="58">
        <v>0.26961483594864483</v>
      </c>
      <c r="R21" s="59">
        <v>0.73038516405135523</v>
      </c>
    </row>
    <row r="22" spans="1:18" x14ac:dyDescent="0.25">
      <c r="A22" s="54" t="s">
        <v>56</v>
      </c>
      <c r="B22" s="55">
        <v>4021</v>
      </c>
      <c r="C22" s="56">
        <v>5400</v>
      </c>
      <c r="D22" s="57">
        <v>9421</v>
      </c>
      <c r="E22" s="55">
        <v>17</v>
      </c>
      <c r="F22" s="56">
        <v>61</v>
      </c>
      <c r="G22" s="57">
        <v>78</v>
      </c>
      <c r="H22" s="55">
        <v>159</v>
      </c>
      <c r="I22" s="56">
        <v>811</v>
      </c>
      <c r="J22" s="57">
        <v>970</v>
      </c>
      <c r="L22" s="54" t="s">
        <v>56</v>
      </c>
      <c r="M22" s="58">
        <v>0.42681244029296261</v>
      </c>
      <c r="N22" s="59">
        <v>0.5731875597070375</v>
      </c>
      <c r="O22" s="58">
        <v>0.21794871794871801</v>
      </c>
      <c r="P22" s="59">
        <v>0.78205128205128205</v>
      </c>
      <c r="Q22" s="58">
        <v>0.1639175257731959</v>
      </c>
      <c r="R22" s="59">
        <v>0.83608247422680415</v>
      </c>
    </row>
    <row r="23" spans="1:18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29"/>
      <c r="L23" s="32"/>
      <c r="M23" s="52"/>
      <c r="N23" s="34"/>
      <c r="O23" s="52"/>
      <c r="P23" s="34"/>
      <c r="Q23" s="52"/>
      <c r="R23" s="35"/>
    </row>
    <row r="24" spans="1:18" x14ac:dyDescent="0.25">
      <c r="A24" s="27" t="s">
        <v>31</v>
      </c>
      <c r="B24" s="42">
        <f t="shared" ref="B24:J24" si="0">SUM(B8:B23)</f>
        <v>147416</v>
      </c>
      <c r="C24" s="43">
        <f t="shared" si="0"/>
        <v>220249</v>
      </c>
      <c r="D24" s="43">
        <f t="shared" si="0"/>
        <v>367665</v>
      </c>
      <c r="E24" s="43">
        <f t="shared" si="0"/>
        <v>2267</v>
      </c>
      <c r="F24" s="43">
        <f t="shared" si="0"/>
        <v>7724</v>
      </c>
      <c r="G24" s="43">
        <f t="shared" si="0"/>
        <v>9991</v>
      </c>
      <c r="H24" s="43">
        <f t="shared" si="0"/>
        <v>6390</v>
      </c>
      <c r="I24" s="43">
        <f t="shared" si="0"/>
        <v>21742</v>
      </c>
      <c r="J24" s="44">
        <f t="shared" si="0"/>
        <v>28132</v>
      </c>
      <c r="L24" s="27" t="s">
        <v>31</v>
      </c>
      <c r="M24" s="45">
        <f>B24/D24</f>
        <v>0.40095195354466701</v>
      </c>
      <c r="N24" s="46">
        <f>C24/D24</f>
        <v>0.59904804645533294</v>
      </c>
      <c r="O24" s="47">
        <f>E24/G24</f>
        <v>0.22690421379241318</v>
      </c>
      <c r="P24" s="46">
        <f>F24/G24</f>
        <v>0.77309578620758679</v>
      </c>
      <c r="Q24" s="47">
        <f>H24/J24</f>
        <v>0.2271434665150007</v>
      </c>
      <c r="R24" s="46">
        <f>I24/J24</f>
        <v>0.77285653348499928</v>
      </c>
    </row>
    <row r="26" spans="1:18" x14ac:dyDescent="0.25">
      <c r="A26" s="28" t="s">
        <v>33</v>
      </c>
    </row>
    <row r="27" spans="1:18" x14ac:dyDescent="0.25">
      <c r="A27" s="28" t="s">
        <v>34</v>
      </c>
    </row>
    <row r="29" spans="1:18" x14ac:dyDescent="0.25">
      <c r="A29" s="37" t="s">
        <v>35</v>
      </c>
    </row>
  </sheetData>
  <mergeCells count="8">
    <mergeCell ref="Q6:R6"/>
    <mergeCell ref="A6:A7"/>
    <mergeCell ref="L6:L7"/>
    <mergeCell ref="B6:D6"/>
    <mergeCell ref="E6:G6"/>
    <mergeCell ref="H6:J6"/>
    <mergeCell ref="M6:N6"/>
    <mergeCell ref="O6:P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2024-02-01T22:29:40Z</dcterms:created>
  <dcterms:modified xsi:type="dcterms:W3CDTF">2024-02-01T22:29:55Z</dcterms:modified>
  <cp:category/>
</cp:coreProperties>
</file>