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<sst xmlns="http://schemas.openxmlformats.org/spreadsheetml/2006/main" count="111" uniqueCount="57">
  <si>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</si>
  <si>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</si>
  <si>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</si>
  <si>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</si>
  <si>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</si>
  <si>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</si>
  <si>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</si>
  <si>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</si>
  <si>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</si>
  <si>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</si>
  <si>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</si>
  <si>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</si>
  <si>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</si>
  <si>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</si>
  <si>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</si>
  <si>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</si>
  <si>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</si>
  <si>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</si>
  <si>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</si>
  <si>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</si>
  <si>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</si>
  <si>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</si>
  <si>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</si>
  <si>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</si>
  <si>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</si>
  <si>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</si>
  <si>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</si>
  <si>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</si>
  <si>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</si>
  <si>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</si>
  <si>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</si>
  <si>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</si>
  <si>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</si>
  <si>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</si>
  <si>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</si>
  <si>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</si>
  <si>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</si>
  <si>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</si>
  <si>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</si>
  <si>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</si>
  <si>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</si>
  <si>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</si>
  <si>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</si>
  <si>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</si>
  <si>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</si>
  <si>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</si>
  <si>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November 2023</t>
  </si>
  <si>
    <t>Hawke'S Bay Region</t>
  </si>
  <si>
    <t>Taranaki Region</t>
  </si>
  <si>
    <t>Manawatu-Whanganui Region</t>
  </si>
  <si>
    <t>Wellington Region</t>
  </si>
  <si>
    <t>Marlborough Region</t>
  </si>
  <si>
    <t>Nelson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</si>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</sst>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c41da27-56e1-4160-a57f-0756d42b3b60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080f6d-0038-400a-adfc-d1efa97ce842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23432</v>
      </c>
      <c r="C7" s="52">
        <v>131</v>
      </c>
      <c r="D7" s="52">
        <v>1764</v>
      </c>
      <c r="E7" s="53">
        <v>25327</v>
      </c>
    </row>
    <row r="8" spans="1:5" ht="15">
      <c r="A8" s="50" t="s">
        <v>30</v>
      </c>
      <c r="B8" s="51">
        <v>180627</v>
      </c>
      <c r="C8" s="52">
        <v>9205</v>
      </c>
      <c r="D8" s="52">
        <v>10527</v>
      </c>
      <c r="E8" s="53">
        <v>200359</v>
      </c>
    </row>
    <row r="9" spans="1:5" ht="15">
      <c r="A9" s="50" t="s">
        <v>28</v>
      </c>
      <c r="B9" s="51">
        <v>62070</v>
      </c>
      <c r="C9" s="52">
        <v>624</v>
      </c>
      <c r="D9" s="52">
        <v>4900</v>
      </c>
      <c r="E9" s="53">
        <v>67594</v>
      </c>
    </row>
    <row r="10" spans="1:5" ht="15">
      <c r="A10" s="50" t="s">
        <v>26</v>
      </c>
      <c r="B10" s="51">
        <v>42115</v>
      </c>
      <c r="C10" s="52">
        <v>474</v>
      </c>
      <c r="D10" s="52">
        <v>3140</v>
      </c>
      <c r="E10" s="53">
        <v>45729</v>
      </c>
    </row>
    <row r="11" spans="1:5" ht="15">
      <c r="A11" s="50" t="s">
        <v>24</v>
      </c>
      <c r="B11" s="51">
        <v>5216</v>
      </c>
      <c r="C11" s="52">
        <v>69</v>
      </c>
      <c r="D11" s="52">
        <v>628</v>
      </c>
      <c r="E11" s="53">
        <v>5913</v>
      </c>
    </row>
    <row r="12" spans="1:5" ht="15">
      <c r="A12" s="50" t="s">
        <v>47</v>
      </c>
      <c r="B12" s="51">
        <v>20656</v>
      </c>
      <c r="C12" s="52">
        <v>202</v>
      </c>
      <c r="D12" s="52">
        <v>1722</v>
      </c>
      <c r="E12" s="53">
        <v>22580</v>
      </c>
    </row>
    <row r="13" spans="1:5" ht="15">
      <c r="A13" s="50" t="s">
        <v>48</v>
      </c>
      <c r="B13" s="51">
        <v>15045</v>
      </c>
      <c r="C13" s="52">
        <v>137</v>
      </c>
      <c r="D13" s="52">
        <v>1196</v>
      </c>
      <c r="E13" s="53">
        <v>16378</v>
      </c>
    </row>
    <row r="14" spans="1:5" ht="15">
      <c r="A14" s="50" t="s">
        <v>49</v>
      </c>
      <c r="B14" s="51">
        <v>30859</v>
      </c>
      <c r="C14" s="52">
        <v>272</v>
      </c>
      <c r="D14" s="52">
        <v>2515</v>
      </c>
      <c r="E14" s="53">
        <v>33646</v>
      </c>
    </row>
    <row r="15" spans="1:5" ht="15">
      <c r="A15" s="50" t="s">
        <v>50</v>
      </c>
      <c r="B15" s="51">
        <v>55546</v>
      </c>
      <c r="C15" s="52">
        <v>1276</v>
      </c>
      <c r="D15" s="52">
        <v>2499</v>
      </c>
      <c r="E15" s="53">
        <v>59321</v>
      </c>
    </row>
    <row r="16" spans="1:5" ht="15">
      <c r="A16" s="50" t="s">
        <v>51</v>
      </c>
      <c r="B16" s="51">
        <v>7434</v>
      </c>
      <c r="C16" s="52">
        <v>303</v>
      </c>
      <c r="D16" s="52">
        <v>607</v>
      </c>
      <c r="E16" s="53">
        <v>8344</v>
      </c>
    </row>
    <row r="17" spans="1:5" ht="15">
      <c r="A17" s="50" t="s">
        <v>52</v>
      </c>
      <c r="B17" s="51">
        <v>17415</v>
      </c>
      <c r="C17" s="52">
        <v>292</v>
      </c>
      <c r="D17" s="52">
        <v>1045</v>
      </c>
      <c r="E17" s="53">
        <v>18752</v>
      </c>
    </row>
    <row r="18" spans="1:5" ht="15">
      <c r="A18" s="50" t="s">
        <v>53</v>
      </c>
      <c r="B18" s="51">
        <v>4666</v>
      </c>
      <c r="C18" s="52">
        <v>92</v>
      </c>
      <c r="D18" s="52">
        <v>408</v>
      </c>
      <c r="E18" s="53">
        <v>5166</v>
      </c>
    </row>
    <row r="19" spans="1:5" ht="15">
      <c r="A19" s="50" t="s">
        <v>54</v>
      </c>
      <c r="B19" s="51">
        <v>92434</v>
      </c>
      <c r="C19" s="52">
        <v>3810</v>
      </c>
      <c r="D19" s="52">
        <v>6379</v>
      </c>
      <c r="E19" s="53">
        <v>102623</v>
      </c>
    </row>
    <row r="20" spans="1:5" ht="15">
      <c r="A20" s="50" t="s">
        <v>55</v>
      </c>
      <c r="B20" s="51">
        <v>36866</v>
      </c>
      <c r="C20" s="52">
        <v>1653</v>
      </c>
      <c r="D20" s="52">
        <v>2120</v>
      </c>
      <c r="E20" s="53">
        <v>40639</v>
      </c>
    </row>
    <row r="21" spans="1:5" ht="15">
      <c r="A21" s="50" t="s">
        <v>56</v>
      </c>
      <c r="B21" s="51">
        <v>16625</v>
      </c>
      <c r="C21" s="52">
        <v>145</v>
      </c>
      <c r="D21" s="52">
        <v>1445</v>
      </c>
      <c r="E21" s="53">
        <v>18215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611006</v>
      </c>
      <c r="C23" s="39">
        <f t="shared" si="0" ref="C23:E23">SUM(C7:C22)</f>
        <v>18685</v>
      </c>
      <c r="D23" s="39">
        <f t="shared" si="0"/>
        <v>40895</v>
      </c>
      <c r="E23" s="40">
        <f>SUM(E7:E22)</f>
        <v>670586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8a761a-47bd-4333-a1be-92a946053fbb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7067</v>
      </c>
      <c r="C8" s="52">
        <v>9398</v>
      </c>
      <c r="D8" s="53">
        <v>16465</v>
      </c>
      <c r="E8" s="51">
        <v>27</v>
      </c>
      <c r="F8" s="52">
        <v>84</v>
      </c>
      <c r="G8" s="53">
        <v>111</v>
      </c>
      <c r="H8" s="51">
        <v>374</v>
      </c>
      <c r="I8" s="52">
        <v>1030</v>
      </c>
      <c r="J8" s="53">
        <v>1404</v>
      </c>
      <c r="L8" s="50" t="s">
        <v>45</v>
      </c>
      <c r="M8" s="54">
        <v>0.42921348314606739</v>
      </c>
      <c r="N8" s="55">
        <v>0.57078651685393256</v>
      </c>
      <c r="O8" s="54">
        <v>0.24324324324324331</v>
      </c>
      <c r="P8" s="55">
        <v>0.75675675675675669</v>
      </c>
      <c r="Q8" s="54">
        <v>0.26638176638176642</v>
      </c>
      <c r="R8" s="55">
        <v>0.73361823361823364</v>
      </c>
    </row>
    <row r="9" spans="1:18" ht="15">
      <c r="A9" s="50" t="s">
        <v>30</v>
      </c>
      <c r="B9" s="51">
        <v>51123</v>
      </c>
      <c r="C9" s="52">
        <v>80028</v>
      </c>
      <c r="D9" s="53">
        <v>131151</v>
      </c>
      <c r="E9" s="51">
        <v>1236</v>
      </c>
      <c r="F9" s="52">
        <v>6622</v>
      </c>
      <c r="G9" s="53">
        <v>7858</v>
      </c>
      <c r="H9" s="51">
        <v>1889</v>
      </c>
      <c r="I9" s="52">
        <v>6774</v>
      </c>
      <c r="J9" s="53">
        <v>8663</v>
      </c>
      <c r="L9" s="50" t="s">
        <v>30</v>
      </c>
      <c r="M9" s="54">
        <v>0.3898025939565844</v>
      </c>
      <c r="N9" s="55">
        <v>0.61019740604341566</v>
      </c>
      <c r="O9" s="54">
        <v>0.15729193178925929</v>
      </c>
      <c r="P9" s="55">
        <v>0.84270806821074062</v>
      </c>
      <c r="Q9" s="54">
        <v>0.21805379198891839</v>
      </c>
      <c r="R9" s="55">
        <v>0.78194620801108161</v>
      </c>
    </row>
    <row r="10" spans="1:18" ht="15">
      <c r="A10" s="50" t="s">
        <v>28</v>
      </c>
      <c r="B10" s="51">
        <v>20414</v>
      </c>
      <c r="C10" s="52">
        <v>22760</v>
      </c>
      <c r="D10" s="53">
        <v>43174</v>
      </c>
      <c r="E10" s="51">
        <v>148</v>
      </c>
      <c r="F10" s="52">
        <v>322</v>
      </c>
      <c r="G10" s="53">
        <v>470</v>
      </c>
      <c r="H10" s="51">
        <v>1071</v>
      </c>
      <c r="I10" s="52">
        <v>2801</v>
      </c>
      <c r="J10" s="53">
        <v>3872</v>
      </c>
      <c r="L10" s="50" t="s">
        <v>28</v>
      </c>
      <c r="M10" s="54">
        <v>0.47283087043127808</v>
      </c>
      <c r="N10" s="55">
        <v>0.52716912956872186</v>
      </c>
      <c r="O10" s="54">
        <v>0.31489361702127661</v>
      </c>
      <c r="P10" s="55">
        <v>0.6851063829787235</v>
      </c>
      <c r="Q10" s="54">
        <v>0.27660123966942152</v>
      </c>
      <c r="R10" s="55">
        <v>0.72339876033057848</v>
      </c>
    </row>
    <row r="11" spans="1:18" ht="15">
      <c r="A11" s="50" t="s">
        <v>26</v>
      </c>
      <c r="B11" s="51">
        <v>14117</v>
      </c>
      <c r="C11" s="52">
        <v>15271</v>
      </c>
      <c r="D11" s="53">
        <v>29388</v>
      </c>
      <c r="E11" s="51">
        <v>121</v>
      </c>
      <c r="F11" s="52">
        <v>226</v>
      </c>
      <c r="G11" s="53">
        <v>347</v>
      </c>
      <c r="H11" s="51">
        <v>673</v>
      </c>
      <c r="I11" s="52">
        <v>1809</v>
      </c>
      <c r="J11" s="53">
        <v>2482</v>
      </c>
      <c r="L11" s="50" t="s">
        <v>26</v>
      </c>
      <c r="M11" s="54">
        <v>0.48036613583775689</v>
      </c>
      <c r="N11" s="55">
        <v>0.51963386416224311</v>
      </c>
      <c r="O11" s="54">
        <v>0.34870317002881851</v>
      </c>
      <c r="P11" s="55">
        <v>0.65129682997118155</v>
      </c>
      <c r="Q11" s="54">
        <v>0.27115229653505241</v>
      </c>
      <c r="R11" s="55">
        <v>0.72884770346494776</v>
      </c>
    </row>
    <row r="12" spans="1:18" ht="15">
      <c r="A12" s="50" t="s">
        <v>24</v>
      </c>
      <c r="B12" s="51">
        <v>1515</v>
      </c>
      <c r="C12" s="52">
        <v>2323</v>
      </c>
      <c r="D12" s="53">
        <v>3838</v>
      </c>
      <c r="E12" s="51">
        <v>8</v>
      </c>
      <c r="F12" s="52">
        <v>51</v>
      </c>
      <c r="G12" s="53">
        <v>59</v>
      </c>
      <c r="H12" s="51">
        <v>158</v>
      </c>
      <c r="I12" s="52">
        <v>319</v>
      </c>
      <c r="J12" s="53">
        <v>477</v>
      </c>
      <c r="L12" s="50" t="s">
        <v>24</v>
      </c>
      <c r="M12" s="54">
        <v>0.39473684210526322</v>
      </c>
      <c r="N12" s="55">
        <v>0.60526315789473695</v>
      </c>
      <c r="O12" s="54">
        <v>0.13559322033898311</v>
      </c>
      <c r="P12" s="55">
        <v>0.86440677966101698</v>
      </c>
      <c r="Q12" s="54">
        <v>0.33123689727463318</v>
      </c>
      <c r="R12" s="55">
        <v>0.66876310272536688</v>
      </c>
    </row>
    <row r="13" spans="1:18" ht="15">
      <c r="A13" s="50" t="s">
        <v>47</v>
      </c>
      <c r="B13" s="51">
        <v>6120</v>
      </c>
      <c r="C13" s="52">
        <v>8717</v>
      </c>
      <c r="D13" s="53">
        <v>14837</v>
      </c>
      <c r="E13" s="51">
        <v>29</v>
      </c>
      <c r="F13" s="52">
        <v>147</v>
      </c>
      <c r="G13" s="53">
        <v>176</v>
      </c>
      <c r="H13" s="51">
        <v>326</v>
      </c>
      <c r="I13" s="52">
        <v>1096</v>
      </c>
      <c r="J13" s="53">
        <v>1422</v>
      </c>
      <c r="L13" s="50" t="s">
        <v>47</v>
      </c>
      <c r="M13" s="54">
        <v>0.41248230774415318</v>
      </c>
      <c r="N13" s="55">
        <v>0.58751769225584682</v>
      </c>
      <c r="O13" s="54">
        <v>0.16477272727272729</v>
      </c>
      <c r="P13" s="55">
        <v>0.83522727272727271</v>
      </c>
      <c r="Q13" s="54">
        <v>0.22925457102672289</v>
      </c>
      <c r="R13" s="55">
        <v>0.77074542897327702</v>
      </c>
    </row>
    <row r="14" spans="1:18" ht="15">
      <c r="A14" s="50" t="s">
        <v>48</v>
      </c>
      <c r="B14" s="51">
        <v>4423</v>
      </c>
      <c r="C14" s="52">
        <v>6396</v>
      </c>
      <c r="D14" s="53">
        <v>10819</v>
      </c>
      <c r="E14" s="51">
        <v>20</v>
      </c>
      <c r="F14" s="52">
        <v>98</v>
      </c>
      <c r="G14" s="53">
        <v>118</v>
      </c>
      <c r="H14" s="51">
        <v>243</v>
      </c>
      <c r="I14" s="52">
        <v>721</v>
      </c>
      <c r="J14" s="53">
        <v>964</v>
      </c>
      <c r="L14" s="50" t="s">
        <v>48</v>
      </c>
      <c r="M14" s="54">
        <v>0.40881782050097049</v>
      </c>
      <c r="N14" s="55">
        <v>0.59118217949902951</v>
      </c>
      <c r="O14" s="54">
        <v>0.16949152542372881</v>
      </c>
      <c r="P14" s="55">
        <v>0.83050847457627119</v>
      </c>
      <c r="Q14" s="54">
        <v>0.25207468879668049</v>
      </c>
      <c r="R14" s="55">
        <v>0.74792531120331951</v>
      </c>
    </row>
    <row r="15" spans="1:18" ht="15">
      <c r="A15" s="50" t="s">
        <v>49</v>
      </c>
      <c r="B15" s="51">
        <v>8408</v>
      </c>
      <c r="C15" s="52">
        <v>14340</v>
      </c>
      <c r="D15" s="53">
        <v>22748</v>
      </c>
      <c r="E15" s="51">
        <v>46</v>
      </c>
      <c r="F15" s="52">
        <v>178</v>
      </c>
      <c r="G15" s="53">
        <v>224</v>
      </c>
      <c r="H15" s="51">
        <v>385</v>
      </c>
      <c r="I15" s="52">
        <v>1762</v>
      </c>
      <c r="J15" s="53">
        <v>2147</v>
      </c>
      <c r="L15" s="50" t="s">
        <v>49</v>
      </c>
      <c r="M15" s="54">
        <v>0.36961491120098472</v>
      </c>
      <c r="N15" s="55">
        <v>0.63038508879901534</v>
      </c>
      <c r="O15" s="54">
        <v>0.20535714285714279</v>
      </c>
      <c r="P15" s="55">
        <v>0.7946428571428571</v>
      </c>
      <c r="Q15" s="54">
        <v>0.17931998136935259</v>
      </c>
      <c r="R15" s="55">
        <v>0.82068001863064743</v>
      </c>
    </row>
    <row r="16" spans="1:18" ht="15">
      <c r="A16" s="50" t="s">
        <v>50</v>
      </c>
      <c r="B16" s="51">
        <v>17370</v>
      </c>
      <c r="C16" s="52">
        <v>21662</v>
      </c>
      <c r="D16" s="53">
        <v>39032</v>
      </c>
      <c r="E16" s="51">
        <v>234</v>
      </c>
      <c r="F16" s="52">
        <v>812</v>
      </c>
      <c r="G16" s="53">
        <v>1046</v>
      </c>
      <c r="H16" s="51">
        <v>430</v>
      </c>
      <c r="I16" s="52">
        <v>1609</v>
      </c>
      <c r="J16" s="53">
        <v>2039</v>
      </c>
      <c r="L16" s="50" t="s">
        <v>50</v>
      </c>
      <c r="M16" s="54">
        <v>0.44501947120311541</v>
      </c>
      <c r="N16" s="55">
        <v>0.55498052879688464</v>
      </c>
      <c r="O16" s="54">
        <v>0.22370936902485661</v>
      </c>
      <c r="P16" s="55">
        <v>0.77629063097514339</v>
      </c>
      <c r="Q16" s="54">
        <v>0.21088769004413929</v>
      </c>
      <c r="R16" s="55">
        <v>0.78911230995586079</v>
      </c>
    </row>
    <row r="17" spans="1:18" ht="15">
      <c r="A17" s="50" t="s">
        <v>51</v>
      </c>
      <c r="B17" s="51">
        <v>1756</v>
      </c>
      <c r="C17" s="52">
        <v>3960</v>
      </c>
      <c r="D17" s="53">
        <v>5716</v>
      </c>
      <c r="E17" s="51">
        <v>15</v>
      </c>
      <c r="F17" s="52">
        <v>272</v>
      </c>
      <c r="G17" s="53">
        <v>287</v>
      </c>
      <c r="H17" s="51">
        <v>65</v>
      </c>
      <c r="I17" s="52">
        <v>478</v>
      </c>
      <c r="J17" s="53">
        <v>543</v>
      </c>
      <c r="L17" s="50" t="s">
        <v>51</v>
      </c>
      <c r="M17" s="54">
        <v>0.30720783764870541</v>
      </c>
      <c r="N17" s="55">
        <v>0.69279216235129459</v>
      </c>
      <c r="O17" s="54">
        <v>0.052264808362369339</v>
      </c>
      <c r="P17" s="55">
        <v>0.94773519163763065</v>
      </c>
      <c r="Q17" s="54">
        <v>0.1197053406998158</v>
      </c>
      <c r="R17" s="55">
        <v>0.88029465930018425</v>
      </c>
    </row>
    <row r="18" spans="1:18" ht="15">
      <c r="A18" s="50" t="s">
        <v>52</v>
      </c>
      <c r="B18" s="51">
        <v>4831</v>
      </c>
      <c r="C18" s="52">
        <v>7828</v>
      </c>
      <c r="D18" s="53">
        <v>12659</v>
      </c>
      <c r="E18" s="51">
        <v>39</v>
      </c>
      <c r="F18" s="52">
        <v>215</v>
      </c>
      <c r="G18" s="53">
        <v>254</v>
      </c>
      <c r="H18" s="51">
        <v>205</v>
      </c>
      <c r="I18" s="52">
        <v>662</v>
      </c>
      <c r="J18" s="53">
        <v>867</v>
      </c>
      <c r="L18" s="50" t="s">
        <v>52</v>
      </c>
      <c r="M18" s="54">
        <v>0.3816257208310293</v>
      </c>
      <c r="N18" s="55">
        <v>0.6183742791689707</v>
      </c>
      <c r="O18" s="54">
        <v>0.15354330708661421</v>
      </c>
      <c r="P18" s="55">
        <v>0.84645669291338588</v>
      </c>
      <c r="Q18" s="54">
        <v>0.2364475201845444</v>
      </c>
      <c r="R18" s="55">
        <v>0.7635524798154556</v>
      </c>
    </row>
    <row r="19" spans="1:18" ht="15">
      <c r="A19" s="50" t="s">
        <v>53</v>
      </c>
      <c r="B19" s="51">
        <v>1322</v>
      </c>
      <c r="C19" s="52">
        <v>2129</v>
      </c>
      <c r="D19" s="53">
        <v>3451</v>
      </c>
      <c r="E19" s="51">
        <v>8</v>
      </c>
      <c r="F19" s="52">
        <v>76</v>
      </c>
      <c r="G19" s="53">
        <v>84</v>
      </c>
      <c r="H19" s="51">
        <v>73</v>
      </c>
      <c r="I19" s="52">
        <v>261</v>
      </c>
      <c r="J19" s="53">
        <v>334</v>
      </c>
      <c r="L19" s="50" t="s">
        <v>53</v>
      </c>
      <c r="M19" s="54">
        <v>0.3830773688785859</v>
      </c>
      <c r="N19" s="55">
        <v>0.6169226311214141</v>
      </c>
      <c r="O19" s="54">
        <v>0.095238095238095233</v>
      </c>
      <c r="P19" s="55">
        <v>0.90476190476190477</v>
      </c>
      <c r="Q19" s="54">
        <v>0.21856287425149701</v>
      </c>
      <c r="R19" s="55">
        <v>0.78143712574850299</v>
      </c>
    </row>
    <row r="20" spans="1:18" ht="15">
      <c r="A20" s="50" t="s">
        <v>54</v>
      </c>
      <c r="B20" s="51">
        <v>24967</v>
      </c>
      <c r="C20" s="52">
        <v>42636</v>
      </c>
      <c r="D20" s="53">
        <v>67603</v>
      </c>
      <c r="E20" s="51">
        <v>637</v>
      </c>
      <c r="F20" s="52">
        <v>2553</v>
      </c>
      <c r="G20" s="53">
        <v>3190</v>
      </c>
      <c r="H20" s="51">
        <v>1128</v>
      </c>
      <c r="I20" s="52">
        <v>4165</v>
      </c>
      <c r="J20" s="53">
        <v>5293</v>
      </c>
      <c r="L20" s="50" t="s">
        <v>54</v>
      </c>
      <c r="M20" s="54">
        <v>0.36931792967767701</v>
      </c>
      <c r="N20" s="55">
        <v>0.63068207032232293</v>
      </c>
      <c r="O20" s="54">
        <v>0.19968652037617551</v>
      </c>
      <c r="P20" s="55">
        <v>0.80031347962382449</v>
      </c>
      <c r="Q20" s="54">
        <v>0.2131116569053467</v>
      </c>
      <c r="R20" s="55">
        <v>0.78688834309465328</v>
      </c>
    </row>
    <row r="21" spans="1:18" ht="15">
      <c r="A21" s="50" t="s">
        <v>55</v>
      </c>
      <c r="B21" s="51">
        <v>11053</v>
      </c>
      <c r="C21" s="52">
        <v>15071</v>
      </c>
      <c r="D21" s="53">
        <v>26124</v>
      </c>
      <c r="E21" s="51">
        <v>211</v>
      </c>
      <c r="F21" s="52">
        <v>1205</v>
      </c>
      <c r="G21" s="53">
        <v>1416</v>
      </c>
      <c r="H21" s="51">
        <v>402</v>
      </c>
      <c r="I21" s="52">
        <v>1333</v>
      </c>
      <c r="J21" s="53">
        <v>1735</v>
      </c>
      <c r="L21" s="50" t="s">
        <v>55</v>
      </c>
      <c r="M21" s="54">
        <v>0.42309753483386919</v>
      </c>
      <c r="N21" s="55">
        <v>0.57690246516613064</v>
      </c>
      <c r="O21" s="54">
        <v>0.14901129943502819</v>
      </c>
      <c r="P21" s="55">
        <v>0.85098870056497178</v>
      </c>
      <c r="Q21" s="54">
        <v>0.23170028818443811</v>
      </c>
      <c r="R21" s="55">
        <v>0.768299711815562</v>
      </c>
    </row>
    <row r="22" spans="1:18" ht="15">
      <c r="A22" s="50" t="s">
        <v>56</v>
      </c>
      <c r="B22" s="51">
        <v>4931</v>
      </c>
      <c r="C22" s="52">
        <v>6931</v>
      </c>
      <c r="D22" s="53">
        <v>11862</v>
      </c>
      <c r="E22" s="51">
        <v>20</v>
      </c>
      <c r="F22" s="52">
        <v>101</v>
      </c>
      <c r="G22" s="53">
        <v>121</v>
      </c>
      <c r="H22" s="51">
        <v>189</v>
      </c>
      <c r="I22" s="52">
        <v>1067</v>
      </c>
      <c r="J22" s="53">
        <v>1256</v>
      </c>
      <c r="L22" s="50" t="s">
        <v>56</v>
      </c>
      <c r="M22" s="54">
        <v>0.41569718428595509</v>
      </c>
      <c r="N22" s="55">
        <v>0.58430281571404485</v>
      </c>
      <c r="O22" s="54">
        <v>0.16528925619834711</v>
      </c>
      <c r="P22" s="55">
        <v>0.83471074380165289</v>
      </c>
      <c r="Q22" s="54">
        <v>0.15047770700636939</v>
      </c>
      <c r="R22" s="55">
        <v>0.84952229299363058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179417</v>
      </c>
      <c r="C24" s="39">
        <f t="shared" si="0"/>
        <v>259450</v>
      </c>
      <c r="D24" s="39">
        <f t="shared" si="0"/>
        <v>438867</v>
      </c>
      <c r="E24" s="39">
        <f t="shared" si="0"/>
        <v>2799</v>
      </c>
      <c r="F24" s="39">
        <f t="shared" si="0"/>
        <v>12962</v>
      </c>
      <c r="G24" s="39">
        <f t="shared" si="0"/>
        <v>15761</v>
      </c>
      <c r="H24" s="39">
        <f t="shared" si="0"/>
        <v>7611</v>
      </c>
      <c r="I24" s="39">
        <f t="shared" si="0"/>
        <v>25887</v>
      </c>
      <c r="J24" s="40">
        <f t="shared" si="0"/>
        <v>33498</v>
      </c>
      <c r="L24" s="23" t="s">
        <v>31</v>
      </c>
      <c r="M24" s="41">
        <f>B24/D24</f>
        <v>0.40881861702976074</v>
      </c>
      <c r="N24" s="42">
        <f>C24/D24</f>
        <v>0.59118138297023926</v>
      </c>
      <c r="O24" s="43">
        <f>E24/G24</f>
        <v>0.17759025442548063</v>
      </c>
      <c r="P24" s="42">
        <f>F24/G24</f>
        <v>0.8224097455745194</v>
      </c>
      <c r="Q24" s="43">
        <f>H24/J24</f>
        <v>0.22720759448325273</v>
      </c>
      <c r="R24" s="42">
        <f>I24/J24</f>
        <v>0.77279240551674722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