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9328A7D4-7DBB-4F75-8FFB-43EAEB61E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J24" i="3"/>
  <c r="I24" i="3"/>
  <c r="R24" i="3" s="1"/>
  <c r="H24" i="3"/>
  <c r="Q24" i="3" s="1"/>
  <c r="G24" i="3"/>
  <c r="F24" i="3"/>
  <c r="P24" i="3" s="1"/>
  <c r="E24" i="3"/>
  <c r="O24" i="3" s="1"/>
  <c r="D24" i="3"/>
  <c r="N24" i="3" s="1"/>
  <c r="C24" i="3"/>
  <c r="B24" i="3"/>
  <c r="M24" i="3" s="1"/>
  <c r="E23" i="2"/>
  <c r="D23" i="2"/>
  <c r="C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<sst xmlns="http://schemas.openxmlformats.org/spreadsheetml/2006/main" count="111" uniqueCount="57">
  <si>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</si>
  <si>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</si>
  <si>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</si>
  <si>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</si>
  <si>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</si>
  <si>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</si>
  <si>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</si>
  <si>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</si>
  <si>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</si>
  <si>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</si>
  <si>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</si>
  <si>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</si>
  <si>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</si>
  <si>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</si>
  <si>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</si>
  <si>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</si>
  <si>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</si>
  <si>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</si>
  <si>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</si>
  <si>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</si>
  <si>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</si>
  <si>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</si>
  <si>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</si>
  <si>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</si>
  <si>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</si>
  <si>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</si>
  <si>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</si>
  <si>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</si>
  <si>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</si>
  <si>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</si>
  <si>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</si>
  <si>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</si>
  <si>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</si>
  <si>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</si>
  <si>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</si>
  <si>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</si>
  <si>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</si>
  <si>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</si>
  <si>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</si>
  <si>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</si>
  <si>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</si>
  <si>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</si>
  <si>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</si>
  <si>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</si>
  <si>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</si>
  <si>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</si>
  <si>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September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</si>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</sst>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17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5" xfId="0" applyFont="1" applyBorder="1"/>
    <xf numFmtId="3" fontId="15" fillId="0" borderId="6" xfId="0" applyNumberFormat="1" applyFont="1" applyBorder="1" applyAlignment="1">
      <alignment horizontal="center"/>
    </xf>
    <xf numFmtId="9" fontId="15" fillId="0" borderId="6" xfId="0" applyNumberFormat="1" applyFont="1" applyBorder="1"/>
    <xf numFmtId="9" fontId="15" fillId="0" borderId="2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3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7" xfId="0" applyNumberFormat="1" applyFont="1" applyFill="1" applyBorder="1" applyAlignment="1" applyProtection="1">
      <alignment horizontal="right" vertical="center"/>
    </xf>
    <xf numFmtId="3" fontId="15" fillId="0" borderId="7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9" fontId="15" fillId="0" borderId="7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9" fontId="15" fillId="0" borderId="3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5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5" xfId="0" applyNumberFormat="1" applyFont="1" applyFill="1" applyBorder="1" applyAlignment="1" applyProtection="1">
      <alignment horizontal="right"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4" xfId="0" applyNumberFormat="1" applyFont="1" applyFill="1" applyBorder="1" applyAlignment="1" applyProtection="1">
      <alignment horizontal="right" wrapText="1"/>
    </xf>
    <xf numFmtId="9" fontId="15" fillId="0" borderId="7" xfId="0" applyNumberFormat="1" applyFont="1" applyFill="1" applyBorder="1" applyAlignment="1" applyProtection="1">
      <alignment horizontal="right" wrapText="1"/>
    </xf>
    <xf numFmtId="9" fontId="15" fillId="0" borderId="4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C650-8048-4CCF-B555-B8B709C0C728}">
  <dimension ref="A1:B30"/>
  <sheetViews>
    <sheetView tabSelected="1" workbookViewId="0"/>
  </sheetViews>
  <sheetFormatPr defaultRowHeight="15" x14ac:dyDescent="0.25"/>
  <sheetData>
    <row r="1" spans="1:2" ht="31.5" x14ac:dyDescent="0.5">
      <c r="A1" s="6" t="s">
        <v>0</v>
      </c>
      <c r="B1" s="7"/>
    </row>
    <row r="2" spans="1:2" x14ac:dyDescent="0.25">
      <c r="A2" s="53" t="s">
        <v>46</v>
      </c>
    </row>
    <row r="3" spans="1:2" ht="15.75" x14ac:dyDescent="0.25">
      <c r="A3" s="9" t="s">
        <v>1</v>
      </c>
      <c r="B3" s="7"/>
    </row>
    <row r="4" spans="1:2" ht="15.75" x14ac:dyDescent="0.25">
      <c r="A4" s="7"/>
      <c r="B4" s="7"/>
    </row>
    <row r="5" spans="1:2" ht="15.75" x14ac:dyDescent="0.25">
      <c r="A5" s="10" t="s">
        <v>2</v>
      </c>
      <c r="B5" s="7"/>
    </row>
    <row r="6" spans="1:2" x14ac:dyDescent="0.25">
      <c r="A6" s="10"/>
      <c r="B6" s="5"/>
    </row>
    <row r="7" spans="1:2" x14ac:dyDescent="0.25">
      <c r="A7" s="11">
        <v>1</v>
      </c>
      <c r="B7" s="38" t="s">
        <v>3</v>
      </c>
    </row>
    <row r="8" spans="1:2" x14ac:dyDescent="0.25">
      <c r="A8" s="11">
        <v>2</v>
      </c>
      <c r="B8" s="38" t="s">
        <v>4</v>
      </c>
    </row>
    <row r="9" spans="1:2" x14ac:dyDescent="0.25">
      <c r="A9" s="5"/>
      <c r="B9" s="5"/>
    </row>
    <row r="10" spans="1:2" x14ac:dyDescent="0.25">
      <c r="A10" s="10" t="s">
        <v>5</v>
      </c>
      <c r="B10" s="13"/>
    </row>
    <row r="11" spans="1:2" x14ac:dyDescent="0.25">
      <c r="A11" s="14"/>
      <c r="B11" s="15"/>
    </row>
    <row r="12" spans="1:2" x14ac:dyDescent="0.25">
      <c r="A12" s="5"/>
      <c r="B12" s="16" t="s">
        <v>6</v>
      </c>
    </row>
    <row r="13" spans="1:2" x14ac:dyDescent="0.25">
      <c r="A13" s="5"/>
      <c r="B13" s="5" t="s">
        <v>7</v>
      </c>
    </row>
    <row r="14" spans="1:2" x14ac:dyDescent="0.25">
      <c r="A14" s="5"/>
      <c r="B14" s="5" t="s">
        <v>8</v>
      </c>
    </row>
    <row r="15" spans="1:2" x14ac:dyDescent="0.25">
      <c r="A15" s="17"/>
      <c r="B15" s="17"/>
    </row>
    <row r="16" spans="1:2" x14ac:dyDescent="0.25">
      <c r="A16" s="17"/>
      <c r="B16" s="18" t="s">
        <v>9</v>
      </c>
    </row>
    <row r="17" spans="1:2" x14ac:dyDescent="0.25">
      <c r="A17" s="17"/>
      <c r="B17" s="19" t="s">
        <v>10</v>
      </c>
    </row>
    <row r="18" spans="1:2" x14ac:dyDescent="0.25">
      <c r="A18" s="17"/>
      <c r="B18" s="19" t="s">
        <v>11</v>
      </c>
    </row>
    <row r="19" spans="1:2" x14ac:dyDescent="0.25">
      <c r="A19" s="17"/>
      <c r="B19" s="17" t="s">
        <v>12</v>
      </c>
    </row>
    <row r="20" spans="1:2" x14ac:dyDescent="0.25">
      <c r="A20" s="17"/>
      <c r="B20" s="17" t="s">
        <v>13</v>
      </c>
    </row>
    <row r="21" spans="1:2" x14ac:dyDescent="0.25">
      <c r="A21" s="17"/>
      <c r="B21" s="17" t="s">
        <v>14</v>
      </c>
    </row>
    <row r="22" spans="1:2" x14ac:dyDescent="0.25">
      <c r="A22" s="17"/>
      <c r="B22" s="17"/>
    </row>
    <row r="23" spans="1:2" x14ac:dyDescent="0.25">
      <c r="A23" s="17"/>
      <c r="B23" s="18" t="s">
        <v>15</v>
      </c>
    </row>
    <row r="24" spans="1:2" x14ac:dyDescent="0.25">
      <c r="A24" s="17"/>
      <c r="B24" s="17" t="s">
        <v>16</v>
      </c>
    </row>
    <row r="25" spans="1:2" x14ac:dyDescent="0.25">
      <c r="A25" s="19"/>
      <c r="B25" s="19" t="s">
        <v>17</v>
      </c>
    </row>
    <row r="26" spans="1:2" x14ac:dyDescent="0.25">
      <c r="A26" s="19"/>
      <c r="B26" s="19"/>
    </row>
    <row r="27" spans="1:2" x14ac:dyDescent="0.25">
      <c r="A27" s="17"/>
      <c r="B27" s="17" t="s">
        <v>18</v>
      </c>
    </row>
    <row r="28" spans="1:2" x14ac:dyDescent="0.25">
      <c r="A28" s="17"/>
      <c r="B28" s="17" t="s">
        <v>19</v>
      </c>
    </row>
    <row r="29" spans="1:2" x14ac:dyDescent="0.25">
      <c r="A29" s="17"/>
      <c r="B29" s="17"/>
    </row>
    <row r="30" spans="1:2" x14ac:dyDescent="0.25">
      <c r="A30" s="17"/>
      <c r="B30" s="12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052E-4C61-4B2D-B127-33272EC49B32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1" customWidth="1"/>
  </cols>
  <sheetData>
    <row r="1" spans="1:5" x14ac:dyDescent="0.25">
      <c r="A1" s="4" t="s">
        <v>21</v>
      </c>
      <c r="B1" s="4"/>
      <c r="C1" s="25"/>
      <c r="D1" s="25"/>
      <c r="E1" s="25"/>
    </row>
    <row r="2" spans="1:5" x14ac:dyDescent="0.25">
      <c r="A2" s="14"/>
      <c r="B2" s="22"/>
      <c r="C2" s="25"/>
      <c r="D2" s="25"/>
      <c r="E2" s="25"/>
    </row>
    <row r="3" spans="1:5" x14ac:dyDescent="0.25">
      <c r="A3" s="20" t="s">
        <v>22</v>
      </c>
      <c r="B3" s="23"/>
      <c r="C3" s="25"/>
      <c r="D3" s="25"/>
      <c r="E3" s="25"/>
    </row>
    <row r="4" spans="1:5" ht="15.75" x14ac:dyDescent="0.25">
      <c r="A4" s="8" t="s">
        <v>46</v>
      </c>
      <c r="B4" s="24"/>
      <c r="C4" s="25"/>
      <c r="D4" s="25"/>
      <c r="E4" s="25"/>
    </row>
    <row r="5" spans="1:5" x14ac:dyDescent="0.25">
      <c r="A5" s="26"/>
      <c r="B5" s="25"/>
      <c r="C5" s="25"/>
      <c r="D5" s="25"/>
      <c r="E5" s="25"/>
    </row>
    <row r="6" spans="1:5" x14ac:dyDescent="0.25">
      <c r="A6" s="36" t="s">
        <v>23</v>
      </c>
      <c r="B6" s="48" t="s">
        <v>25</v>
      </c>
      <c r="C6" s="49" t="s">
        <v>27</v>
      </c>
      <c r="D6" s="49" t="s">
        <v>29</v>
      </c>
      <c r="E6" s="50" t="s">
        <v>31</v>
      </c>
    </row>
    <row r="7" spans="1:5" x14ac:dyDescent="0.25">
      <c r="A7" s="54" t="s">
        <v>45</v>
      </c>
      <c r="B7" s="55">
        <v>19675</v>
      </c>
      <c r="C7" s="56">
        <v>127</v>
      </c>
      <c r="D7" s="56">
        <v>1577</v>
      </c>
      <c r="E7" s="57">
        <v>21379</v>
      </c>
    </row>
    <row r="8" spans="1:5" x14ac:dyDescent="0.25">
      <c r="A8" s="54" t="s">
        <v>30</v>
      </c>
      <c r="B8" s="55">
        <v>138340</v>
      </c>
      <c r="C8" s="56">
        <v>5587</v>
      </c>
      <c r="D8" s="56">
        <v>9259</v>
      </c>
      <c r="E8" s="57">
        <v>153186</v>
      </c>
    </row>
    <row r="9" spans="1:5" x14ac:dyDescent="0.25">
      <c r="A9" s="54" t="s">
        <v>28</v>
      </c>
      <c r="B9" s="55">
        <v>52951</v>
      </c>
      <c r="C9" s="56">
        <v>485</v>
      </c>
      <c r="D9" s="56">
        <v>4466</v>
      </c>
      <c r="E9" s="57">
        <v>57902</v>
      </c>
    </row>
    <row r="10" spans="1:5" x14ac:dyDescent="0.25">
      <c r="A10" s="54" t="s">
        <v>26</v>
      </c>
      <c r="B10" s="55">
        <v>35999</v>
      </c>
      <c r="C10" s="56">
        <v>481</v>
      </c>
      <c r="D10" s="56">
        <v>2970</v>
      </c>
      <c r="E10" s="57">
        <v>39450</v>
      </c>
    </row>
    <row r="11" spans="1:5" x14ac:dyDescent="0.25">
      <c r="A11" s="54" t="s">
        <v>24</v>
      </c>
      <c r="B11" s="55">
        <v>4441</v>
      </c>
      <c r="C11" s="56">
        <v>18</v>
      </c>
      <c r="D11" s="56">
        <v>514</v>
      </c>
      <c r="E11" s="57">
        <v>4973</v>
      </c>
    </row>
    <row r="12" spans="1:5" x14ac:dyDescent="0.25">
      <c r="A12" s="54" t="s">
        <v>47</v>
      </c>
      <c r="B12" s="55">
        <v>18197</v>
      </c>
      <c r="C12" s="56">
        <v>170</v>
      </c>
      <c r="D12" s="56">
        <v>1469</v>
      </c>
      <c r="E12" s="57">
        <v>19836</v>
      </c>
    </row>
    <row r="13" spans="1:5" x14ac:dyDescent="0.25">
      <c r="A13" s="54" t="s">
        <v>48</v>
      </c>
      <c r="B13" s="55">
        <v>13311</v>
      </c>
      <c r="C13" s="56">
        <v>115</v>
      </c>
      <c r="D13" s="56">
        <v>1176</v>
      </c>
      <c r="E13" s="57">
        <v>14602</v>
      </c>
    </row>
    <row r="14" spans="1:5" x14ac:dyDescent="0.25">
      <c r="A14" s="54" t="s">
        <v>49</v>
      </c>
      <c r="B14" s="55">
        <v>26566</v>
      </c>
      <c r="C14" s="56">
        <v>200</v>
      </c>
      <c r="D14" s="56">
        <v>2381</v>
      </c>
      <c r="E14" s="57">
        <v>29147</v>
      </c>
    </row>
    <row r="15" spans="1:5" x14ac:dyDescent="0.25">
      <c r="A15" s="54" t="s">
        <v>50</v>
      </c>
      <c r="B15" s="55">
        <v>47643</v>
      </c>
      <c r="C15" s="56">
        <v>1067</v>
      </c>
      <c r="D15" s="56">
        <v>2121</v>
      </c>
      <c r="E15" s="57">
        <v>50831</v>
      </c>
    </row>
    <row r="16" spans="1:5" x14ac:dyDescent="0.25">
      <c r="A16" s="54" t="s">
        <v>51</v>
      </c>
      <c r="B16" s="55">
        <v>6211</v>
      </c>
      <c r="C16" s="56">
        <v>109</v>
      </c>
      <c r="D16" s="56">
        <v>543</v>
      </c>
      <c r="E16" s="57">
        <v>6863</v>
      </c>
    </row>
    <row r="17" spans="1:5" x14ac:dyDescent="0.25">
      <c r="A17" s="54" t="s">
        <v>52</v>
      </c>
      <c r="B17" s="55">
        <v>14797</v>
      </c>
      <c r="C17" s="56">
        <v>184</v>
      </c>
      <c r="D17" s="56">
        <v>1048</v>
      </c>
      <c r="E17" s="57">
        <v>16029</v>
      </c>
    </row>
    <row r="18" spans="1:5" x14ac:dyDescent="0.25">
      <c r="A18" s="54" t="s">
        <v>53</v>
      </c>
      <c r="B18" s="55">
        <v>3827</v>
      </c>
      <c r="C18" s="56">
        <v>58</v>
      </c>
      <c r="D18" s="56">
        <v>384</v>
      </c>
      <c r="E18" s="57">
        <v>4269</v>
      </c>
    </row>
    <row r="19" spans="1:5" x14ac:dyDescent="0.25">
      <c r="A19" s="54" t="s">
        <v>54</v>
      </c>
      <c r="B19" s="55">
        <v>80706</v>
      </c>
      <c r="C19" s="56">
        <v>2709</v>
      </c>
      <c r="D19" s="56">
        <v>5713</v>
      </c>
      <c r="E19" s="57">
        <v>89128</v>
      </c>
    </row>
    <row r="20" spans="1:5" x14ac:dyDescent="0.25">
      <c r="A20" s="54" t="s">
        <v>55</v>
      </c>
      <c r="B20" s="55">
        <v>30071</v>
      </c>
      <c r="C20" s="56">
        <v>1049</v>
      </c>
      <c r="D20" s="56">
        <v>1748</v>
      </c>
      <c r="E20" s="57">
        <v>32868</v>
      </c>
    </row>
    <row r="21" spans="1:5" x14ac:dyDescent="0.25">
      <c r="A21" s="54" t="s">
        <v>56</v>
      </c>
      <c r="B21" s="55">
        <v>13361</v>
      </c>
      <c r="C21" s="56">
        <v>85</v>
      </c>
      <c r="D21" s="56">
        <v>1220</v>
      </c>
      <c r="E21" s="57">
        <v>14666</v>
      </c>
    </row>
    <row r="22" spans="1:5" x14ac:dyDescent="0.25">
      <c r="A22" s="32"/>
      <c r="B22" s="30"/>
      <c r="C22" s="30"/>
      <c r="D22" s="30"/>
      <c r="E22" s="31"/>
    </row>
    <row r="23" spans="1:5" x14ac:dyDescent="0.25">
      <c r="A23" s="27" t="s">
        <v>31</v>
      </c>
      <c r="B23" s="42">
        <f>SUM(B7:B22)</f>
        <v>506096</v>
      </c>
      <c r="C23" s="43">
        <f t="shared" ref="C23:D23" si="0">SUM(C7:C22)</f>
        <v>12444</v>
      </c>
      <c r="D23" s="43">
        <f t="shared" si="0"/>
        <v>36589</v>
      </c>
      <c r="E23" s="44">
        <f>SUM(E7:E22)</f>
        <v>555129</v>
      </c>
    </row>
    <row r="24" spans="1:5" x14ac:dyDescent="0.25">
      <c r="A24" s="26"/>
      <c r="B24" s="25"/>
      <c r="C24" s="25"/>
      <c r="D24" s="25"/>
      <c r="E24" s="25"/>
    </row>
    <row r="25" spans="1:5" x14ac:dyDescent="0.25">
      <c r="A25" s="28" t="s">
        <v>32</v>
      </c>
      <c r="B25" s="25"/>
      <c r="C25" s="25"/>
      <c r="D25" s="25"/>
      <c r="E25" s="25"/>
    </row>
    <row r="26" spans="1:5" x14ac:dyDescent="0.25">
      <c r="A26" s="28" t="s">
        <v>33</v>
      </c>
      <c r="B26" s="25"/>
      <c r="C26" s="25"/>
      <c r="D26" s="25"/>
      <c r="E26" s="25"/>
    </row>
    <row r="27" spans="1:5" x14ac:dyDescent="0.25">
      <c r="A27" s="28" t="s">
        <v>34</v>
      </c>
      <c r="B27" s="25"/>
      <c r="C27" s="25"/>
      <c r="D27" s="25"/>
      <c r="E27" s="25"/>
    </row>
    <row r="29" spans="1:5" x14ac:dyDescent="0.25">
      <c r="A29" s="37" t="s">
        <v>35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EBCF-5318-4E91-9C5E-7A4A61F22408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8" t="s">
        <v>36</v>
      </c>
    </row>
    <row r="2" spans="1:18" x14ac:dyDescent="0.25">
      <c r="A2" s="5"/>
    </row>
    <row r="3" spans="1:18" x14ac:dyDescent="0.25">
      <c r="A3" s="20" t="s">
        <v>4</v>
      </c>
    </row>
    <row r="4" spans="1:18" x14ac:dyDescent="0.25">
      <c r="A4" s="8" t="s">
        <v>46</v>
      </c>
    </row>
    <row r="5" spans="1:18" x14ac:dyDescent="0.25">
      <c r="A5" s="8"/>
    </row>
    <row r="6" spans="1:18" x14ac:dyDescent="0.25">
      <c r="A6" s="1" t="s">
        <v>23</v>
      </c>
      <c r="B6" s="3" t="s">
        <v>25</v>
      </c>
      <c r="C6" s="3"/>
      <c r="D6" s="3"/>
      <c r="E6" s="2" t="s">
        <v>37</v>
      </c>
      <c r="F6" s="2"/>
      <c r="G6" s="2"/>
      <c r="H6" s="2" t="s">
        <v>38</v>
      </c>
      <c r="I6" s="2"/>
      <c r="J6" s="2"/>
      <c r="L6" s="1" t="s">
        <v>23</v>
      </c>
      <c r="M6" s="2" t="s">
        <v>25</v>
      </c>
      <c r="N6" s="2"/>
      <c r="O6" s="2" t="s">
        <v>37</v>
      </c>
      <c r="P6" s="2"/>
      <c r="Q6" s="2" t="s">
        <v>38</v>
      </c>
      <c r="R6" s="2"/>
    </row>
    <row r="7" spans="1:18" x14ac:dyDescent="0.25">
      <c r="A7" s="1"/>
      <c r="B7" s="39" t="s">
        <v>39</v>
      </c>
      <c r="C7" s="39" t="s">
        <v>40</v>
      </c>
      <c r="D7" s="40" t="s">
        <v>31</v>
      </c>
      <c r="E7" s="41" t="s">
        <v>41</v>
      </c>
      <c r="F7" s="39" t="s">
        <v>42</v>
      </c>
      <c r="G7" s="40" t="s">
        <v>31</v>
      </c>
      <c r="H7" s="41" t="s">
        <v>41</v>
      </c>
      <c r="I7" s="39" t="s">
        <v>42</v>
      </c>
      <c r="J7" s="40" t="s">
        <v>31</v>
      </c>
      <c r="L7" s="1"/>
      <c r="M7" s="51" t="s">
        <v>43</v>
      </c>
      <c r="N7" s="39" t="s">
        <v>44</v>
      </c>
      <c r="O7" s="51" t="s">
        <v>43</v>
      </c>
      <c r="P7" s="39" t="s">
        <v>44</v>
      </c>
      <c r="Q7" s="51" t="s">
        <v>43</v>
      </c>
      <c r="R7" s="40" t="s">
        <v>44</v>
      </c>
    </row>
    <row r="8" spans="1:18" x14ac:dyDescent="0.25">
      <c r="A8" s="54" t="s">
        <v>45</v>
      </c>
      <c r="B8" s="55">
        <v>5974</v>
      </c>
      <c r="C8" s="56">
        <v>7684</v>
      </c>
      <c r="D8" s="57">
        <v>13658</v>
      </c>
      <c r="E8" s="55">
        <v>22</v>
      </c>
      <c r="F8" s="56">
        <v>82</v>
      </c>
      <c r="G8" s="57">
        <v>104</v>
      </c>
      <c r="H8" s="55">
        <v>344</v>
      </c>
      <c r="I8" s="56">
        <v>866</v>
      </c>
      <c r="J8" s="57">
        <v>1210</v>
      </c>
      <c r="L8" s="54" t="s">
        <v>45</v>
      </c>
      <c r="M8" s="58">
        <v>0.43739932640210871</v>
      </c>
      <c r="N8" s="59">
        <v>0.56260067359789134</v>
      </c>
      <c r="O8" s="58">
        <v>0.21153846153846151</v>
      </c>
      <c r="P8" s="59">
        <v>0.78846153846153844</v>
      </c>
      <c r="Q8" s="58">
        <v>0.28429752066115699</v>
      </c>
      <c r="R8" s="59">
        <v>0.71570247933884301</v>
      </c>
    </row>
    <row r="9" spans="1:18" x14ac:dyDescent="0.25">
      <c r="A9" s="54" t="s">
        <v>30</v>
      </c>
      <c r="B9" s="55">
        <v>39133</v>
      </c>
      <c r="C9" s="56">
        <v>60969</v>
      </c>
      <c r="D9" s="57">
        <v>100102</v>
      </c>
      <c r="E9" s="55">
        <v>1098</v>
      </c>
      <c r="F9" s="56">
        <v>3304</v>
      </c>
      <c r="G9" s="57">
        <v>4402</v>
      </c>
      <c r="H9" s="55">
        <v>1714</v>
      </c>
      <c r="I9" s="56">
        <v>5780</v>
      </c>
      <c r="J9" s="57">
        <v>7494</v>
      </c>
      <c r="L9" s="54" t="s">
        <v>30</v>
      </c>
      <c r="M9" s="58">
        <v>0.39093125012487262</v>
      </c>
      <c r="N9" s="59">
        <v>0.60906874987512738</v>
      </c>
      <c r="O9" s="58">
        <v>0.2494320763289414</v>
      </c>
      <c r="P9" s="59">
        <v>0.75056792367105851</v>
      </c>
      <c r="Q9" s="58">
        <v>0.2287163063784361</v>
      </c>
      <c r="R9" s="59">
        <v>0.7712836936215639</v>
      </c>
    </row>
    <row r="10" spans="1:18" x14ac:dyDescent="0.25">
      <c r="A10" s="54" t="s">
        <v>28</v>
      </c>
      <c r="B10" s="55">
        <v>17610</v>
      </c>
      <c r="C10" s="56">
        <v>18680</v>
      </c>
      <c r="D10" s="57">
        <v>36290</v>
      </c>
      <c r="E10" s="55">
        <v>122</v>
      </c>
      <c r="F10" s="56">
        <v>245</v>
      </c>
      <c r="G10" s="57">
        <v>367</v>
      </c>
      <c r="H10" s="55">
        <v>1042</v>
      </c>
      <c r="I10" s="56">
        <v>2431</v>
      </c>
      <c r="J10" s="57">
        <v>3473</v>
      </c>
      <c r="L10" s="54" t="s">
        <v>28</v>
      </c>
      <c r="M10" s="58">
        <v>0.48525764673463762</v>
      </c>
      <c r="N10" s="59">
        <v>0.51474235326536233</v>
      </c>
      <c r="O10" s="58">
        <v>0.33242506811989098</v>
      </c>
      <c r="P10" s="59">
        <v>0.66757493188010897</v>
      </c>
      <c r="Q10" s="58">
        <v>0.30002879355024481</v>
      </c>
      <c r="R10" s="59">
        <v>0.6999712064497553</v>
      </c>
    </row>
    <row r="11" spans="1:18" x14ac:dyDescent="0.25">
      <c r="A11" s="54" t="s">
        <v>26</v>
      </c>
      <c r="B11" s="55">
        <v>12020</v>
      </c>
      <c r="C11" s="56">
        <v>12838</v>
      </c>
      <c r="D11" s="57">
        <v>24858</v>
      </c>
      <c r="E11" s="55">
        <v>104</v>
      </c>
      <c r="F11" s="56">
        <v>262</v>
      </c>
      <c r="G11" s="57">
        <v>366</v>
      </c>
      <c r="H11" s="55">
        <v>691</v>
      </c>
      <c r="I11" s="56">
        <v>1573</v>
      </c>
      <c r="J11" s="57">
        <v>2264</v>
      </c>
      <c r="L11" s="54" t="s">
        <v>26</v>
      </c>
      <c r="M11" s="58">
        <v>0.48354654437203309</v>
      </c>
      <c r="N11" s="59">
        <v>0.51645345562796685</v>
      </c>
      <c r="O11" s="58">
        <v>0.28415300546448091</v>
      </c>
      <c r="P11" s="59">
        <v>0.71584699453551914</v>
      </c>
      <c r="Q11" s="58">
        <v>0.30521201413427562</v>
      </c>
      <c r="R11" s="59">
        <v>0.69478798586572443</v>
      </c>
    </row>
    <row r="12" spans="1:18" x14ac:dyDescent="0.25">
      <c r="A12" s="54" t="s">
        <v>24</v>
      </c>
      <c r="B12" s="55">
        <v>1329</v>
      </c>
      <c r="C12" s="56">
        <v>1914</v>
      </c>
      <c r="D12" s="57">
        <v>3243</v>
      </c>
      <c r="E12" s="55">
        <v>1</v>
      </c>
      <c r="F12" s="56">
        <v>16</v>
      </c>
      <c r="G12" s="57">
        <v>17</v>
      </c>
      <c r="H12" s="55">
        <v>112</v>
      </c>
      <c r="I12" s="56">
        <v>294</v>
      </c>
      <c r="J12" s="57">
        <v>406</v>
      </c>
      <c r="L12" s="54" t="s">
        <v>24</v>
      </c>
      <c r="M12" s="58">
        <v>0.40980573543015719</v>
      </c>
      <c r="N12" s="59">
        <v>0.5901942645698427</v>
      </c>
      <c r="O12" s="58">
        <v>5.8823529411764712E-2</v>
      </c>
      <c r="P12" s="59">
        <v>0.94117647058823528</v>
      </c>
      <c r="Q12" s="58">
        <v>0.27586206896551718</v>
      </c>
      <c r="R12" s="59">
        <v>0.72413793103448276</v>
      </c>
    </row>
    <row r="13" spans="1:18" x14ac:dyDescent="0.25">
      <c r="A13" s="54" t="s">
        <v>47</v>
      </c>
      <c r="B13" s="55">
        <v>5364</v>
      </c>
      <c r="C13" s="56">
        <v>7627</v>
      </c>
      <c r="D13" s="57">
        <v>12991</v>
      </c>
      <c r="E13" s="55">
        <v>30</v>
      </c>
      <c r="F13" s="56">
        <v>112</v>
      </c>
      <c r="G13" s="57">
        <v>142</v>
      </c>
      <c r="H13" s="55">
        <v>270</v>
      </c>
      <c r="I13" s="56">
        <v>932</v>
      </c>
      <c r="J13" s="57">
        <v>1202</v>
      </c>
      <c r="L13" s="54" t="s">
        <v>47</v>
      </c>
      <c r="M13" s="58">
        <v>0.41290123931952888</v>
      </c>
      <c r="N13" s="59">
        <v>0.58709876068047107</v>
      </c>
      <c r="O13" s="58">
        <v>0.21126760563380281</v>
      </c>
      <c r="P13" s="59">
        <v>0.78873239436619713</v>
      </c>
      <c r="Q13" s="58">
        <v>0.22462562396006661</v>
      </c>
      <c r="R13" s="59">
        <v>0.77537437603993342</v>
      </c>
    </row>
    <row r="14" spans="1:18" x14ac:dyDescent="0.25">
      <c r="A14" s="54" t="s">
        <v>48</v>
      </c>
      <c r="B14" s="55">
        <v>4031</v>
      </c>
      <c r="C14" s="56">
        <v>5466</v>
      </c>
      <c r="D14" s="57">
        <v>9497</v>
      </c>
      <c r="E14" s="55">
        <v>21</v>
      </c>
      <c r="F14" s="56">
        <v>75</v>
      </c>
      <c r="G14" s="57">
        <v>96</v>
      </c>
      <c r="H14" s="55">
        <v>256</v>
      </c>
      <c r="I14" s="56">
        <v>650</v>
      </c>
      <c r="J14" s="57">
        <v>906</v>
      </c>
      <c r="L14" s="54" t="s">
        <v>48</v>
      </c>
      <c r="M14" s="58">
        <v>0.42444982626092448</v>
      </c>
      <c r="N14" s="59">
        <v>0.57555017373907547</v>
      </c>
      <c r="O14" s="58">
        <v>0.21875</v>
      </c>
      <c r="P14" s="59">
        <v>0.78125</v>
      </c>
      <c r="Q14" s="58">
        <v>0.282560706401766</v>
      </c>
      <c r="R14" s="59">
        <v>0.717439293598234</v>
      </c>
    </row>
    <row r="15" spans="1:18" x14ac:dyDescent="0.25">
      <c r="A15" s="54" t="s">
        <v>49</v>
      </c>
      <c r="B15" s="55">
        <v>7520</v>
      </c>
      <c r="C15" s="56">
        <v>11888</v>
      </c>
      <c r="D15" s="57">
        <v>19408</v>
      </c>
      <c r="E15" s="55">
        <v>33</v>
      </c>
      <c r="F15" s="56">
        <v>126</v>
      </c>
      <c r="G15" s="57">
        <v>159</v>
      </c>
      <c r="H15" s="55">
        <v>402</v>
      </c>
      <c r="I15" s="56">
        <v>1602</v>
      </c>
      <c r="J15" s="57">
        <v>2004</v>
      </c>
      <c r="L15" s="54" t="s">
        <v>49</v>
      </c>
      <c r="M15" s="58">
        <v>0.38746908491343768</v>
      </c>
      <c r="N15" s="59">
        <v>0.61253091508656221</v>
      </c>
      <c r="O15" s="58">
        <v>0.20754716981132079</v>
      </c>
      <c r="P15" s="59">
        <v>0.79245283018867929</v>
      </c>
      <c r="Q15" s="58">
        <v>0.20059880239520961</v>
      </c>
      <c r="R15" s="59">
        <v>0.79940119760479045</v>
      </c>
    </row>
    <row r="16" spans="1:18" x14ac:dyDescent="0.25">
      <c r="A16" s="54" t="s">
        <v>50</v>
      </c>
      <c r="B16" s="55">
        <v>14892</v>
      </c>
      <c r="C16" s="56">
        <v>18554</v>
      </c>
      <c r="D16" s="57">
        <v>33446</v>
      </c>
      <c r="E16" s="55">
        <v>210</v>
      </c>
      <c r="F16" s="56">
        <v>635</v>
      </c>
      <c r="G16" s="57">
        <v>845</v>
      </c>
      <c r="H16" s="55">
        <v>443</v>
      </c>
      <c r="I16" s="56">
        <v>1263</v>
      </c>
      <c r="J16" s="57">
        <v>1706</v>
      </c>
      <c r="L16" s="54" t="s">
        <v>50</v>
      </c>
      <c r="M16" s="58">
        <v>0.44525503797165578</v>
      </c>
      <c r="N16" s="59">
        <v>0.55474496202834422</v>
      </c>
      <c r="O16" s="58">
        <v>0.24852071005917159</v>
      </c>
      <c r="P16" s="59">
        <v>0.75147928994082847</v>
      </c>
      <c r="Q16" s="58">
        <v>0.2596717467760844</v>
      </c>
      <c r="R16" s="59">
        <v>0.7403282532239156</v>
      </c>
    </row>
    <row r="17" spans="1:18" x14ac:dyDescent="0.25">
      <c r="A17" s="54" t="s">
        <v>51</v>
      </c>
      <c r="B17" s="55">
        <v>1411</v>
      </c>
      <c r="C17" s="56">
        <v>3389</v>
      </c>
      <c r="D17" s="57">
        <v>4800</v>
      </c>
      <c r="E17" s="55">
        <v>10</v>
      </c>
      <c r="F17" s="56">
        <v>86</v>
      </c>
      <c r="G17" s="57">
        <v>96</v>
      </c>
      <c r="H17" s="55">
        <v>65</v>
      </c>
      <c r="I17" s="56">
        <v>422</v>
      </c>
      <c r="J17" s="57">
        <v>487</v>
      </c>
      <c r="L17" s="54" t="s">
        <v>51</v>
      </c>
      <c r="M17" s="58">
        <v>0.29395833333333332</v>
      </c>
      <c r="N17" s="59">
        <v>0.70604166666666668</v>
      </c>
      <c r="O17" s="58">
        <v>0.1041666666666667</v>
      </c>
      <c r="P17" s="59">
        <v>0.89583333333333337</v>
      </c>
      <c r="Q17" s="58">
        <v>0.13347022587268989</v>
      </c>
      <c r="R17" s="59">
        <v>0.86652977412731003</v>
      </c>
    </row>
    <row r="18" spans="1:18" x14ac:dyDescent="0.25">
      <c r="A18" s="54" t="s">
        <v>52</v>
      </c>
      <c r="B18" s="55">
        <v>4075</v>
      </c>
      <c r="C18" s="56">
        <v>6586</v>
      </c>
      <c r="D18" s="57">
        <v>10661</v>
      </c>
      <c r="E18" s="55">
        <v>34</v>
      </c>
      <c r="F18" s="56">
        <v>117</v>
      </c>
      <c r="G18" s="57">
        <v>151</v>
      </c>
      <c r="H18" s="55">
        <v>211</v>
      </c>
      <c r="I18" s="56">
        <v>636</v>
      </c>
      <c r="J18" s="57">
        <v>847</v>
      </c>
      <c r="L18" s="54" t="s">
        <v>52</v>
      </c>
      <c r="M18" s="58">
        <v>0.38223431197823837</v>
      </c>
      <c r="N18" s="59">
        <v>0.61776568802176157</v>
      </c>
      <c r="O18" s="58">
        <v>0.2251655629139073</v>
      </c>
      <c r="P18" s="59">
        <v>0.77483443708609268</v>
      </c>
      <c r="Q18" s="58">
        <v>0.24911452184179461</v>
      </c>
      <c r="R18" s="59">
        <v>0.75088547815820539</v>
      </c>
    </row>
    <row r="19" spans="1:18" x14ac:dyDescent="0.25">
      <c r="A19" s="54" t="s">
        <v>53</v>
      </c>
      <c r="B19" s="55">
        <v>1044</v>
      </c>
      <c r="C19" s="56">
        <v>1755</v>
      </c>
      <c r="D19" s="57">
        <v>2799</v>
      </c>
      <c r="E19" s="55">
        <v>10</v>
      </c>
      <c r="F19" s="56">
        <v>39</v>
      </c>
      <c r="G19" s="57">
        <v>49</v>
      </c>
      <c r="H19" s="55">
        <v>70</v>
      </c>
      <c r="I19" s="56">
        <v>239</v>
      </c>
      <c r="J19" s="57">
        <v>309</v>
      </c>
      <c r="L19" s="54" t="s">
        <v>53</v>
      </c>
      <c r="M19" s="58">
        <v>0.37299035369774919</v>
      </c>
      <c r="N19" s="59">
        <v>0.62700964630225076</v>
      </c>
      <c r="O19" s="58">
        <v>0.2040816326530612</v>
      </c>
      <c r="P19" s="59">
        <v>0.79591836734693877</v>
      </c>
      <c r="Q19" s="58">
        <v>0.22653721682847899</v>
      </c>
      <c r="R19" s="59">
        <v>0.77346278317152106</v>
      </c>
    </row>
    <row r="20" spans="1:18" x14ac:dyDescent="0.25">
      <c r="A20" s="54" t="s">
        <v>54</v>
      </c>
      <c r="B20" s="55">
        <v>21749</v>
      </c>
      <c r="C20" s="56">
        <v>37059</v>
      </c>
      <c r="D20" s="57">
        <v>58808</v>
      </c>
      <c r="E20" s="55">
        <v>588</v>
      </c>
      <c r="F20" s="56">
        <v>1522</v>
      </c>
      <c r="G20" s="57">
        <v>2110</v>
      </c>
      <c r="H20" s="55">
        <v>1061</v>
      </c>
      <c r="I20" s="56">
        <v>3633</v>
      </c>
      <c r="J20" s="57">
        <v>4694</v>
      </c>
      <c r="L20" s="54" t="s">
        <v>54</v>
      </c>
      <c r="M20" s="58">
        <v>0.36983063528771598</v>
      </c>
      <c r="N20" s="59">
        <v>0.63016936471228402</v>
      </c>
      <c r="O20" s="58">
        <v>0.27867298578199051</v>
      </c>
      <c r="P20" s="59">
        <v>0.72132701421800949</v>
      </c>
      <c r="Q20" s="58">
        <v>0.22603323391563701</v>
      </c>
      <c r="R20" s="59">
        <v>0.77396676608436299</v>
      </c>
    </row>
    <row r="21" spans="1:18" x14ac:dyDescent="0.25">
      <c r="A21" s="54" t="s">
        <v>55</v>
      </c>
      <c r="B21" s="55">
        <v>9251</v>
      </c>
      <c r="C21" s="56">
        <v>11765</v>
      </c>
      <c r="D21" s="57">
        <v>21016</v>
      </c>
      <c r="E21" s="55">
        <v>179</v>
      </c>
      <c r="F21" s="56">
        <v>688</v>
      </c>
      <c r="G21" s="57">
        <v>867</v>
      </c>
      <c r="H21" s="55">
        <v>318</v>
      </c>
      <c r="I21" s="56">
        <v>1100</v>
      </c>
      <c r="J21" s="57">
        <v>1418</v>
      </c>
      <c r="L21" s="54" t="s">
        <v>55</v>
      </c>
      <c r="M21" s="58">
        <v>0.4401884278644842</v>
      </c>
      <c r="N21" s="59">
        <v>0.5598115721355158</v>
      </c>
      <c r="O21" s="58">
        <v>0.20645905420991931</v>
      </c>
      <c r="P21" s="59">
        <v>0.79354094579008072</v>
      </c>
      <c r="Q21" s="58">
        <v>0.2242595204513399</v>
      </c>
      <c r="R21" s="59">
        <v>0.7757404795486601</v>
      </c>
    </row>
    <row r="22" spans="1:18" x14ac:dyDescent="0.25">
      <c r="A22" s="54" t="s">
        <v>56</v>
      </c>
      <c r="B22" s="55">
        <v>3994</v>
      </c>
      <c r="C22" s="56">
        <v>5454</v>
      </c>
      <c r="D22" s="57">
        <v>9448</v>
      </c>
      <c r="E22" s="55">
        <v>13</v>
      </c>
      <c r="F22" s="56">
        <v>60</v>
      </c>
      <c r="G22" s="57">
        <v>73</v>
      </c>
      <c r="H22" s="55">
        <v>164</v>
      </c>
      <c r="I22" s="56">
        <v>899</v>
      </c>
      <c r="J22" s="57">
        <v>1063</v>
      </c>
      <c r="L22" s="54" t="s">
        <v>56</v>
      </c>
      <c r="M22" s="58">
        <v>0.42273497036409818</v>
      </c>
      <c r="N22" s="59">
        <v>0.57726502963590187</v>
      </c>
      <c r="O22" s="58">
        <v>0.17808219178082191</v>
      </c>
      <c r="P22" s="59">
        <v>0.82191780821917804</v>
      </c>
      <c r="Q22" s="58">
        <v>0.15428033866415811</v>
      </c>
      <c r="R22" s="59">
        <v>0.84571966133584187</v>
      </c>
    </row>
    <row r="23" spans="1:18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29"/>
      <c r="L23" s="32"/>
      <c r="M23" s="52"/>
      <c r="N23" s="34"/>
      <c r="O23" s="52"/>
      <c r="P23" s="34"/>
      <c r="Q23" s="52"/>
      <c r="R23" s="35"/>
    </row>
    <row r="24" spans="1:18" x14ac:dyDescent="0.25">
      <c r="A24" s="27" t="s">
        <v>31</v>
      </c>
      <c r="B24" s="42">
        <f t="shared" ref="B24:J24" si="0">SUM(B8:B23)</f>
        <v>149397</v>
      </c>
      <c r="C24" s="43">
        <f t="shared" si="0"/>
        <v>211628</v>
      </c>
      <c r="D24" s="43">
        <f t="shared" si="0"/>
        <v>361025</v>
      </c>
      <c r="E24" s="43">
        <f t="shared" si="0"/>
        <v>2475</v>
      </c>
      <c r="F24" s="43">
        <f t="shared" si="0"/>
        <v>7369</v>
      </c>
      <c r="G24" s="43">
        <f t="shared" si="0"/>
        <v>9844</v>
      </c>
      <c r="H24" s="43">
        <f t="shared" si="0"/>
        <v>7163</v>
      </c>
      <c r="I24" s="43">
        <f t="shared" si="0"/>
        <v>22320</v>
      </c>
      <c r="J24" s="44">
        <f t="shared" si="0"/>
        <v>29483</v>
      </c>
      <c r="L24" s="27" t="s">
        <v>31</v>
      </c>
      <c r="M24" s="45">
        <f>B24/D24</f>
        <v>0.413813447822173</v>
      </c>
      <c r="N24" s="46">
        <f>C24/D24</f>
        <v>0.586186552177827</v>
      </c>
      <c r="O24" s="47">
        <f>E24/G24</f>
        <v>0.2514221861032101</v>
      </c>
      <c r="P24" s="46">
        <f>F24/G24</f>
        <v>0.7485778138967899</v>
      </c>
      <c r="Q24" s="47">
        <f>H24/J24</f>
        <v>0.24295356646202895</v>
      </c>
      <c r="R24" s="46">
        <f>I24/J24</f>
        <v>0.75704643353797108</v>
      </c>
    </row>
    <row r="26" spans="1:18" x14ac:dyDescent="0.25">
      <c r="A26" s="28" t="s">
        <v>33</v>
      </c>
    </row>
    <row r="27" spans="1:18" x14ac:dyDescent="0.25">
      <c r="A27" s="28" t="s">
        <v>34</v>
      </c>
    </row>
    <row r="29" spans="1:18" x14ac:dyDescent="0.25">
      <c r="A29" s="37" t="s">
        <v>35</v>
      </c>
    </row>
  </sheetData>
  <mergeCells count="8">
    <mergeCell ref="Q6:R6"/>
    <mergeCell ref="A6:A7"/>
    <mergeCell ref="L6:L7"/>
    <mergeCell ref="B6:D6"/>
    <mergeCell ref="E6:G6"/>
    <mergeCell ref="H6:J6"/>
    <mergeCell ref="M6:N6"/>
    <mergeCell ref="O6:P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2023-10-01T20:15:38Z</dcterms:created>
  <dcterms:modified xsi:type="dcterms:W3CDTF">2023-10-01T20:15:53Z</dcterms:modified>
  <cp:category/>
</cp:coreProperties>
</file>