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<sst xmlns="http://schemas.openxmlformats.org/spreadsheetml/2006/main" count="111" uniqueCount="57">
  <si>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</si>
  <si>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</si>
  <si>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</si>
  <si>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</si>
  <si>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</si>
  <si>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</si>
  <si>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</si>
  <si>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</si>
  <si>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</si>
  <si>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</si>
  <si>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</si>
  <si>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</si>
  <si>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</si>
  <si>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</si>
  <si>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</si>
  <si>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</si>
  <si>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</si>
  <si>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</si>
  <si>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</si>
  <si>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</si>
  <si>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</si>
  <si>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</si>
  <si>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</si>
  <si>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</si>
  <si>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</si>
  <si>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</si>
  <si>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</si>
  <si>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</si>
  <si>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</si>
  <si>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</si>
  <si>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</si>
  <si>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</si>
  <si>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</si>
  <si>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</si>
  <si>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</si>
  <si>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</si>
  <si>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</si>
  <si>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</si>
  <si>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</si>
  <si>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</si>
  <si>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</si>
  <si>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</si>
  <si>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</si>
  <si>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</si>
  <si>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</si>
  <si>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</si>
  <si>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July 2023</t>
  </si>
  <si>
    <t>Hawke'S Bay Region</t>
  </si>
  <si>
    <t>Taranaki Region</t>
  </si>
  <si>
    <t>Manawatu-Whanganui Region</t>
  </si>
  <si>
    <t>Wellington Region</t>
  </si>
  <si>
    <t>Marlborough Region</t>
  </si>
  <si>
    <t>Tasman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</si>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</sst>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9" xfId="0" applyNumberFormat="1" applyFont="1" applyFill="1" applyBorder="1" applyAlignment="1" applyProtection="1">
      <alignment horizontal="center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6c66e7-f378-4248-bd9f-0e8662cea551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3e4e15-ee0f-49f3-896a-b8924eaf6236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19151</v>
      </c>
      <c r="C7" s="52">
        <v>134</v>
      </c>
      <c r="D7" s="52">
        <v>1339</v>
      </c>
      <c r="E7" s="53">
        <v>20624</v>
      </c>
    </row>
    <row r="8" spans="1:5" ht="15">
      <c r="A8" s="50" t="s">
        <v>30</v>
      </c>
      <c r="B8" s="51">
        <v>160854</v>
      </c>
      <c r="C8" s="52">
        <v>5723</v>
      </c>
      <c r="D8" s="52">
        <v>8660</v>
      </c>
      <c r="E8" s="53">
        <v>175237</v>
      </c>
    </row>
    <row r="9" spans="1:5" ht="15">
      <c r="A9" s="50" t="s">
        <v>28</v>
      </c>
      <c r="B9" s="51">
        <v>52149</v>
      </c>
      <c r="C9" s="52">
        <v>477</v>
      </c>
      <c r="D9" s="52">
        <v>3937</v>
      </c>
      <c r="E9" s="53">
        <v>56563</v>
      </c>
    </row>
    <row r="10" spans="1:5" ht="15">
      <c r="A10" s="50" t="s">
        <v>26</v>
      </c>
      <c r="B10" s="51">
        <v>35955</v>
      </c>
      <c r="C10" s="52">
        <v>509</v>
      </c>
      <c r="D10" s="52">
        <v>2537</v>
      </c>
      <c r="E10" s="53">
        <v>39001</v>
      </c>
    </row>
    <row r="11" spans="1:5" ht="15">
      <c r="A11" s="50" t="s">
        <v>24</v>
      </c>
      <c r="B11" s="51">
        <v>4520</v>
      </c>
      <c r="C11" s="52">
        <v>42</v>
      </c>
      <c r="D11" s="52">
        <v>497</v>
      </c>
      <c r="E11" s="53">
        <v>5059</v>
      </c>
    </row>
    <row r="12" spans="1:5" ht="15">
      <c r="A12" s="50" t="s">
        <v>47</v>
      </c>
      <c r="B12" s="51">
        <v>17776</v>
      </c>
      <c r="C12" s="52">
        <v>197</v>
      </c>
      <c r="D12" s="52">
        <v>1319</v>
      </c>
      <c r="E12" s="53">
        <v>19292</v>
      </c>
    </row>
    <row r="13" spans="1:5" ht="15">
      <c r="A13" s="50" t="s">
        <v>48</v>
      </c>
      <c r="B13" s="51">
        <v>13431</v>
      </c>
      <c r="C13" s="52">
        <v>130</v>
      </c>
      <c r="D13" s="52">
        <v>1067</v>
      </c>
      <c r="E13" s="53">
        <v>14628</v>
      </c>
    </row>
    <row r="14" spans="1:5" ht="15">
      <c r="A14" s="50" t="s">
        <v>49</v>
      </c>
      <c r="B14" s="51">
        <v>26687</v>
      </c>
      <c r="C14" s="52">
        <v>277</v>
      </c>
      <c r="D14" s="52">
        <v>1983</v>
      </c>
      <c r="E14" s="53">
        <v>28947</v>
      </c>
    </row>
    <row r="15" spans="1:5" ht="15">
      <c r="A15" s="50" t="s">
        <v>50</v>
      </c>
      <c r="B15" s="51">
        <v>46421</v>
      </c>
      <c r="C15" s="52">
        <v>1048</v>
      </c>
      <c r="D15" s="52">
        <v>1922</v>
      </c>
      <c r="E15" s="53">
        <v>49391</v>
      </c>
    </row>
    <row r="16" spans="1:5" ht="15">
      <c r="A16" s="50" t="s">
        <v>51</v>
      </c>
      <c r="B16" s="51">
        <v>6241</v>
      </c>
      <c r="C16" s="52">
        <v>115</v>
      </c>
      <c r="D16" s="52">
        <v>438</v>
      </c>
      <c r="E16" s="53">
        <v>6794</v>
      </c>
    </row>
    <row r="17" spans="1:5" ht="15">
      <c r="A17" s="50" t="s">
        <v>52</v>
      </c>
      <c r="B17" s="51">
        <v>14467</v>
      </c>
      <c r="C17" s="52">
        <v>117</v>
      </c>
      <c r="D17" s="52">
        <v>843</v>
      </c>
      <c r="E17" s="53">
        <v>15427</v>
      </c>
    </row>
    <row r="18" spans="1:5" ht="15">
      <c r="A18" s="50" t="s">
        <v>53</v>
      </c>
      <c r="B18" s="51">
        <v>3883</v>
      </c>
      <c r="C18" s="52">
        <v>38</v>
      </c>
      <c r="D18" s="52">
        <v>333</v>
      </c>
      <c r="E18" s="53">
        <v>4254</v>
      </c>
    </row>
    <row r="19" spans="1:5" ht="15">
      <c r="A19" s="50" t="s">
        <v>54</v>
      </c>
      <c r="B19" s="51">
        <v>76882</v>
      </c>
      <c r="C19" s="52">
        <v>2265</v>
      </c>
      <c r="D19" s="52">
        <v>4887</v>
      </c>
      <c r="E19" s="53">
        <v>84034</v>
      </c>
    </row>
    <row r="20" spans="1:5" ht="15">
      <c r="A20" s="50" t="s">
        <v>55</v>
      </c>
      <c r="B20" s="51">
        <v>27875</v>
      </c>
      <c r="C20" s="52">
        <v>1187</v>
      </c>
      <c r="D20" s="52">
        <v>1649</v>
      </c>
      <c r="E20" s="53">
        <v>30711</v>
      </c>
    </row>
    <row r="21" spans="1:5" ht="15">
      <c r="A21" s="50" t="s">
        <v>56</v>
      </c>
      <c r="B21" s="51">
        <v>12891</v>
      </c>
      <c r="C21" s="52">
        <v>101</v>
      </c>
      <c r="D21" s="52">
        <v>1020</v>
      </c>
      <c r="E21" s="53">
        <v>14012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519183</v>
      </c>
      <c r="C23" s="39">
        <f t="shared" si="0" ref="C23:E23">SUM(C7:C22)</f>
        <v>12360</v>
      </c>
      <c r="D23" s="39">
        <f t="shared" si="0"/>
        <v>32431</v>
      </c>
      <c r="E23" s="40">
        <f>SUM(E7:E22)</f>
        <v>563974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ht="15"/>
    <row r="29" spans="1:1" ht="15">
      <c r="A29" s="33" t="s">
        <v>35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689987-bfcc-4338-9d67-12963f00c2cd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8" t="s">
        <v>23</v>
      </c>
      <c r="B6" s="56" t="s">
        <v>25</v>
      </c>
      <c r="C6" s="56"/>
      <c r="D6" s="56"/>
      <c r="E6" s="57" t="s">
        <v>37</v>
      </c>
      <c r="F6" s="57"/>
      <c r="G6" s="57"/>
      <c r="H6" s="57" t="s">
        <v>38</v>
      </c>
      <c r="I6" s="57"/>
      <c r="J6" s="57"/>
      <c r="L6" s="58" t="s">
        <v>23</v>
      </c>
      <c r="M6" s="57" t="s">
        <v>25</v>
      </c>
      <c r="N6" s="57"/>
      <c r="O6" s="57" t="s">
        <v>37</v>
      </c>
      <c r="P6" s="57"/>
      <c r="Q6" s="57" t="s">
        <v>38</v>
      </c>
      <c r="R6" s="57"/>
    </row>
    <row r="7" spans="1:18" ht="15">
      <c r="A7" s="58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8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5949</v>
      </c>
      <c r="C8" s="52">
        <v>7418</v>
      </c>
      <c r="D8" s="53">
        <v>13367</v>
      </c>
      <c r="E8" s="51">
        <v>37</v>
      </c>
      <c r="F8" s="52">
        <v>67</v>
      </c>
      <c r="G8" s="53">
        <v>104</v>
      </c>
      <c r="H8" s="51">
        <v>300</v>
      </c>
      <c r="I8" s="52">
        <v>705</v>
      </c>
      <c r="J8" s="53">
        <v>1005</v>
      </c>
      <c r="L8" s="50" t="s">
        <v>45</v>
      </c>
      <c r="M8" s="54">
        <v>0.44505124560484782</v>
      </c>
      <c r="N8" s="55">
        <v>0.55494875439515223</v>
      </c>
      <c r="O8" s="54">
        <v>0.35576923076923078</v>
      </c>
      <c r="P8" s="55">
        <v>0.64423076923076927</v>
      </c>
      <c r="Q8" s="54">
        <v>0.29850746268656719</v>
      </c>
      <c r="R8" s="55">
        <v>0.70149253731343286</v>
      </c>
    </row>
    <row r="9" spans="1:18" ht="15">
      <c r="A9" s="50" t="s">
        <v>30</v>
      </c>
      <c r="B9" s="51">
        <v>46024</v>
      </c>
      <c r="C9" s="52">
        <v>70561</v>
      </c>
      <c r="D9" s="53">
        <v>116585</v>
      </c>
      <c r="E9" s="51">
        <v>1031</v>
      </c>
      <c r="F9" s="52">
        <v>3578</v>
      </c>
      <c r="G9" s="53">
        <v>4609</v>
      </c>
      <c r="H9" s="51">
        <v>1774</v>
      </c>
      <c r="I9" s="52">
        <v>5156</v>
      </c>
      <c r="J9" s="53">
        <v>6930</v>
      </c>
      <c r="L9" s="50" t="s">
        <v>30</v>
      </c>
      <c r="M9" s="54">
        <v>0.39476776600763391</v>
      </c>
      <c r="N9" s="55">
        <v>0.60523223399236603</v>
      </c>
      <c r="O9" s="54">
        <v>0.2236927750054242</v>
      </c>
      <c r="P9" s="55">
        <v>0.77630722499457583</v>
      </c>
      <c r="Q9" s="54">
        <v>0.25598845598845599</v>
      </c>
      <c r="R9" s="55">
        <v>0.74401154401154401</v>
      </c>
    </row>
    <row r="10" spans="1:18" ht="15">
      <c r="A10" s="50" t="s">
        <v>28</v>
      </c>
      <c r="B10" s="51">
        <v>17569</v>
      </c>
      <c r="C10" s="52">
        <v>18265</v>
      </c>
      <c r="D10" s="53">
        <v>35834</v>
      </c>
      <c r="E10" s="51">
        <v>114</v>
      </c>
      <c r="F10" s="52">
        <v>239</v>
      </c>
      <c r="G10" s="53">
        <v>353</v>
      </c>
      <c r="H10" s="51">
        <v>924</v>
      </c>
      <c r="I10" s="52">
        <v>2092</v>
      </c>
      <c r="J10" s="53">
        <v>3016</v>
      </c>
      <c r="L10" s="50" t="s">
        <v>28</v>
      </c>
      <c r="M10" s="54">
        <v>0.49028855277111122</v>
      </c>
      <c r="N10" s="55">
        <v>0.50971144722888873</v>
      </c>
      <c r="O10" s="54">
        <v>0.32294617563739381</v>
      </c>
      <c r="P10" s="55">
        <v>0.67705382436260619</v>
      </c>
      <c r="Q10" s="54">
        <v>0.30636604774535808</v>
      </c>
      <c r="R10" s="55">
        <v>0.69363395225464197</v>
      </c>
    </row>
    <row r="11" spans="1:18" ht="15">
      <c r="A11" s="50" t="s">
        <v>26</v>
      </c>
      <c r="B11" s="51">
        <v>12177</v>
      </c>
      <c r="C11" s="52">
        <v>12534</v>
      </c>
      <c r="D11" s="53">
        <v>24711</v>
      </c>
      <c r="E11" s="51">
        <v>131</v>
      </c>
      <c r="F11" s="52">
        <v>233</v>
      </c>
      <c r="G11" s="53">
        <v>364</v>
      </c>
      <c r="H11" s="51">
        <v>593</v>
      </c>
      <c r="I11" s="52">
        <v>1331</v>
      </c>
      <c r="J11" s="53">
        <v>1924</v>
      </c>
      <c r="L11" s="50" t="s">
        <v>26</v>
      </c>
      <c r="M11" s="54">
        <v>0.49277649629719561</v>
      </c>
      <c r="N11" s="55">
        <v>0.50722350370280445</v>
      </c>
      <c r="O11" s="54">
        <v>0.35989010989010989</v>
      </c>
      <c r="P11" s="55">
        <v>0.64010989010989006</v>
      </c>
      <c r="Q11" s="54">
        <v>0.30821205821205822</v>
      </c>
      <c r="R11" s="55">
        <v>0.69178794178794178</v>
      </c>
    </row>
    <row r="12" spans="1:18" ht="15">
      <c r="A12" s="50" t="s">
        <v>24</v>
      </c>
      <c r="B12" s="51">
        <v>1381</v>
      </c>
      <c r="C12" s="52">
        <v>1859</v>
      </c>
      <c r="D12" s="53">
        <v>3240</v>
      </c>
      <c r="E12" s="51">
        <v>10</v>
      </c>
      <c r="F12" s="52">
        <v>25</v>
      </c>
      <c r="G12" s="53">
        <v>35</v>
      </c>
      <c r="H12" s="51">
        <v>111</v>
      </c>
      <c r="I12" s="52">
        <v>265</v>
      </c>
      <c r="J12" s="53">
        <v>376</v>
      </c>
      <c r="L12" s="50" t="s">
        <v>24</v>
      </c>
      <c r="M12" s="54">
        <v>0.42623456790123471</v>
      </c>
      <c r="N12" s="55">
        <v>0.5737654320987654</v>
      </c>
      <c r="O12" s="54">
        <v>0.2857142857142857</v>
      </c>
      <c r="P12" s="55">
        <v>0.7142857142857143</v>
      </c>
      <c r="Q12" s="54">
        <v>0.29521276595744678</v>
      </c>
      <c r="R12" s="55">
        <v>0.70478723404255317</v>
      </c>
    </row>
    <row r="13" spans="1:18" ht="15">
      <c r="A13" s="50" t="s">
        <v>47</v>
      </c>
      <c r="B13" s="51">
        <v>5223</v>
      </c>
      <c r="C13" s="52">
        <v>7422</v>
      </c>
      <c r="D13" s="53">
        <v>12645</v>
      </c>
      <c r="E13" s="51">
        <v>36</v>
      </c>
      <c r="F13" s="52">
        <v>123</v>
      </c>
      <c r="G13" s="53">
        <v>159</v>
      </c>
      <c r="H13" s="51">
        <v>272</v>
      </c>
      <c r="I13" s="52">
        <v>782</v>
      </c>
      <c r="J13" s="53">
        <v>1054</v>
      </c>
      <c r="L13" s="50" t="s">
        <v>47</v>
      </c>
      <c r="M13" s="54">
        <v>0.41304863582443652</v>
      </c>
      <c r="N13" s="55">
        <v>0.58695136417556348</v>
      </c>
      <c r="O13" s="54">
        <v>0.22641509433962259</v>
      </c>
      <c r="P13" s="55">
        <v>0.77358490566037752</v>
      </c>
      <c r="Q13" s="54">
        <v>0.25806451612903231</v>
      </c>
      <c r="R13" s="55">
        <v>0.74193548387096786</v>
      </c>
    </row>
    <row r="14" spans="1:18" ht="15">
      <c r="A14" s="50" t="s">
        <v>48</v>
      </c>
      <c r="B14" s="51">
        <v>3964</v>
      </c>
      <c r="C14" s="52">
        <v>5710</v>
      </c>
      <c r="D14" s="53">
        <v>9674</v>
      </c>
      <c r="E14" s="51">
        <v>18</v>
      </c>
      <c r="F14" s="52">
        <v>94</v>
      </c>
      <c r="G14" s="53">
        <v>112</v>
      </c>
      <c r="H14" s="51">
        <v>242</v>
      </c>
      <c r="I14" s="52">
        <v>598</v>
      </c>
      <c r="J14" s="53">
        <v>840</v>
      </c>
      <c r="L14" s="50" t="s">
        <v>48</v>
      </c>
      <c r="M14" s="54">
        <v>0.40975811453380201</v>
      </c>
      <c r="N14" s="55">
        <v>0.59024188546619805</v>
      </c>
      <c r="O14" s="54">
        <v>0.1607142857142857</v>
      </c>
      <c r="P14" s="55">
        <v>0.8392857142857143</v>
      </c>
      <c r="Q14" s="54">
        <v>0.28809523809523813</v>
      </c>
      <c r="R14" s="55">
        <v>0.71190476190476193</v>
      </c>
    </row>
    <row r="15" spans="1:18" ht="15">
      <c r="A15" s="50" t="s">
        <v>49</v>
      </c>
      <c r="B15" s="51">
        <v>7358</v>
      </c>
      <c r="C15" s="52">
        <v>11730</v>
      </c>
      <c r="D15" s="53">
        <v>19088</v>
      </c>
      <c r="E15" s="51">
        <v>52</v>
      </c>
      <c r="F15" s="52">
        <v>182</v>
      </c>
      <c r="G15" s="53">
        <v>234</v>
      </c>
      <c r="H15" s="51">
        <v>300</v>
      </c>
      <c r="I15" s="52">
        <v>1414</v>
      </c>
      <c r="J15" s="53">
        <v>1714</v>
      </c>
      <c r="L15" s="50" t="s">
        <v>49</v>
      </c>
      <c r="M15" s="54">
        <v>0.38547778709136632</v>
      </c>
      <c r="N15" s="55">
        <v>0.61452221290863374</v>
      </c>
      <c r="O15" s="54">
        <v>0.22222222222222221</v>
      </c>
      <c r="P15" s="55">
        <v>0.77777777777777779</v>
      </c>
      <c r="Q15" s="54">
        <v>0.1750291715285881</v>
      </c>
      <c r="R15" s="55">
        <v>0.82497082847141179</v>
      </c>
    </row>
    <row r="16" spans="1:18" ht="15">
      <c r="A16" s="50" t="s">
        <v>50</v>
      </c>
      <c r="B16" s="51">
        <v>14534</v>
      </c>
      <c r="C16" s="52">
        <v>18149</v>
      </c>
      <c r="D16" s="53">
        <v>32683</v>
      </c>
      <c r="E16" s="51">
        <v>197</v>
      </c>
      <c r="F16" s="52">
        <v>651</v>
      </c>
      <c r="G16" s="53">
        <v>848</v>
      </c>
      <c r="H16" s="51">
        <v>412</v>
      </c>
      <c r="I16" s="52">
        <v>1123</v>
      </c>
      <c r="J16" s="53">
        <v>1535</v>
      </c>
      <c r="L16" s="50" t="s">
        <v>50</v>
      </c>
      <c r="M16" s="54">
        <v>0.44469601933727021</v>
      </c>
      <c r="N16" s="55">
        <v>0.5553039806627299</v>
      </c>
      <c r="O16" s="54">
        <v>0.232311320754717</v>
      </c>
      <c r="P16" s="55">
        <v>0.76768867924528306</v>
      </c>
      <c r="Q16" s="54">
        <v>0.26840390879478832</v>
      </c>
      <c r="R16" s="55">
        <v>0.73159609120521174</v>
      </c>
    </row>
    <row r="17" spans="1:18" ht="15">
      <c r="A17" s="50" t="s">
        <v>51</v>
      </c>
      <c r="B17" s="51">
        <v>1504</v>
      </c>
      <c r="C17" s="52">
        <v>3293</v>
      </c>
      <c r="D17" s="53">
        <v>4797</v>
      </c>
      <c r="E17" s="51">
        <v>21</v>
      </c>
      <c r="F17" s="52">
        <v>75</v>
      </c>
      <c r="G17" s="53">
        <v>96</v>
      </c>
      <c r="H17" s="51">
        <v>61</v>
      </c>
      <c r="I17" s="52">
        <v>316</v>
      </c>
      <c r="J17" s="53">
        <v>377</v>
      </c>
      <c r="L17" s="50" t="s">
        <v>51</v>
      </c>
      <c r="M17" s="54">
        <v>0.31352928913904532</v>
      </c>
      <c r="N17" s="55">
        <v>0.68647071086095479</v>
      </c>
      <c r="O17" s="54">
        <v>0.21875</v>
      </c>
      <c r="P17" s="55">
        <v>0.78125</v>
      </c>
      <c r="Q17" s="54">
        <v>0.1618037135278515</v>
      </c>
      <c r="R17" s="55">
        <v>0.8381962864721485</v>
      </c>
    </row>
    <row r="18" spans="1:18" ht="15">
      <c r="A18" s="50" t="s">
        <v>52</v>
      </c>
      <c r="B18" s="51">
        <v>4058</v>
      </c>
      <c r="C18" s="52">
        <v>6316</v>
      </c>
      <c r="D18" s="53">
        <v>10374</v>
      </c>
      <c r="E18" s="51">
        <v>14</v>
      </c>
      <c r="F18" s="52">
        <v>92</v>
      </c>
      <c r="G18" s="53">
        <v>106</v>
      </c>
      <c r="H18" s="51">
        <v>155</v>
      </c>
      <c r="I18" s="52">
        <v>547</v>
      </c>
      <c r="J18" s="53">
        <v>702</v>
      </c>
      <c r="L18" s="50" t="s">
        <v>52</v>
      </c>
      <c r="M18" s="54">
        <v>0.39117023327549638</v>
      </c>
      <c r="N18" s="55">
        <v>0.60882976672450373</v>
      </c>
      <c r="O18" s="54">
        <v>0.13207547169811321</v>
      </c>
      <c r="P18" s="55">
        <v>0.86792452830188682</v>
      </c>
      <c r="Q18" s="54">
        <v>0.22079772079772081</v>
      </c>
      <c r="R18" s="55">
        <v>0.77920227920227925</v>
      </c>
    </row>
    <row r="19" spans="1:18" ht="15">
      <c r="A19" s="50" t="s">
        <v>53</v>
      </c>
      <c r="B19" s="51">
        <v>1103</v>
      </c>
      <c r="C19" s="52">
        <v>1771</v>
      </c>
      <c r="D19" s="53">
        <v>2874</v>
      </c>
      <c r="E19" s="51">
        <v>9</v>
      </c>
      <c r="F19" s="52">
        <v>25</v>
      </c>
      <c r="G19" s="53">
        <v>34</v>
      </c>
      <c r="H19" s="51">
        <v>54</v>
      </c>
      <c r="I19" s="52">
        <v>219</v>
      </c>
      <c r="J19" s="53">
        <v>273</v>
      </c>
      <c r="L19" s="50" t="s">
        <v>53</v>
      </c>
      <c r="M19" s="54">
        <v>0.383785664578984</v>
      </c>
      <c r="N19" s="55">
        <v>0.61621433542101611</v>
      </c>
      <c r="O19" s="54">
        <v>0.26470588235294118</v>
      </c>
      <c r="P19" s="55">
        <v>0.73529411764705876</v>
      </c>
      <c r="Q19" s="54">
        <v>0.19780219780219779</v>
      </c>
      <c r="R19" s="55">
        <v>0.80219780219780223</v>
      </c>
    </row>
    <row r="20" spans="1:18" ht="15">
      <c r="A20" s="50" t="s">
        <v>54</v>
      </c>
      <c r="B20" s="51">
        <v>21207</v>
      </c>
      <c r="C20" s="52">
        <v>34547</v>
      </c>
      <c r="D20" s="53">
        <v>55754</v>
      </c>
      <c r="E20" s="51">
        <v>491</v>
      </c>
      <c r="F20" s="52">
        <v>1265</v>
      </c>
      <c r="G20" s="53">
        <v>1756</v>
      </c>
      <c r="H20" s="51">
        <v>895</v>
      </c>
      <c r="I20" s="52">
        <v>3146</v>
      </c>
      <c r="J20" s="53">
        <v>4041</v>
      </c>
      <c r="L20" s="50" t="s">
        <v>54</v>
      </c>
      <c r="M20" s="54">
        <v>0.38036732790472427</v>
      </c>
      <c r="N20" s="55">
        <v>0.61963267209527573</v>
      </c>
      <c r="O20" s="54">
        <v>0.27961275626423687</v>
      </c>
      <c r="P20" s="55">
        <v>0.72038724373576302</v>
      </c>
      <c r="Q20" s="54">
        <v>0.22147983172482061</v>
      </c>
      <c r="R20" s="55">
        <v>0.77852016827517945</v>
      </c>
    </row>
    <row r="21" spans="1:18" ht="15">
      <c r="A21" s="50" t="s">
        <v>55</v>
      </c>
      <c r="B21" s="51">
        <v>8653</v>
      </c>
      <c r="C21" s="52">
        <v>10949</v>
      </c>
      <c r="D21" s="53">
        <v>19602</v>
      </c>
      <c r="E21" s="51">
        <v>156</v>
      </c>
      <c r="F21" s="52">
        <v>859</v>
      </c>
      <c r="G21" s="53">
        <v>1015</v>
      </c>
      <c r="H21" s="51">
        <v>313</v>
      </c>
      <c r="I21" s="52">
        <v>1047</v>
      </c>
      <c r="J21" s="53">
        <v>1360</v>
      </c>
      <c r="L21" s="50" t="s">
        <v>55</v>
      </c>
      <c r="M21" s="54">
        <v>0.44143454749515348</v>
      </c>
      <c r="N21" s="55">
        <v>0.55856545250484646</v>
      </c>
      <c r="O21" s="54">
        <v>0.1536945812807882</v>
      </c>
      <c r="P21" s="55">
        <v>0.84630541871921172</v>
      </c>
      <c r="Q21" s="54">
        <v>0.2301470588235294</v>
      </c>
      <c r="R21" s="55">
        <v>0.76985294117647063</v>
      </c>
    </row>
    <row r="22" spans="1:18" ht="15">
      <c r="A22" s="50" t="s">
        <v>56</v>
      </c>
      <c r="B22" s="51">
        <v>3963</v>
      </c>
      <c r="C22" s="52">
        <v>5042</v>
      </c>
      <c r="D22" s="53">
        <v>9005</v>
      </c>
      <c r="E22" s="51">
        <v>19</v>
      </c>
      <c r="F22" s="52">
        <v>60</v>
      </c>
      <c r="G22" s="53">
        <v>79</v>
      </c>
      <c r="H22" s="51">
        <v>141</v>
      </c>
      <c r="I22" s="52">
        <v>752</v>
      </c>
      <c r="J22" s="53">
        <v>893</v>
      </c>
      <c r="L22" s="50" t="s">
        <v>56</v>
      </c>
      <c r="M22" s="54">
        <v>0.44008883953359251</v>
      </c>
      <c r="N22" s="55">
        <v>0.55991116046640754</v>
      </c>
      <c r="O22" s="54">
        <v>0.24050632911392411</v>
      </c>
      <c r="P22" s="55">
        <v>0.759493670886076</v>
      </c>
      <c r="Q22" s="54">
        <v>0.15789473684210531</v>
      </c>
      <c r="R22" s="55">
        <v>0.84210526315789469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154667</v>
      </c>
      <c r="C24" s="39">
        <f t="shared" si="0"/>
        <v>215566</v>
      </c>
      <c r="D24" s="39">
        <f t="shared" si="0"/>
        <v>370233</v>
      </c>
      <c r="E24" s="39">
        <f t="shared" si="0"/>
        <v>2336</v>
      </c>
      <c r="F24" s="39">
        <f t="shared" si="0"/>
        <v>7568</v>
      </c>
      <c r="G24" s="39">
        <f t="shared" si="0"/>
        <v>9904</v>
      </c>
      <c r="H24" s="39">
        <f t="shared" si="0"/>
        <v>6547</v>
      </c>
      <c r="I24" s="39">
        <f t="shared" si="0"/>
        <v>19493</v>
      </c>
      <c r="J24" s="40">
        <f t="shared" si="0"/>
        <v>26040</v>
      </c>
      <c r="L24" s="23" t="s">
        <v>31</v>
      </c>
      <c r="M24" s="41">
        <f>B24/D24</f>
        <v>0.41775584564314905</v>
      </c>
      <c r="N24" s="42">
        <f>C24/D24</f>
        <v>0.58224415435685095</v>
      </c>
      <c r="O24" s="43">
        <f>E24/G24</f>
        <v>0.23586429725363489</v>
      </c>
      <c r="P24" s="42">
        <f>F24/G24</f>
        <v>0.76413570274636511</v>
      </c>
      <c r="Q24" s="43">
        <f>H24/J24</f>
        <v>0.25142089093701997</v>
      </c>
      <c r="R24" s="42">
        <f>I24/J24</f>
        <v>0.74857910906298009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