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8_{7FDFCA6C-0432-4437-A91A-358A675FA94E}" xr6:coauthVersionLast="47" xr6:coauthVersionMax="47" xr10:uidLastSave="{00000000-0000-0000-0000-000000000000}"/>
  <bookViews>
    <workbookView xWindow="-120" yWindow="-120" windowWidth="29040" windowHeight="15840" xr2:uid="{00000000-000D-0000-FFFF-FFFF00000000}"/>
  </bookViews>
  <sheets>
    <sheet name="Cover sheet" sheetId="5" r:id="rId1"/>
    <sheet name="Data1" sheetId="4" r:id="rId2"/>
    <sheet name="Data2" sheetId="19" r:id="rId3"/>
    <sheet name="Time" sheetId="11" r:id="rId4"/>
    <sheet name="Travel Mode" sheetId="12" r:id="rId5"/>
    <sheet name="Factor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9" i="4" l="1"/>
  <c r="L429" i="4"/>
  <c r="K429"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155" i="4"/>
  <c r="M156" i="4"/>
  <c r="M157" i="4"/>
  <c r="M158" i="4"/>
  <c r="G323" i="19"/>
  <c r="F323" i="19"/>
  <c r="E323" i="19"/>
  <c r="D323"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H299" i="19"/>
  <c r="H300" i="19"/>
  <c r="H301" i="19"/>
  <c r="H302" i="19"/>
  <c r="H303" i="19"/>
  <c r="H304" i="19"/>
  <c r="H305" i="19"/>
  <c r="H306" i="19"/>
  <c r="H307" i="19"/>
  <c r="H308" i="19"/>
  <c r="H309" i="19"/>
  <c r="H310" i="19"/>
  <c r="H311" i="19"/>
  <c r="H312" i="19"/>
  <c r="H313" i="19"/>
  <c r="H314" i="19"/>
  <c r="H315" i="19"/>
  <c r="H316" i="19"/>
  <c r="H317" i="19"/>
  <c r="H318" i="19"/>
  <c r="H319" i="19"/>
  <c r="H320" i="19"/>
  <c r="H321" i="19"/>
  <c r="H322" i="19"/>
  <c r="M154" i="4"/>
  <c r="M140" i="4"/>
  <c r="M141" i="4"/>
  <c r="M142" i="4"/>
  <c r="M143" i="4"/>
  <c r="M144" i="4"/>
  <c r="M145" i="4"/>
  <c r="M146" i="4"/>
  <c r="M147" i="4"/>
  <c r="M148" i="4"/>
  <c r="M149" i="4"/>
  <c r="M150" i="4"/>
  <c r="M151" i="4"/>
  <c r="M152" i="4"/>
  <c r="M153"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8" i="4"/>
  <c r="M9" i="4"/>
  <c r="M10" i="4"/>
  <c r="M11" i="4"/>
  <c r="M12" i="4"/>
  <c r="M13" i="4"/>
  <c r="M14" i="4"/>
  <c r="M15" i="4"/>
  <c r="M16" i="4"/>
  <c r="M17" i="4"/>
  <c r="M18" i="4"/>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E13" i="11"/>
  <c r="E12" i="11"/>
  <c r="E11" i="11"/>
  <c r="E10" i="11"/>
  <c r="E9" i="11"/>
  <c r="E8" i="11"/>
  <c r="E7" i="11"/>
  <c r="E6" i="11"/>
  <c r="M7" i="4"/>
  <c r="M6" i="4"/>
  <c r="G22" i="6"/>
  <c r="C14" i="11"/>
  <c r="D14" i="11"/>
  <c r="H22" i="6"/>
  <c r="F22" i="6"/>
  <c r="E22" i="6"/>
  <c r="D22" i="6"/>
  <c r="C22" i="6"/>
  <c r="E11" i="4"/>
  <c r="D12" i="4"/>
  <c r="C12" i="4"/>
  <c r="H42" i="19" l="1"/>
  <c r="H323" i="19" s="1"/>
  <c r="J6" i="12"/>
  <c r="J11" i="12"/>
  <c r="J8" i="12"/>
  <c r="F12" i="12"/>
  <c r="J7" i="12"/>
  <c r="J9" i="12"/>
  <c r="J10" i="12"/>
  <c r="E14" i="11"/>
  <c r="I12" i="12"/>
  <c r="G12" i="12"/>
  <c r="H12" i="12"/>
  <c r="E12" i="12"/>
  <c r="D12" i="12"/>
  <c r="C12" i="12"/>
  <c r="E10" i="4"/>
  <c r="J12" i="12" l="1"/>
  <c r="E9" i="4"/>
  <c r="E8" i="4" l="1"/>
  <c r="E7" i="4"/>
  <c r="E6" i="4"/>
  <c r="E1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E8F4B556-5D55-45BF-9CF5-E8C8646D2779}">
      <text>
        <r>
          <rPr>
            <sz val="9"/>
            <color indexed="81"/>
            <rFont val="Tahoma"/>
            <family val="2"/>
          </rPr>
          <t>Alcohol and/or drugs involved or suspected</t>
        </r>
      </text>
    </comment>
    <comment ref="B7" authorId="0" shapeId="0" xr:uid="{34557094-3B84-4A22-A371-E389C24CD9D9}">
      <text>
        <r>
          <rPr>
            <sz val="9"/>
            <color indexed="81"/>
            <rFont val="Tahoma"/>
            <family val="2"/>
          </rPr>
          <t>Includes sudden and long-term illness</t>
        </r>
      </text>
    </comment>
    <comment ref="B8" authorId="0" shapeId="0" xr:uid="{B5612DFE-FFA5-4B02-B6A9-0D1525FEDC91}">
      <text>
        <r>
          <rPr>
            <sz val="9"/>
            <color indexed="81"/>
            <rFont val="Tahoma"/>
            <family val="2"/>
          </rPr>
          <t>When required at give way, stop signs, lights, etc</t>
        </r>
      </text>
    </comment>
    <comment ref="B9" authorId="0" shapeId="0" xr:uid="{8FECAE2D-5B17-438A-83D0-6B315985C457}">
      <text>
        <r>
          <rPr>
            <sz val="9"/>
            <color indexed="81"/>
            <rFont val="Tahoma"/>
            <family val="2"/>
          </rPr>
          <t>Due to long trip, lack of sleep, etc</t>
        </r>
      </text>
    </comment>
    <comment ref="B10" authorId="0" shapeId="0" xr:uid="{5090B202-4147-4A87-89CD-FF061F99053C}">
      <text>
        <r>
          <rPr>
            <sz val="9"/>
            <color indexed="81"/>
            <rFont val="Tahoma"/>
            <family val="2"/>
          </rPr>
          <t>Turning from/into incorrect lane, incorrectly parked vehicle, etc</t>
        </r>
      </text>
    </comment>
    <comment ref="B11" authorId="0" shapeId="0" xr:uid="{D8DDF43E-74E5-40C1-B3C7-86735369F9F6}">
      <text>
        <r>
          <rPr>
            <sz val="9"/>
            <color indexed="81"/>
            <rFont val="Tahoma"/>
            <family val="2"/>
          </rPr>
          <t>Sudden actions, evading enforcement, animals, etc</t>
        </r>
      </text>
    </comment>
    <comment ref="B12" authorId="0" shapeId="0" xr:uid="{2F268A4D-57CD-4FBF-A44B-135E7E4238CD}">
      <text>
        <r>
          <rPr>
            <sz val="9"/>
            <color indexed="81"/>
            <rFont val="Tahoma"/>
            <family val="2"/>
          </rPr>
          <t>Without due care, on the left, etc</t>
        </r>
      </text>
    </comment>
    <comment ref="B13" authorId="0" shapeId="0" xr:uid="{CE1DFB33-FF09-4B58-AC56-2C257DA575BA}">
      <text>
        <r>
          <rPr>
            <sz val="9"/>
            <color indexed="81"/>
            <rFont val="Tahoma"/>
            <family val="2"/>
          </rPr>
          <t>Walking or running heedless of traffic etc</t>
        </r>
      </text>
    </comment>
    <comment ref="B14" authorId="0" shapeId="0" xr:uid="{DEA579A8-BBF7-47D9-9019-9FE744A7AE2B}">
      <text>
        <r>
          <rPr>
            <sz val="9"/>
            <color indexed="81"/>
            <rFont val="Tahoma"/>
            <family val="2"/>
          </rPr>
          <t>Lost control, Failed to/incorrect signal, wrong pedal, etc</t>
        </r>
      </text>
    </comment>
    <comment ref="B15" authorId="0" shapeId="0" xr:uid="{7B2566B2-22DE-4AC9-9812-705AE91C8A4B}">
      <text>
        <r>
          <rPr>
            <sz val="9"/>
            <color indexed="81"/>
            <rFont val="Tahoma"/>
            <family val="2"/>
          </rPr>
          <t>Misjudged speed, distance or position; inexperience, etc</t>
        </r>
      </text>
    </comment>
    <comment ref="B16" authorId="0" shapeId="0" xr:uid="{6D1DE0C2-B1DA-43A1-A921-611AC03FAB61}">
      <text>
        <r>
          <rPr>
            <sz val="9"/>
            <color indexed="81"/>
            <rFont val="Tahoma"/>
            <family val="2"/>
          </rPr>
          <t>Inattentive, Attention diverted, Did not check or notice, etc</t>
        </r>
      </text>
    </comment>
    <comment ref="B17" authorId="0" shapeId="0" xr:uid="{9CB45EC6-29E2-4057-AD97-CFC8E124A1E0}">
      <text>
        <r>
          <rPr>
            <sz val="9"/>
            <color indexed="81"/>
            <rFont val="Tahoma"/>
            <family val="2"/>
          </rPr>
          <t>Swung wide or cut corner, too far right etc</t>
        </r>
      </text>
    </comment>
    <comment ref="B18" authorId="0" shapeId="0" xr:uid="{BE57ADE7-CC29-41A6-B494-371165B30DA3}">
      <text>
        <r>
          <rPr>
            <sz val="9"/>
            <color indexed="81"/>
            <rFont val="Tahoma"/>
            <family val="2"/>
          </rPr>
          <t>Road slippery, surface conditions, obstructions, visibility limited etc</t>
        </r>
      </text>
    </comment>
    <comment ref="B19" authorId="0" shapeId="0" xr:uid="{AE349D8A-98FA-4C63-B17B-54290A441F2B}">
      <text>
        <r>
          <rPr>
            <sz val="9"/>
            <color indexed="81"/>
            <rFont val="Tahoma"/>
            <family val="2"/>
          </rPr>
          <t>Inappropriate speed, racing, playing chicken, etc</t>
        </r>
      </text>
    </comment>
    <comment ref="B20" authorId="0" shapeId="0" xr:uid="{AD45FF30-6AA2-47F7-9C67-A033ABFD1F51}">
      <text>
        <r>
          <rPr>
            <sz val="9"/>
            <color indexed="81"/>
            <rFont val="Tahoma"/>
            <family val="2"/>
          </rPr>
          <t>Lights, brakes, tyres, steering, mechanical faults etc</t>
        </r>
      </text>
    </comment>
    <comment ref="B21" authorId="0" shapeId="0" xr:uid="{544DFAA4-9A45-42AA-B12A-902FE677E9B0}">
      <text>
        <r>
          <rPr>
            <sz val="9"/>
            <color indexed="81"/>
            <rFont val="Tahoma"/>
            <family val="2"/>
          </rPr>
          <t>Heavy rain, dazzling sun, strong wind, fog, snow</t>
        </r>
      </text>
    </comment>
  </commentList>
</comments>
</file>

<file path=xl/sharedStrings.xml><?xml version="1.0" encoding="utf-8"?>
<sst xmlns="http://schemas.openxmlformats.org/spreadsheetml/2006/main" count="598" uniqueCount="408">
  <si>
    <t>Total</t>
  </si>
  <si>
    <t>Request:</t>
  </si>
  <si>
    <t>Report produced by:</t>
  </si>
  <si>
    <t>Requester:</t>
  </si>
  <si>
    <t>Source database:</t>
  </si>
  <si>
    <t>Peer reviewed by:</t>
  </si>
  <si>
    <t xml:space="preserve">For further information, please contact </t>
  </si>
  <si>
    <t>StatisticalAnalysis@nzta.govt.nz</t>
  </si>
  <si>
    <t>Crash factor</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</si>
  <si>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</si>
  <si>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</si>
  <si>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</si>
  <si>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</si>
  <si>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</si>
  <si>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</si>
  <si>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</si>
  <si>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</si>
  <si>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</si>
  <si>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</si>
  <si>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</si>
  <si>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</si>
  <si>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Vehicle factors</t>
  </si>
  <si>
    <t>Weather</t>
  </si>
  <si>
    <t>Factors are counted once against a crash - i.e. two fatigued drivers count as one fatigue crash factor.</t>
  </si>
  <si>
    <t>Because a crash may have multiple factors there will be more total factors than crashes resulting in factors totalling more than 100% of all crashes</t>
  </si>
  <si>
    <t>This information must be read in conjunction with the Caveats on the first page of this spreadsheet</t>
  </si>
  <si>
    <t>Total crashes</t>
  </si>
  <si>
    <t>TOTAL factors</t>
  </si>
  <si>
    <t>Report Date:</t>
  </si>
  <si>
    <t>Data extract date:</t>
  </si>
  <si>
    <t>Year</t>
  </si>
  <si>
    <t>Deaths</t>
  </si>
  <si>
    <t>Serious injuries</t>
  </si>
  <si>
    <t>CAS</t>
  </si>
  <si>
    <t>2022*</t>
  </si>
  <si>
    <t>Inappropriate Speed</t>
  </si>
  <si>
    <t>Alcohol and/or Drugs</t>
  </si>
  <si>
    <t>The numbers under the year headings are the number of crashes where that factor was a contributing factor to the crashes for that year. The Total is the sum of all the factors contributing to crashes.</t>
  </si>
  <si>
    <t>00:00-02:59</t>
  </si>
  <si>
    <t>03:00-05:59</t>
  </si>
  <si>
    <t>06:00-08:59</t>
  </si>
  <si>
    <t>09:00-11:59</t>
  </si>
  <si>
    <t>12:00-14:59</t>
  </si>
  <si>
    <t>15:00-17:59</t>
  </si>
  <si>
    <t>18:00-20:59</t>
  </si>
  <si>
    <t>21:00-23:59</t>
  </si>
  <si>
    <t>Truck</t>
  </si>
  <si>
    <t>Bus</t>
  </si>
  <si>
    <t>Cycle</t>
  </si>
  <si>
    <t>Other</t>
  </si>
  <si>
    <t>Daniel Lawrence (Data Services)</t>
  </si>
  <si>
    <t>Car/Wagon/SUV/Van/Ute</t>
  </si>
  <si>
    <t>Motorcycle/Moped</t>
  </si>
  <si>
    <t>"Travel Mode" has been interpreted as "vehicle type"</t>
  </si>
  <si>
    <t>Unknown / left scene</t>
  </si>
  <si>
    <t xml:space="preserve">Under the Official Information Act 1982, I request data on the deaths and serious injuries that have occurred for the last five years on all of the stretches of state highways that are having their speed limits lowered by the Interim State Highway Speed Management Plan 2023-2024, with the data broken down by state highway section that is being slowed down and the cause of the accident. 
For all of the deaths and serious injuries, please provide the following information:
•	Location
•	Time of day
•	Cause of crash
•	Which travel modes were involved </t>
  </si>
  <si>
    <t>Region</t>
  </si>
  <si>
    <t>Waikato</t>
  </si>
  <si>
    <t>Bay of Plenty</t>
  </si>
  <si>
    <t>Taranaki</t>
  </si>
  <si>
    <t>Wellington</t>
  </si>
  <si>
    <t>Auckland</t>
  </si>
  <si>
    <t>Northland</t>
  </si>
  <si>
    <t>Canterbury</t>
  </si>
  <si>
    <t>Crash location</t>
  </si>
  <si>
    <t>Total deaths and serious injuries</t>
  </si>
  <si>
    <t>Time of day</t>
  </si>
  <si>
    <t>Injuries from crashes on roads included in the Interim State Highway Speed Management Plan 2023-2024</t>
  </si>
  <si>
    <t>Fatal crashes</t>
  </si>
  <si>
    <t>Serious crashes</t>
  </si>
  <si>
    <t>Hawkes Bay</t>
  </si>
  <si>
    <t>West Coast</t>
  </si>
  <si>
    <t>Minor injury crashes</t>
  </si>
  <si>
    <t>Non injury crashes</t>
  </si>
  <si>
    <t>Heatherlea East Road to Shannon</t>
  </si>
  <si>
    <t>Greerton to SH29</t>
  </si>
  <si>
    <t>Hairini to Greerton</t>
  </si>
  <si>
    <t>Tauranga Road</t>
  </si>
  <si>
    <t>Waharoa north</t>
  </si>
  <si>
    <t>Regional boundary to Katikati</t>
  </si>
  <si>
    <t>Waitakaruru School</t>
  </si>
  <si>
    <t>Warkworth north</t>
  </si>
  <si>
    <t>Remutaka Hill</t>
  </si>
  <si>
    <t>Whatawhata roundabout</t>
  </si>
  <si>
    <t>Berkley Normal Middle School</t>
  </si>
  <si>
    <t>Five Rivers intersection speed zone (ISZ)</t>
  </si>
  <si>
    <t>SH57/SH56 intersection speed zone (ISZ)</t>
  </si>
  <si>
    <t>Kaukapakapa south</t>
  </si>
  <si>
    <t>Whatawhata to Te Uku</t>
  </si>
  <si>
    <t>Temple View to Whatawhata</t>
  </si>
  <si>
    <t>Whitianga Marae</t>
  </si>
  <si>
    <t>Hadlow Preparatory School</t>
  </si>
  <si>
    <t>Te Puna to Bethlehem</t>
  </si>
  <si>
    <t>Masterton north</t>
  </si>
  <si>
    <t>Roncalli College</t>
  </si>
  <si>
    <t>Waltham Road to Collins Street</t>
  </si>
  <si>
    <t>Southland Adventist Christian School</t>
  </si>
  <si>
    <t>Stratford main street</t>
  </si>
  <si>
    <t>SH29A to Tauriko</t>
  </si>
  <si>
    <t>Ashburton Borough School</t>
  </si>
  <si>
    <t>Tauriko to regional boundary (Kaimai)</t>
  </si>
  <si>
    <t>Wellsford north</t>
  </si>
  <si>
    <t>From SH29A to SH2</t>
  </si>
  <si>
    <t>Brown Owl urban</t>
  </si>
  <si>
    <t>Snodgrass Road intersection speed zone (ISZ)</t>
  </si>
  <si>
    <t>Paeroa to Karangahake</t>
  </si>
  <si>
    <t>Waitahanui north</t>
  </si>
  <si>
    <t>Inglewood main street</t>
  </si>
  <si>
    <t>Te Uku to Raglan</t>
  </si>
  <si>
    <t>Karangahake to Waikino</t>
  </si>
  <si>
    <t>Villa Maria College</t>
  </si>
  <si>
    <t>Owen Street to Grounsell Crescent</t>
  </si>
  <si>
    <t>Bealey/Station Road intersection speed zone (ISZ)</t>
  </si>
  <si>
    <t>Tutira School</t>
  </si>
  <si>
    <t>Peka Peka to Hemi Street</t>
  </si>
  <si>
    <t>Moturoa main street</t>
  </si>
  <si>
    <t>Addington Te Kura Taumatua</t>
  </si>
  <si>
    <t>ACG Tauranga</t>
  </si>
  <si>
    <t>Moonshine Hill Road</t>
  </si>
  <si>
    <t>Woodville School</t>
  </si>
  <si>
    <t>Waimata School</t>
  </si>
  <si>
    <t>Carterton variable speed area - removal</t>
  </si>
  <si>
    <t>Rotorua urban</t>
  </si>
  <si>
    <t>Central Normal School</t>
  </si>
  <si>
    <t>Weavers Road to Rakaia</t>
  </si>
  <si>
    <t>Huia Range School</t>
  </si>
  <si>
    <t>Rotokawa School</t>
  </si>
  <si>
    <t>Bayfair flyover to Hewletts Road</t>
  </si>
  <si>
    <t>SH3 to Egmont Road intersection</t>
  </si>
  <si>
    <t>Wairoa College</t>
  </si>
  <si>
    <t>Hauraki Road to Paeroa</t>
  </si>
  <si>
    <t>Maungatapu causeway to Hairini roundabout</t>
  </si>
  <si>
    <t>Richmond School</t>
  </si>
  <si>
    <t>Te Horo to Te Kowhai Road</t>
  </si>
  <si>
    <t>George Street Normal School</t>
  </si>
  <si>
    <t>Egmont Village School</t>
  </si>
  <si>
    <t>Devon Intermediate</t>
  </si>
  <si>
    <t>Featherston south</t>
  </si>
  <si>
    <t>Rakaia township</t>
  </si>
  <si>
    <t>Kaimai weather (Waikato)</t>
  </si>
  <si>
    <t>Maruia School</t>
  </si>
  <si>
    <t>Waharoa to Matamata</t>
  </si>
  <si>
    <t>Waitaki Girls' High School</t>
  </si>
  <si>
    <t>Kaukapakapa 50</t>
  </si>
  <si>
    <t>Raumati Road to SH1</t>
  </si>
  <si>
    <t>Sanson School</t>
  </si>
  <si>
    <t>Golden Bay High School</t>
  </si>
  <si>
    <t>Waddington Road intersection speed zone (ISZ)</t>
  </si>
  <si>
    <t>Mataura School</t>
  </si>
  <si>
    <t>Whatawhata urban</t>
  </si>
  <si>
    <t>Waerenga Road to Riverbank Road</t>
  </si>
  <si>
    <t>Kopuarahi School</t>
  </si>
  <si>
    <t>Te Kura o Waitahanui</t>
  </si>
  <si>
    <t>Winchester Rural School</t>
  </si>
  <si>
    <t>Longburn School</t>
  </si>
  <si>
    <t>Normanby School</t>
  </si>
  <si>
    <t>Sacred Heart School (Waikiwi)</t>
  </si>
  <si>
    <t>Wesley College</t>
  </si>
  <si>
    <t>Tauriko School</t>
  </si>
  <si>
    <t>Normanby urban</t>
  </si>
  <si>
    <t>Tuhikaramea Road intersection speed zone (ISZ)</t>
  </si>
  <si>
    <t>Kai Iwi School</t>
  </si>
  <si>
    <t>Midhirst urban</t>
  </si>
  <si>
    <t>Huiakama School</t>
  </si>
  <si>
    <t>Pahiatua School</t>
  </si>
  <si>
    <t>McClure Street</t>
  </si>
  <si>
    <t>Ellis Street intersection speed zone (ISZ)</t>
  </si>
  <si>
    <t>Paeroa main street</t>
  </si>
  <si>
    <t>New Plymouth Girls' High School</t>
  </si>
  <si>
    <t>Spotswood College</t>
  </si>
  <si>
    <t>Ahititi School</t>
  </si>
  <si>
    <t>Weavers Road intersection speed zone (ISZ)</t>
  </si>
  <si>
    <t>Tauriko urban</t>
  </si>
  <si>
    <t>Awakeri north</t>
  </si>
  <si>
    <t>Kutarere urban</t>
  </si>
  <si>
    <t>SH29A Te Maunga interchange southbound on-ramp</t>
  </si>
  <si>
    <t>Mill Road roundabout to Waerenga Road</t>
  </si>
  <si>
    <t>Frankton School</t>
  </si>
  <si>
    <t>Rotorua Girls' High School</t>
  </si>
  <si>
    <t>Barrington Street westbound off-ramp (Jerrold St south)</t>
  </si>
  <si>
    <t>Waimauku School</t>
  </si>
  <si>
    <t>Taumarunui Primary School</t>
  </si>
  <si>
    <t>Collins Street to west of the Barrington Street interchange</t>
  </si>
  <si>
    <t>Te Uku urban</t>
  </si>
  <si>
    <t>SH30 Te Ngae Road / SH33 intersection speed zone (ISZ) - removal</t>
  </si>
  <si>
    <t>Taylors Road to Waitohu Valley Road</t>
  </si>
  <si>
    <t>Eltham urban</t>
  </si>
  <si>
    <t>Regional Boundary to Te Poi</t>
  </si>
  <si>
    <t>Barrett Road intersection speed zone (ISZ)</t>
  </si>
  <si>
    <t>Makarewa School</t>
  </si>
  <si>
    <t>SH25 to Mangatarata</t>
  </si>
  <si>
    <t>Jackson Road/Graham Road intersection speed zone (ISZ)</t>
  </si>
  <si>
    <t>Rotorua Boys' High School</t>
  </si>
  <si>
    <t>Kaingaroa School (Kaitaia)</t>
  </si>
  <si>
    <t>Waipapa urban</t>
  </si>
  <si>
    <t>Hillgrove Road (Moeraki) intersection speed zone (ISZ)</t>
  </si>
  <si>
    <t>Bayfair flyover to SH29A Te Maunga interchange</t>
  </si>
  <si>
    <t>St Thomas School (Winton)</t>
  </si>
  <si>
    <t>Te Poi urban</t>
  </si>
  <si>
    <t>Ascot Community School</t>
  </si>
  <si>
    <t>Matamata urban - Waharoa Road West</t>
  </si>
  <si>
    <t>Hillcrest Normal School</t>
  </si>
  <si>
    <t>Strath Taieri School</t>
  </si>
  <si>
    <t>Constellation (18/1 interchange) northbound ramp</t>
  </si>
  <si>
    <t>Matamata urban</t>
  </si>
  <si>
    <t>Pukerua Bay School</t>
  </si>
  <si>
    <t>East Otago High School</t>
  </si>
  <si>
    <t>Edendale Primary School</t>
  </si>
  <si>
    <t>Manunui School</t>
  </si>
  <si>
    <t>SH29A Te Maunga interchange northbound off-ramp</t>
  </si>
  <si>
    <t>Albany Station bus ramp</t>
  </si>
  <si>
    <t>Darfield School</t>
  </si>
  <si>
    <t>Truman Lane</t>
  </si>
  <si>
    <t>Mahurangi College</t>
  </si>
  <si>
    <t>Coroglen School</t>
  </si>
  <si>
    <t>Shannon School</t>
  </si>
  <si>
    <t>Geraldine Primary School</t>
  </si>
  <si>
    <t>Totara School</t>
  </si>
  <si>
    <t>Poplar Avenue northbound off-ramp</t>
  </si>
  <si>
    <t>Hornby High School</t>
  </si>
  <si>
    <t>Midhirst School</t>
  </si>
  <si>
    <t>From SH2 to SH29A</t>
  </si>
  <si>
    <t>Alexandra School</t>
  </si>
  <si>
    <t>Tokomaru School</t>
  </si>
  <si>
    <t>Tokoroa High School</t>
  </si>
  <si>
    <t>Carlton School</t>
  </si>
  <si>
    <t>Maunu urban</t>
  </si>
  <si>
    <t>Featherston School</t>
  </si>
  <si>
    <t>Highlands Intermediate</t>
  </si>
  <si>
    <t>SH29A Te Maunga interchange to Bayfair flyover</t>
  </si>
  <si>
    <t>Eltham School</t>
  </si>
  <si>
    <t>Havelock School</t>
  </si>
  <si>
    <t>North Rakaia Road intersection speed zone (ISZ)</t>
  </si>
  <si>
    <t>Waimangu Road intersection speed zone (ISZ)</t>
  </si>
  <si>
    <t>SH2/SH50 intersection speed zone (ISZ)</t>
  </si>
  <si>
    <t>Riverlands School</t>
  </si>
  <si>
    <t>Woodend north</t>
  </si>
  <si>
    <t>Bayfair roundabout northbound on-ramp</t>
  </si>
  <si>
    <t>OneSchool Global - Waikato Campus</t>
  </si>
  <si>
    <t>Whangamarino School</t>
  </si>
  <si>
    <t>Riccarton High School</t>
  </si>
  <si>
    <t>Mangawhero Road</t>
  </si>
  <si>
    <t>Bayfair roundabout southbound off-ramp</t>
  </si>
  <si>
    <t>Kakaramea School</t>
  </si>
  <si>
    <t>Hauraki Plains College</t>
  </si>
  <si>
    <t>Barrington Street eastbound on-ramp (Jerrold St north)</t>
  </si>
  <si>
    <t>Barrington Street westbound on-ramp 50</t>
  </si>
  <si>
    <t>Amana Christian School</t>
  </si>
  <si>
    <t>Katikati main street</t>
  </si>
  <si>
    <t>Lynmore Primary School</t>
  </si>
  <si>
    <t>St Gerard's School (Alexandra)</t>
  </si>
  <si>
    <t>Hillmorton High School</t>
  </si>
  <si>
    <t>Bulls School</t>
  </si>
  <si>
    <t>Waimate Main School</t>
  </si>
  <si>
    <t>Maniatutu Road intersection speed zone (ISZ)</t>
  </si>
  <si>
    <t>New Plymouth Boys' High School</t>
  </si>
  <si>
    <t>Taranaki Diocesan School for Girls</t>
  </si>
  <si>
    <t>Kaimai School</t>
  </si>
  <si>
    <t>Tirohia School</t>
  </si>
  <si>
    <t>Cheviot Area School</t>
  </si>
  <si>
    <t>Waitakaruru urban</t>
  </si>
  <si>
    <t>Poplar Avenue southbound on-ramp</t>
  </si>
  <si>
    <t>Hato Paora College</t>
  </si>
  <si>
    <t>Ngaere School</t>
  </si>
  <si>
    <t>Bishop Edward Gaines Catholic School</t>
  </si>
  <si>
    <t>Motumaoho School</t>
  </si>
  <si>
    <t>Kotemaori School</t>
  </si>
  <si>
    <t>Waverley Primary School</t>
  </si>
  <si>
    <t>East Gore School</t>
  </si>
  <si>
    <t>Amberley south</t>
  </si>
  <si>
    <t>Links Road</t>
  </si>
  <si>
    <t>Stratford urban</t>
  </si>
  <si>
    <t>Tokoroa urban</t>
  </si>
  <si>
    <t>Matamata College</t>
  </si>
  <si>
    <t>Oroua Downs School</t>
  </si>
  <si>
    <t>St Patrick's School (Masterton)</t>
  </si>
  <si>
    <t>Ihakara Street to Raumati Road</t>
  </si>
  <si>
    <t>St John's Girls' School (Invercargill)</t>
  </si>
  <si>
    <t>Greymouth High School</t>
  </si>
  <si>
    <t>Mokoia School</t>
  </si>
  <si>
    <t>Te Kawa Road intersection speed zone (ISZ)</t>
  </si>
  <si>
    <t>Hurndall Street East to Mountain Road</t>
  </si>
  <si>
    <t>Waimate High School</t>
  </si>
  <si>
    <t>Punakaiki township</t>
  </si>
  <si>
    <t>Ross School</t>
  </si>
  <si>
    <t>Matamata Primary School</t>
  </si>
  <si>
    <t>Amuri Area School</t>
  </si>
  <si>
    <t>Newbury School</t>
  </si>
  <si>
    <t>Makarora Primary School</t>
  </si>
  <si>
    <t>Barrington Street eastbound off-ramp 50</t>
  </si>
  <si>
    <t>Reefton township</t>
  </si>
  <si>
    <t>Maramarua School</t>
  </si>
  <si>
    <t>St Joseph's Catholic School (Paeroa)</t>
  </si>
  <si>
    <t>Fiordland College</t>
  </si>
  <si>
    <t>Ormond School</t>
  </si>
  <si>
    <t>Poplar Avenue interchange</t>
  </si>
  <si>
    <t>Amisfield School</t>
  </si>
  <si>
    <t>Whirinaki urban</t>
  </si>
  <si>
    <t>Tokomairiro High School</t>
  </si>
  <si>
    <t>Mangaweka School</t>
  </si>
  <si>
    <t>Te Kura o Mangateretere</t>
  </si>
  <si>
    <t>Warkworth variable speed area - removal</t>
  </si>
  <si>
    <t>Te Wharekura o Te Rau Aroha</t>
  </si>
  <si>
    <t>Tairua School</t>
  </si>
  <si>
    <t>Tarras School</t>
  </si>
  <si>
    <t>Matatoki School</t>
  </si>
  <si>
    <t>Waikouaiti School</t>
  </si>
  <si>
    <t>Ruawai north 60</t>
  </si>
  <si>
    <t>Poroutawhao School</t>
  </si>
  <si>
    <t>Paeroa College</t>
  </si>
  <si>
    <t>Raungaiti Marae</t>
  </si>
  <si>
    <t>Barrington Street eastbound off-ramp 80</t>
  </si>
  <si>
    <t>Renwick School</t>
  </si>
  <si>
    <t>Hedgehope School</t>
  </si>
  <si>
    <t>Duvauchelle School</t>
  </si>
  <si>
    <t>Aokautere School</t>
  </si>
  <si>
    <t>Kuratau School</t>
  </si>
  <si>
    <t>Marotiri School</t>
  </si>
  <si>
    <t>St Joseph's Catholic School (Te Aroha)</t>
  </si>
  <si>
    <t>Hatea-a-Rangi School</t>
  </si>
  <si>
    <t>Maunganui Road (northbound)</t>
  </si>
  <si>
    <t>Granity School</t>
  </si>
  <si>
    <t>Roxburgh Area School</t>
  </si>
  <si>
    <t>Whatawhata School</t>
  </si>
  <si>
    <t>Newstead Model Country School</t>
  </si>
  <si>
    <t>Hira School</t>
  </si>
  <si>
    <t>Hinuera School</t>
  </si>
  <si>
    <t>Lake Rotoiti School (St Arnaud)</t>
  </si>
  <si>
    <t>Duntroon School</t>
  </si>
  <si>
    <t>Turitea School</t>
  </si>
  <si>
    <t>Hikutaia School</t>
  </si>
  <si>
    <t>Inglewood High School</t>
  </si>
  <si>
    <t>Longitude</t>
  </si>
  <si>
    <t>Latitude</t>
  </si>
  <si>
    <t>Southland</t>
  </si>
  <si>
    <t>Tasman</t>
  </si>
  <si>
    <t>Marlborough</t>
  </si>
  <si>
    <t>Kōpū-Hikuai Road</t>
  </si>
  <si>
    <t>Ōtaki Gorge Road to Te Horo</t>
  </si>
  <si>
    <t>Waihī to regional boundary</t>
  </si>
  <si>
    <t>Waikino to Waihī</t>
  </si>
  <si>
    <t>SH2 Ngāūranga southbound off-ramp including links</t>
  </si>
  <si>
    <t>Ngāhinapōuri School</t>
  </si>
  <si>
    <t>Kāwhia Road</t>
  </si>
  <si>
    <t>Ōamaru Intermediate</t>
  </si>
  <si>
    <t>Ōpōtiki Primary</t>
  </si>
  <si>
    <t>Hāwera Intermediate</t>
  </si>
  <si>
    <t>Whanganui Girls’ College</t>
  </si>
  <si>
    <t>SH1 Ngāūranga northbound on-ramp including links</t>
  </si>
  <si>
    <t>Hāwera High School</t>
  </si>
  <si>
    <t>Orongo to Kōpū</t>
  </si>
  <si>
    <t>Whangārei Boys’ High School</t>
  </si>
  <si>
    <t>St George’s School</t>
  </si>
  <si>
    <t>Ōmāpere south</t>
  </si>
  <si>
    <t>Peka Peka to Ōtaki expressway</t>
  </si>
  <si>
    <t>St Bede’s College</t>
  </si>
  <si>
    <t>Kaitoke to Te Mārua (Upper Hutt)</t>
  </si>
  <si>
    <t>Tīrau Primary School</t>
  </si>
  <si>
    <t>St Canice’s School (Westport)</t>
  </si>
  <si>
    <t>SH1 Ngāūranga southbound off-ramp including links</t>
  </si>
  <si>
    <t>Waihī - Seddon Street</t>
  </si>
  <si>
    <t>Ōmata urban</t>
  </si>
  <si>
    <t>Karāpiro School</t>
  </si>
  <si>
    <t>SH2 Ngāūranga northbound on-ramp including links</t>
  </si>
  <si>
    <t>Ōpōtiki east</t>
  </si>
  <si>
    <t>Matatā urban</t>
  </si>
  <si>
    <t>St Joseph’s School (Kaikoura)</t>
  </si>
  <si>
    <t>Riverbank Road to Ōtaki Gorge Road</t>
  </si>
  <si>
    <t>Hāwera Christian School</t>
  </si>
  <si>
    <t>Ōtorohanga 50</t>
  </si>
  <si>
    <t>Hāpuku School</t>
  </si>
  <si>
    <t>Te Kura o Te Whānau-a-Apanui</t>
  </si>
  <si>
    <t>Ōtorohanga South School</t>
  </si>
  <si>
    <t>Waihī East School</t>
  </si>
  <si>
    <t>Ūpokongaro urban</t>
  </si>
  <si>
    <t>Ngātea east</t>
  </si>
  <si>
    <t>Ōpiki School</t>
  </si>
  <si>
    <t>Ōhaupō School</t>
  </si>
  <si>
    <t>Hāwera north</t>
  </si>
  <si>
    <t>Ngātea urban</t>
  </si>
  <si>
    <t>Te Kura Kaupapa Māori O Tamarongo</t>
  </si>
  <si>
    <t>Pūhoi to Warkworth mainline</t>
  </si>
  <si>
    <t>Ōmarumutu Marae</t>
  </si>
  <si>
    <t>St Mary’s School (Foxton)</t>
  </si>
  <si>
    <t>Te Kura Mana Māori o Whangaparāoa</t>
  </si>
  <si>
    <t>Matatā School</t>
  </si>
  <si>
    <t>Lake Rotomā School</t>
  </si>
  <si>
    <t>Pūrekireki Marae</t>
  </si>
  <si>
    <t>Te Kura Kaupapa Māori o Mangatuna</t>
  </si>
  <si>
    <t>Te Kura o Tōrere</t>
  </si>
  <si>
    <t>Upper Ātiamuri School</t>
  </si>
  <si>
    <t>Waihī School</t>
  </si>
  <si>
    <t>St Patrick’s School (Waimate)</t>
  </si>
  <si>
    <t>Pāmapūria School</t>
  </si>
  <si>
    <t>Oākura School</t>
  </si>
  <si>
    <t>Ōmata School</t>
  </si>
  <si>
    <t>Paul Phipps (Data Services)</t>
  </si>
  <si>
    <t>Manawatū-Whanganui</t>
  </si>
  <si>
    <t>Otago</t>
  </si>
  <si>
    <t>Gisborne</t>
  </si>
  <si>
    <t>Nelson</t>
  </si>
  <si>
    <t>Deaths and serious injuries from crashes on roads included in the Interim State Highway Speed Management Plan 2023-2024 by location between 2017 &amp; 2022*</t>
  </si>
  <si>
    <t>Crashes on roads included in the Interim State Highway Speed Management Plan 2023-2024 by location between 2017 &amp; 2022*</t>
  </si>
  <si>
    <t>Deaths and serious injuries from crashes on roads included in the Interim State Highway Speed Management Plan 2023-2024 by time of day between 2017 &amp; 2022*</t>
  </si>
  <si>
    <t>Vehicles involved in crashes on roads included in the Interim State Highway Speed Management Plan 2023-2024 between 2017 &amp; 2022*</t>
  </si>
  <si>
    <t>* 2022 data in CAS is not yet complete but this is current from CAS as at 19/01/2023</t>
  </si>
  <si>
    <t>Factors contributing to fatal and serious crashes on roads included in the Interim State Highway Speed Management Plan 2023-2024 between 2017 &amp; 2022*</t>
  </si>
  <si>
    <t>OIA-11492 - DSI stats on SH and speed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</si>
</sst>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
      <sz val="9"/>
      <color indexed="81"/>
      <name val="Tahoma"/>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2">
    <xf numFmtId="0" fontId="0" fillId="0" borderId="0"/>
    <xf numFmtId="0" fontId="5" fillId="0" borderId="0"/>
    <xf numFmtId="0" fontId="6" fillId="0" borderId="0"/>
    <xf numFmtId="0" fontId="7" fillId="0" borderId="0"/>
    <xf numFmtId="0" fontId="8"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5" applyNumberFormat="0" applyAlignment="0" applyProtection="0"/>
    <xf numFmtId="0" fontId="18" fillId="7" borderId="6" applyNumberFormat="0" applyAlignment="0" applyProtection="0"/>
    <xf numFmtId="0" fontId="19" fillId="7" borderId="5" applyNumberFormat="0" applyAlignment="0" applyProtection="0"/>
    <xf numFmtId="0" fontId="20" fillId="0" borderId="7" applyNumberFormat="0" applyFill="0" applyAlignment="0" applyProtection="0"/>
    <xf numFmtId="0" fontId="21" fillId="8" borderId="8" applyNumberFormat="0" applyAlignment="0" applyProtection="0"/>
    <xf numFmtId="0" fontId="22" fillId="0" borderId="0" applyNumberFormat="0" applyFill="0" applyBorder="0" applyAlignment="0" applyProtection="0"/>
    <xf numFmtId="0" fontId="9" fillId="9" borderId="9" applyNumberFormat="0" applyFon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5" fillId="33" borderId="0" applyNumberFormat="0" applyBorder="0" applyAlignment="0" applyProtection="0"/>
    <xf numFmtId="0" fontId="26" fillId="0" borderId="0" applyNumberFormat="0" applyFill="0" applyBorder="0" applyAlignment="0" applyProtection="0"/>
    <xf numFmtId="0" fontId="6" fillId="0" borderId="0"/>
    <xf numFmtId="0" fontId="2" fillId="9" borderId="9"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cellStyleXfs>
  <cellXfs count="59">
    <xf numFmtId="0" fontId="0" fillId="0" borderId="0" xfId="0"/>
    <xf numFmtId="0" fontId="27" fillId="2" borderId="1" xfId="0" applyNumberFormat="1" applyFont="1" applyFill="1" applyBorder="1" applyAlignment="1" applyProtection="1">
      <alignment horizontal="center" vertical="center" wrapText="1"/>
    </xf>
    <xf numFmtId="0" fontId="27" fillId="35" borderId="1" xfId="0" applyNumberFormat="1" applyFont="1" applyFill="1" applyBorder="1" applyAlignment="1" applyProtection="1">
      <alignment horizontal="center" vertical="center" wrapText="1"/>
    </xf>
    <xf numFmtId="0" fontId="6" fillId="0" borderId="1" xfId="4" applyNumberFormat="1" applyFont="1" applyFill="1" applyBorder="1" applyAlignment="1" applyProtection="1">
      <alignment horizontal="center" vertical="center" wrapText="1"/>
    </xf>
    <xf numFmtId="0" fontId="6" fillId="0" borderId="0" xfId="3" applyFont="1" applyFill="1" applyBorder="1" applyAlignment="1">
      <alignment horizontal="left" vertical="center"/>
    </xf>
    <xf numFmtId="0" fontId="28" fillId="0" borderId="0" xfId="3" applyFont="1"/>
    <xf numFmtId="0" fontId="29" fillId="0" borderId="0" xfId="3" applyFont="1"/>
    <xf numFmtId="0" fontId="29" fillId="0" borderId="0" xfId="0" applyFont="1" applyAlignment="1">
      <alignment horizontal="left" vertical="center" indent="2"/>
    </xf>
    <xf numFmtId="0" fontId="6" fillId="0" borderId="1" xfId="4" applyNumberFormat="1" applyFont="1" applyFill="1" applyBorder="1" applyAlignment="1" applyProtection="1">
      <alignment horizontal="left" vertical="center" wrapText="1"/>
    </xf>
    <xf numFmtId="0" fontId="27" fillId="35" borderId="1" xfId="0" applyNumberFormat="1" applyFont="1" applyFill="1" applyBorder="1" applyAlignment="1" applyProtection="1">
      <alignment horizontal="left" vertical="center" wrapText="1"/>
    </xf>
    <xf numFmtId="0" fontId="30" fillId="0" borderId="0" xfId="3" applyFont="1"/>
    <xf numFmtId="0" fontId="31" fillId="0" borderId="0" xfId="0" applyFont="1"/>
    <xf numFmtId="0" fontId="32" fillId="0" borderId="0" xfId="3" applyFont="1"/>
    <xf numFmtId="0" fontId="33" fillId="0" borderId="0" xfId="3" applyFont="1"/>
    <xf numFmtId="0" fontId="33" fillId="0" borderId="0" xfId="3" applyFont="1" applyAlignment="1">
      <alignment vertical="top"/>
    </xf>
    <xf numFmtId="0" fontId="34" fillId="0" borderId="0" xfId="46" applyFont="1"/>
    <xf numFmtId="3" fontId="27" fillId="35" borderId="1" xfId="0" applyNumberFormat="1" applyFont="1" applyFill="1" applyBorder="1" applyAlignment="1" applyProtection="1">
      <alignment horizontal="center" vertical="center" wrapText="1"/>
    </xf>
    <xf numFmtId="0" fontId="4" fillId="0" borderId="0" xfId="3" applyFont="1"/>
    <xf numFmtId="0" fontId="3" fillId="0" borderId="0" xfId="3" applyFont="1"/>
    <xf numFmtId="3" fontId="6" fillId="0" borderId="1" xfId="4" applyNumberFormat="1" applyFont="1" applyFill="1" applyBorder="1" applyAlignment="1" applyProtection="1">
      <alignment horizontal="center" vertical="center" wrapText="1"/>
    </xf>
    <xf numFmtId="0" fontId="0" fillId="0" borderId="0" xfId="3" applyFont="1"/>
    <xf numFmtId="14" fontId="0" fillId="0" borderId="0" xfId="3" applyNumberFormat="1" applyFont="1"/>
    <xf numFmtId="3" fontId="29" fillId="0" borderId="0" xfId="3" applyNumberFormat="1" applyFont="1"/>
    <xf numFmtId="3" fontId="3" fillId="0" borderId="0" xfId="3" applyNumberFormat="1" applyFont="1"/>
    <xf numFmtId="3" fontId="27" fillId="35" borderId="1" xfId="0" applyNumberFormat="1" applyFont="1" applyFill="1" applyBorder="1" applyAlignment="1" applyProtection="1">
      <alignment horizontal="center" vertical="center" wrapText="1"/>
    </xf>
    <xf numFmtId="0" fontId="27" fillId="2" borderId="1" xfId="0" applyNumberFormat="1" applyFont="1" applyFill="1" applyBorder="1" applyAlignment="1" applyProtection="1">
      <alignment horizontal="center" vertical="center" wrapText="1"/>
    </xf>
    <xf numFmtId="14" fontId="0" fillId="0" borderId="0" xfId="3" applyNumberFormat="1" applyFont="1"/>
    <xf numFmtId="3" fontId="6" fillId="0" borderId="0" xfId="4" applyNumberFormat="1" applyFont="1" applyFill="1" applyBorder="1" applyAlignment="1" applyProtection="1">
      <alignment horizontal="center" vertical="center" wrapText="1"/>
    </xf>
    <xf numFmtId="0" fontId="0" fillId="0" borderId="1" xfId="0" applyBorder="1"/>
    <xf numFmtId="0" fontId="0" fillId="0" borderId="1" xfId="0" applyNumberFormat="1" applyBorder="1"/>
    <xf numFmtId="3" fontId="27" fillId="35" borderId="13" xfId="0" applyNumberFormat="1" applyFont="1" applyFill="1" applyBorder="1" applyAlignment="1" applyProtection="1">
      <alignment horizontal="center" vertical="center" wrapText="1"/>
    </xf>
    <xf numFmtId="0" fontId="0" fillId="0" borderId="1" xfId="0" applyFont="1" applyBorder="1"/>
    <xf numFmtId="164" fontId="0" fillId="0" borderId="1" xfId="0" applyNumberFormat="1" applyFont="1" applyBorder="1"/>
    <xf numFmtId="0" fontId="0" fillId="0" borderId="1" xfId="0" applyFont="1" applyBorder="1" applyAlignment="1">
      <alignment horizontal="left" vertical="top"/>
    </xf>
    <xf numFmtId="0" fontId="0" fillId="0" borderId="1" xfId="0" applyFont="1" applyBorder="1" applyAlignment="1">
      <alignment vertical="center"/>
    </xf>
    <xf numFmtId="0" fontId="28" fillId="0" borderId="0" xfId="2" applyFont="1" applyAlignment="1">
      <alignment horizontal="left"/>
    </xf>
    <xf numFmtId="0" fontId="0" fillId="0" borderId="0" xfId="3" applyFont="1" applyAlignment="1">
      <alignment vertical="center" wrapText="1"/>
    </xf>
    <xf numFmtId="0" fontId="0" fillId="0" borderId="0" xfId="0" applyAlignment="1">
      <alignment vertical="center" wrapText="1"/>
    </xf>
    <xf numFmtId="0" fontId="0" fillId="0" borderId="14" xfId="0" applyFont="1" applyBorder="1" applyAlignment="1">
      <alignment horizontal="left" vertical="top"/>
    </xf>
    <xf numFmtId="0" fontId="0" fillId="0" borderId="16" xfId="0" applyFont="1" applyBorder="1" applyAlignment="1">
      <alignment horizontal="left" vertical="top"/>
    </xf>
    <xf numFmtId="0" fontId="0" fillId="0" borderId="15" xfId="0" applyFont="1" applyBorder="1" applyAlignment="1">
      <alignment horizontal="left" vertical="top"/>
    </xf>
    <xf numFmtId="0" fontId="27" fillId="34" borderId="11" xfId="0" applyFont="1" applyFill="1" applyBorder="1" applyAlignment="1">
      <alignment horizontal="center" vertical="center"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27" fillId="34" borderId="12" xfId="0" applyFont="1" applyFill="1" applyBorder="1" applyAlignment="1">
      <alignment horizontal="center" vertical="center" wrapText="1"/>
    </xf>
    <xf numFmtId="0" fontId="27" fillId="35" borderId="11" xfId="0" applyNumberFormat="1" applyFont="1" applyFill="1" applyBorder="1" applyAlignment="1" applyProtection="1">
      <alignment horizontal="left" vertical="center" wrapText="1"/>
    </xf>
    <xf numFmtId="0" fontId="27" fillId="35" borderId="12" xfId="0" applyNumberFormat="1" applyFont="1" applyFill="1" applyBorder="1" applyAlignment="1" applyProtection="1">
      <alignment horizontal="left" vertical="center" wrapText="1"/>
    </xf>
    <xf numFmtId="0" fontId="27" fillId="35" borderId="13" xfId="0" applyNumberFormat="1" applyFont="1" applyFill="1" applyBorder="1" applyAlignment="1" applyProtection="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27" fillId="34" borderId="1" xfId="0" applyFont="1" applyFill="1" applyBorder="1" applyAlignment="1">
      <alignment horizontal="center" vertical="center" wrapText="1"/>
    </xf>
    <xf numFmtId="0" fontId="27" fillId="35" borderId="11" xfId="0" applyNumberFormat="1" applyFont="1" applyFill="1" applyBorder="1" applyAlignment="1" applyProtection="1">
      <alignment horizontal="center" vertical="center" wrapText="1"/>
    </xf>
    <xf numFmtId="0" fontId="27" fillId="35" borderId="13" xfId="0" applyNumberFormat="1" applyFont="1" applyFill="1" applyBorder="1" applyAlignment="1" applyProtection="1">
      <alignment horizontal="center" vertical="center" wrapText="1"/>
    </xf>
    <xf numFmtId="0" fontId="27" fillId="34" borderId="13" xfId="0" applyFont="1" applyFill="1" applyBorder="1" applyAlignment="1">
      <alignment horizontal="center"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cellXfs>
  <cellStyles count="62">
    <cellStyle name="20% - Accent1" xfId="23" builtinId="30" customBuiltin="1"/>
    <cellStyle name="20% - Accent1 2" xfId="49" xr:uid="{A9978EB7-49C0-4042-A15E-1DD7201047DA}"/>
    <cellStyle name="20% - Accent2" xfId="27" builtinId="34" customBuiltin="1"/>
    <cellStyle name="20% - Accent2 2" xfId="51" xr:uid="{A8200A28-059D-4DD0-BB67-19B9192EEE45}"/>
    <cellStyle name="20% - Accent3" xfId="31" builtinId="38" customBuiltin="1"/>
    <cellStyle name="20% - Accent3 2" xfId="53" xr:uid="{86D44A99-55FF-4A1D-9A3F-3993ADCC2643}"/>
    <cellStyle name="20% - Accent4" xfId="35" builtinId="42" customBuiltin="1"/>
    <cellStyle name="20% - Accent4 2" xfId="55" xr:uid="{F6739845-200B-46B0-B18D-2A38B61EFDD9}"/>
    <cellStyle name="20% - Accent5" xfId="39" builtinId="46" customBuiltin="1"/>
    <cellStyle name="20% - Accent5 2" xfId="57" xr:uid="{FDFCB6D3-8E09-409E-9C52-2F0003A30E60}"/>
    <cellStyle name="20% - Accent6" xfId="43" builtinId="50" customBuiltin="1"/>
    <cellStyle name="20% - Accent6 2" xfId="59" xr:uid="{8A38D91F-1936-438E-B3DC-32B3A1C381EA}"/>
    <cellStyle name="40% - Accent1" xfId="24" builtinId="31" customBuiltin="1"/>
    <cellStyle name="40% - Accent1 2" xfId="50" xr:uid="{8AD82CE7-ED8F-4FA1-9269-1E4057ED304B}"/>
    <cellStyle name="40% - Accent2" xfId="28" builtinId="35" customBuiltin="1"/>
    <cellStyle name="40% - Accent2 2" xfId="52" xr:uid="{9E9F5DCF-573E-43EB-B705-D2D347CCE7FE}"/>
    <cellStyle name="40% - Accent3" xfId="32" builtinId="39" customBuiltin="1"/>
    <cellStyle name="40% - Accent3 2" xfId="54" xr:uid="{EDE9CF26-73A4-4219-8A2B-BB4D4B62B1B4}"/>
    <cellStyle name="40% - Accent4" xfId="36" builtinId="43" customBuiltin="1"/>
    <cellStyle name="40% - Accent4 2" xfId="56" xr:uid="{BFBD886C-C4BE-4D9B-91D6-75D07C1906CD}"/>
    <cellStyle name="40% - Accent5" xfId="40" builtinId="47" customBuiltin="1"/>
    <cellStyle name="40% - Accent5 2" xfId="58" xr:uid="{662EF65E-E9D9-4C90-9F37-65456B036DD5}"/>
    <cellStyle name="40% - Accent6" xfId="44" builtinId="51" customBuiltin="1"/>
    <cellStyle name="40% - Accent6 2" xfId="60" xr:uid="{12EB6B7F-9ABA-438C-ACAF-745EC9372F6F}"/>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rmal 5 2" xfId="47" xr:uid="{BE11E430-4095-4E5F-BE97-27428C5A1B62}"/>
    <cellStyle name="Normal 6" xfId="61" xr:uid="{6E4A93B5-FE44-49C1-BB41-542CF013022E}"/>
    <cellStyle name="Note" xfId="19" builtinId="10" customBuiltin="1"/>
    <cellStyle name="Note 2" xfId="48" xr:uid="{523F4428-68E8-4F87-B3A7-4EE75D91F710}"/>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190498</xdr:rowOff>
    </xdr:from>
    <xdr:to>
      <xdr:col>16</xdr:col>
      <xdr:colOff>95250</xdr:colOff>
      <xdr:row>28</xdr:row>
      <xdr:rowOff>152399</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352798"/>
          <a:ext cx="10287000" cy="3009901"/>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2.2.9</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years 2017 to 2022 as recorded in CAS to date - 19/01/2023.</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crashes on roads included in the Interim State Highway Speed Management Plan 2023-2024.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increasing severity of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Covid-19 pandemic, NZ had a 4-level Alert system in place from 21 March 2020</a:t>
          </a:r>
          <a:r>
            <a:rPr lang="en-NZ" sz="1000" b="0" baseline="0">
              <a:solidFill>
                <a:schemeClr val="dk1"/>
              </a:solidFill>
              <a:effectLst/>
              <a:latin typeface="Arial" panose="020B0604020202020204" pitchFamily="34" charset="0"/>
              <a:ea typeface="+mn-ea"/>
              <a:cs typeface="Arial" panose="020B0604020202020204" pitchFamily="34" charset="0"/>
            </a:rPr>
            <a:t> until this changed to a Traffic Light system from 3 December 2021 to 12 September 2022.</a:t>
          </a:r>
          <a:r>
            <a:rPr lang="en-NZ" sz="1000" b="0">
              <a:solidFill>
                <a:schemeClr val="dk1"/>
              </a:solidFill>
              <a:effectLst/>
              <a:latin typeface="Arial" panose="020B0604020202020204" pitchFamily="34" charset="0"/>
              <a:ea typeface="+mn-ea"/>
              <a:cs typeface="Arial" panose="020B0604020202020204" pitchFamily="34" charset="0"/>
            </a:rPr>
            <a:t> The amount of traffic on the roads during level 4 lockdowns was greatly reduced, which consequently reduced the number of road crashes.</a:t>
          </a:r>
          <a:r>
            <a:rPr lang="en-NZ" sz="1000" b="0" baseline="0">
              <a:solidFill>
                <a:schemeClr val="dk1"/>
              </a:solidFill>
              <a:effectLst/>
              <a:latin typeface="Arial" panose="020B0604020202020204" pitchFamily="34" charset="0"/>
              <a:ea typeface="+mn-ea"/>
              <a:cs typeface="Arial" panose="020B0604020202020204" pitchFamily="34" charset="0"/>
            </a:rPr>
            <a:t>  Road movements under the Orange and Red levels of the Traffic Light system would also be reduced due to the restrictions in place</a:t>
          </a:r>
          <a:r>
            <a:rPr lang="en-NZ" sz="1000" b="0">
              <a:solidFill>
                <a:schemeClr val="dk1"/>
              </a:solidFill>
              <a:effectLst/>
              <a:latin typeface="Arial" panose="020B0604020202020204" pitchFamily="34" charset="0"/>
              <a:ea typeface="+mn-ea"/>
              <a:cs typeface="Arial" panose="020B0604020202020204" pitchFamily="34" charset="0"/>
            </a:rPr>
            <a:t>, so data from these periods will not align with previous trends.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Crash severity is the severity of the worst injury in the crash. There may be more than one injury in a crash, so the crash and injury tables may have different numbers.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solidFill>
                <a:schemeClr val="dk1"/>
              </a:solidFill>
              <a:effectLst/>
              <a:latin typeface="Arial" panose="020B0604020202020204" pitchFamily="34" charset="0"/>
              <a:ea typeface="+mn-ea"/>
              <a:cs typeface="Arial" panose="020B0604020202020204" pitchFamily="34" charset="0"/>
            </a:rPr>
            <a:t>"Other" vehicles is referring to miscellaneous vehicle types, such as tractors, mobile cranes, front-end loaders, trailers.</a:t>
          </a:r>
          <a:endParaRPr lang="en-NZ" sz="10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2022 data in CAS is not yet complete.</a:t>
          </a:r>
          <a:endParaRPr lang="en-NZ" sz="1000" b="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31"/>
  <sheetViews>
    <sheetView showGridLines="0" tabSelected="1" zoomScaleNormal="100" workbookViewId="0">
      <selection activeCell="B3" sqref="B3"/>
    </sheetView>
  </sheetViews>
  <sheetFormatPr defaultColWidth="9.140625" defaultRowHeight="15" x14ac:dyDescent="0.2"/>
  <cols>
    <col min="1" max="1" width="9.140625" style="10"/>
    <col min="2" max="2" width="22.140625" style="10" customWidth="1"/>
    <col min="3" max="3" width="11.85546875" style="10" customWidth="1"/>
    <col min="4" max="16384" width="9.140625" style="10"/>
  </cols>
  <sheetData>
    <row r="1" spans="2:16" ht="50.25" customHeight="1" x14ac:dyDescent="0.2">
      <c r="E1" s="11"/>
    </row>
    <row r="3" spans="2:16" ht="25.5" x14ac:dyDescent="0.35">
      <c r="B3" s="12" t="s">
        <v>407</v>
      </c>
    </row>
    <row r="5" spans="2:16" s="6" customFormat="1" ht="12.75" x14ac:dyDescent="0.2">
      <c r="B5" s="13" t="s">
        <v>28</v>
      </c>
      <c r="C5" s="21">
        <v>44945</v>
      </c>
    </row>
    <row r="6" spans="2:16" s="6" customFormat="1" ht="12.75" x14ac:dyDescent="0.2">
      <c r="B6" s="13" t="s">
        <v>29</v>
      </c>
      <c r="C6" s="26">
        <v>44945</v>
      </c>
    </row>
    <row r="7" spans="2:16" s="6" customFormat="1" ht="12.75" x14ac:dyDescent="0.2">
      <c r="B7" s="13" t="s">
        <v>3</v>
      </c>
      <c r="C7" s="20"/>
    </row>
    <row r="8" spans="2:16" s="6" customFormat="1" ht="150.75" customHeight="1" x14ac:dyDescent="0.2">
      <c r="B8" s="14" t="s">
        <v>1</v>
      </c>
      <c r="C8" s="36" t="s">
        <v>55</v>
      </c>
      <c r="D8" s="37"/>
      <c r="E8" s="37"/>
      <c r="F8" s="37"/>
      <c r="G8" s="37"/>
      <c r="H8" s="37"/>
      <c r="I8" s="37"/>
      <c r="J8" s="37"/>
      <c r="K8" s="37"/>
      <c r="L8" s="37"/>
      <c r="M8" s="37"/>
      <c r="N8" s="37"/>
      <c r="O8" s="37"/>
      <c r="P8" s="37"/>
    </row>
    <row r="9" spans="2:16" s="6" customFormat="1" ht="12.75" x14ac:dyDescent="0.2">
      <c r="B9" s="13" t="s">
        <v>4</v>
      </c>
      <c r="C9" s="17" t="s">
        <v>33</v>
      </c>
    </row>
    <row r="10" spans="2:16" s="6" customFormat="1" ht="12.75" x14ac:dyDescent="0.2">
      <c r="B10" s="13" t="s">
        <v>2</v>
      </c>
      <c r="C10" s="20" t="s">
        <v>50</v>
      </c>
    </row>
    <row r="11" spans="2:16" s="6" customFormat="1" ht="12.75" x14ac:dyDescent="0.2">
      <c r="B11" s="13" t="s">
        <v>5</v>
      </c>
      <c r="C11" s="20" t="s">
        <v>396</v>
      </c>
    </row>
    <row r="12" spans="2:16" x14ac:dyDescent="0.2">
      <c r="B12" s="6"/>
      <c r="C12" s="6"/>
    </row>
    <row r="31" spans="2:4" x14ac:dyDescent="0.2">
      <c r="B31" s="35" t="s">
        <v>6</v>
      </c>
      <c r="C31" s="35"/>
      <c r="D31" s="15" t="s">
        <v>7</v>
      </c>
    </row>
  </sheetData>
  <mergeCells count="2">
    <mergeCell ref="B31:C31"/>
    <mergeCell ref="C8:P8"/>
  </mergeCells>
  <hyperlinks>
    <hyperlink ref="D31"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429"/>
  <sheetViews>
    <sheetView showGridLines="0" zoomScaleNormal="100" workbookViewId="0"/>
  </sheetViews>
  <sheetFormatPr defaultColWidth="9.140625" defaultRowHeight="12.75" x14ac:dyDescent="0.2"/>
  <cols>
    <col min="1" max="1" width="9.140625" style="6"/>
    <col min="2" max="2" width="14.42578125" style="6" customWidth="1"/>
    <col min="3" max="5" width="15.42578125" style="6" customWidth="1"/>
    <col min="6" max="6" width="11.85546875" style="6" customWidth="1"/>
    <col min="7" max="7" width="26.7109375" style="6" customWidth="1"/>
    <col min="8" max="8" width="45.85546875" style="6" customWidth="1"/>
    <col min="9" max="10" width="16.28515625" style="6" customWidth="1"/>
    <col min="11" max="13" width="14.28515625" style="6" customWidth="1"/>
    <col min="14" max="14" width="14.85546875" style="6" customWidth="1"/>
    <col min="15" max="15" width="10.5703125" style="6" customWidth="1"/>
    <col min="16" max="16384" width="9.140625" style="6"/>
  </cols>
  <sheetData>
    <row r="2" spans="2:19" x14ac:dyDescent="0.2">
      <c r="B2" s="5" t="s">
        <v>25</v>
      </c>
    </row>
    <row r="4" spans="2:19" ht="37.5" customHeight="1" x14ac:dyDescent="0.2">
      <c r="B4" s="41" t="s">
        <v>67</v>
      </c>
      <c r="C4" s="42"/>
      <c r="D4" s="42"/>
      <c r="E4" s="43"/>
      <c r="G4" s="41" t="s">
        <v>401</v>
      </c>
      <c r="H4" s="44"/>
      <c r="I4" s="44"/>
      <c r="J4" s="44"/>
      <c r="K4" s="42"/>
      <c r="L4" s="42"/>
      <c r="M4" s="43"/>
    </row>
    <row r="5" spans="2:19" ht="38.25" x14ac:dyDescent="0.2">
      <c r="B5" s="1" t="s">
        <v>30</v>
      </c>
      <c r="C5" s="1" t="s">
        <v>31</v>
      </c>
      <c r="D5" s="1" t="s">
        <v>32</v>
      </c>
      <c r="E5" s="2" t="s">
        <v>65</v>
      </c>
      <c r="G5" s="1" t="s">
        <v>56</v>
      </c>
      <c r="H5" s="1" t="s">
        <v>64</v>
      </c>
      <c r="I5" s="25" t="s">
        <v>333</v>
      </c>
      <c r="J5" s="25" t="s">
        <v>332</v>
      </c>
      <c r="K5" s="1" t="s">
        <v>31</v>
      </c>
      <c r="L5" s="1" t="s">
        <v>32</v>
      </c>
      <c r="M5" s="2" t="s">
        <v>65</v>
      </c>
    </row>
    <row r="6" spans="2:19" x14ac:dyDescent="0.2">
      <c r="B6" s="3">
        <v>2017</v>
      </c>
      <c r="C6" s="19">
        <v>17</v>
      </c>
      <c r="D6" s="19">
        <v>94</v>
      </c>
      <c r="E6" s="16">
        <f t="shared" ref="E6:E11" si="0">SUM(C6:D6)</f>
        <v>111</v>
      </c>
      <c r="G6" s="38" t="s">
        <v>61</v>
      </c>
      <c r="H6" s="31" t="s">
        <v>143</v>
      </c>
      <c r="I6" s="32">
        <v>174.5020815</v>
      </c>
      <c r="J6" s="32">
        <v>-36.624566000000002</v>
      </c>
      <c r="K6" s="29">
        <v>0</v>
      </c>
      <c r="L6" s="29">
        <v>1</v>
      </c>
      <c r="M6" s="30">
        <f>SUM(K6:L6)</f>
        <v>1</v>
      </c>
      <c r="R6" s="22"/>
      <c r="S6" s="22"/>
    </row>
    <row r="7" spans="2:19" x14ac:dyDescent="0.2">
      <c r="B7" s="3">
        <v>2018</v>
      </c>
      <c r="C7" s="19">
        <v>16</v>
      </c>
      <c r="D7" s="19">
        <v>81</v>
      </c>
      <c r="E7" s="16">
        <f t="shared" si="0"/>
        <v>97</v>
      </c>
      <c r="G7" s="40"/>
      <c r="H7" s="38" t="s">
        <v>87</v>
      </c>
      <c r="I7" s="32">
        <v>174.49113464355401</v>
      </c>
      <c r="J7" s="32">
        <v>-36.631805419921797</v>
      </c>
      <c r="K7" s="29">
        <v>0</v>
      </c>
      <c r="L7" s="29">
        <v>1</v>
      </c>
      <c r="M7" s="30">
        <f t="shared" ref="M7:M151" si="1">SUM(K7:L7)</f>
        <v>1</v>
      </c>
      <c r="R7" s="22"/>
      <c r="S7" s="22"/>
    </row>
    <row r="8" spans="2:19" x14ac:dyDescent="0.2">
      <c r="B8" s="3">
        <v>2019</v>
      </c>
      <c r="C8" s="19">
        <v>11</v>
      </c>
      <c r="D8" s="19">
        <v>74</v>
      </c>
      <c r="E8" s="16">
        <f t="shared" si="0"/>
        <v>85</v>
      </c>
      <c r="G8" s="40"/>
      <c r="H8" s="39"/>
      <c r="I8" s="32">
        <v>174.49394226074199</v>
      </c>
      <c r="J8" s="32">
        <v>-36.628292083740199</v>
      </c>
      <c r="K8" s="29">
        <v>0</v>
      </c>
      <c r="L8" s="29">
        <v>1</v>
      </c>
      <c r="M8" s="30">
        <f t="shared" si="1"/>
        <v>1</v>
      </c>
      <c r="R8" s="22"/>
      <c r="S8" s="22"/>
    </row>
    <row r="9" spans="2:19" x14ac:dyDescent="0.2">
      <c r="B9" s="3">
        <v>2020</v>
      </c>
      <c r="C9" s="19">
        <v>10</v>
      </c>
      <c r="D9" s="19">
        <v>64</v>
      </c>
      <c r="E9" s="16">
        <f t="shared" si="0"/>
        <v>74</v>
      </c>
      <c r="G9" s="40"/>
      <c r="H9" s="31" t="s">
        <v>180</v>
      </c>
      <c r="I9" s="32">
        <v>174.491943359375</v>
      </c>
      <c r="J9" s="32">
        <v>-36.769260406494098</v>
      </c>
      <c r="K9" s="29">
        <v>0</v>
      </c>
      <c r="L9" s="29">
        <v>2</v>
      </c>
      <c r="M9" s="30">
        <f t="shared" si="1"/>
        <v>2</v>
      </c>
      <c r="R9" s="22"/>
      <c r="S9" s="22"/>
    </row>
    <row r="10" spans="2:19" x14ac:dyDescent="0.2">
      <c r="B10" s="3">
        <v>2021</v>
      </c>
      <c r="C10" s="19">
        <v>12</v>
      </c>
      <c r="D10" s="19">
        <v>69</v>
      </c>
      <c r="E10" s="16">
        <f t="shared" si="0"/>
        <v>81</v>
      </c>
      <c r="G10" s="40"/>
      <c r="H10" s="31" t="s">
        <v>81</v>
      </c>
      <c r="I10" s="32">
        <v>174.64006042480401</v>
      </c>
      <c r="J10" s="32">
        <v>-36.384613037109297</v>
      </c>
      <c r="K10" s="29">
        <v>0</v>
      </c>
      <c r="L10" s="29">
        <v>1</v>
      </c>
      <c r="M10" s="30">
        <f t="shared" si="1"/>
        <v>1</v>
      </c>
      <c r="R10" s="22"/>
      <c r="S10" s="22"/>
    </row>
    <row r="11" spans="2:19" x14ac:dyDescent="0.2">
      <c r="B11" s="3" t="s">
        <v>34</v>
      </c>
      <c r="C11" s="19">
        <v>13</v>
      </c>
      <c r="D11" s="19">
        <v>72</v>
      </c>
      <c r="E11" s="16">
        <f t="shared" si="0"/>
        <v>85</v>
      </c>
      <c r="G11" s="40"/>
      <c r="H11" s="31" t="s">
        <v>101</v>
      </c>
      <c r="I11" s="32">
        <v>174.519642</v>
      </c>
      <c r="J11" s="32">
        <v>-36.283268999999898</v>
      </c>
      <c r="K11" s="29">
        <v>0</v>
      </c>
      <c r="L11" s="29">
        <v>1</v>
      </c>
      <c r="M11" s="30">
        <f t="shared" si="1"/>
        <v>1</v>
      </c>
      <c r="R11" s="22"/>
      <c r="S11" s="22"/>
    </row>
    <row r="12" spans="2:19" x14ac:dyDescent="0.2">
      <c r="B12" s="2" t="s">
        <v>0</v>
      </c>
      <c r="C12" s="16">
        <f>SUM(C6:C11)</f>
        <v>79</v>
      </c>
      <c r="D12" s="16">
        <f>SUM(D6:D11)</f>
        <v>454</v>
      </c>
      <c r="E12" s="16">
        <f>SUM(E6:E11)</f>
        <v>533</v>
      </c>
      <c r="G12" s="39"/>
      <c r="H12" s="31" t="s">
        <v>157</v>
      </c>
      <c r="I12" s="32">
        <v>174.88519287109301</v>
      </c>
      <c r="J12" s="32">
        <v>-37.145862579345703</v>
      </c>
      <c r="K12" s="29">
        <v>0</v>
      </c>
      <c r="L12" s="29">
        <v>1</v>
      </c>
      <c r="M12" s="30">
        <f t="shared" si="1"/>
        <v>1</v>
      </c>
      <c r="R12" s="22"/>
      <c r="S12" s="22"/>
    </row>
    <row r="13" spans="2:19" x14ac:dyDescent="0.2">
      <c r="G13" s="38" t="s">
        <v>58</v>
      </c>
      <c r="H13" s="31" t="s">
        <v>117</v>
      </c>
      <c r="I13" s="32">
        <v>176.11633300781199</v>
      </c>
      <c r="J13" s="32">
        <v>-37.77392578125</v>
      </c>
      <c r="K13" s="29">
        <v>0</v>
      </c>
      <c r="L13" s="29">
        <v>3</v>
      </c>
      <c r="M13" s="30">
        <f t="shared" si="1"/>
        <v>3</v>
      </c>
      <c r="R13" s="22"/>
      <c r="S13" s="22"/>
    </row>
    <row r="14" spans="2:19" x14ac:dyDescent="0.2">
      <c r="B14" s="4" t="s">
        <v>405</v>
      </c>
      <c r="G14" s="40"/>
      <c r="H14" s="31" t="s">
        <v>173</v>
      </c>
      <c r="I14" s="32">
        <v>176.886627197265</v>
      </c>
      <c r="J14" s="32">
        <v>-37.997314453125</v>
      </c>
      <c r="K14" s="29">
        <v>0</v>
      </c>
      <c r="L14" s="29">
        <v>1</v>
      </c>
      <c r="M14" s="30">
        <f t="shared" si="1"/>
        <v>1</v>
      </c>
      <c r="R14" s="22"/>
      <c r="S14" s="22"/>
    </row>
    <row r="15" spans="2:19" x14ac:dyDescent="0.2">
      <c r="B15" s="7"/>
      <c r="G15" s="40"/>
      <c r="H15" s="31" t="s">
        <v>188</v>
      </c>
      <c r="I15" s="32">
        <v>176.02525329589801</v>
      </c>
      <c r="J15" s="32">
        <v>-37.680351257324197</v>
      </c>
      <c r="K15" s="29">
        <v>0</v>
      </c>
      <c r="L15" s="29">
        <v>1</v>
      </c>
      <c r="M15" s="30">
        <f t="shared" si="1"/>
        <v>1</v>
      </c>
      <c r="R15" s="22"/>
      <c r="S15" s="22"/>
    </row>
    <row r="16" spans="2:19" x14ac:dyDescent="0.2">
      <c r="B16" s="7"/>
      <c r="F16" s="22"/>
      <c r="G16" s="40"/>
      <c r="H16" s="38" t="s">
        <v>127</v>
      </c>
      <c r="I16" s="32">
        <v>176.214349</v>
      </c>
      <c r="J16" s="32">
        <v>-37.670417999999898</v>
      </c>
      <c r="K16" s="29">
        <v>0</v>
      </c>
      <c r="L16" s="29">
        <v>2</v>
      </c>
      <c r="M16" s="30">
        <f t="shared" si="1"/>
        <v>2</v>
      </c>
      <c r="N16" s="22"/>
      <c r="R16" s="22"/>
      <c r="S16" s="22"/>
    </row>
    <row r="17" spans="2:19" x14ac:dyDescent="0.2">
      <c r="B17" s="7"/>
      <c r="F17" s="22"/>
      <c r="G17" s="40"/>
      <c r="H17" s="39"/>
      <c r="I17" s="32">
        <v>176.218865999999</v>
      </c>
      <c r="J17" s="32">
        <v>-37.673242000000002</v>
      </c>
      <c r="K17" s="29">
        <v>0</v>
      </c>
      <c r="L17" s="29">
        <v>1</v>
      </c>
      <c r="M17" s="30">
        <f t="shared" si="1"/>
        <v>1</v>
      </c>
      <c r="N17" s="22"/>
      <c r="R17" s="22"/>
      <c r="S17" s="22"/>
    </row>
    <row r="18" spans="2:19" x14ac:dyDescent="0.2">
      <c r="B18" s="7"/>
      <c r="F18" s="22"/>
      <c r="G18" s="40"/>
      <c r="H18" s="38" t="s">
        <v>196</v>
      </c>
      <c r="I18" s="32">
        <v>176.22254943847599</v>
      </c>
      <c r="J18" s="32">
        <v>-37.676563262939403</v>
      </c>
      <c r="K18" s="29">
        <v>0</v>
      </c>
      <c r="L18" s="29">
        <v>1</v>
      </c>
      <c r="M18" s="30">
        <f t="shared" si="1"/>
        <v>1</v>
      </c>
      <c r="N18" s="22"/>
      <c r="R18" s="22"/>
      <c r="S18" s="22"/>
    </row>
    <row r="19" spans="2:19" x14ac:dyDescent="0.2">
      <c r="B19" s="7"/>
      <c r="F19" s="22"/>
      <c r="G19" s="40"/>
      <c r="H19" s="39"/>
      <c r="I19" s="32">
        <v>176.22442899999899</v>
      </c>
      <c r="J19" s="32">
        <v>-37.680447000000001</v>
      </c>
      <c r="K19" s="29">
        <v>0</v>
      </c>
      <c r="L19" s="29">
        <v>1</v>
      </c>
      <c r="M19" s="30">
        <f t="shared" si="1"/>
        <v>1</v>
      </c>
      <c r="N19" s="22"/>
      <c r="R19" s="22"/>
      <c r="S19" s="22"/>
    </row>
    <row r="20" spans="2:19" x14ac:dyDescent="0.2">
      <c r="B20" s="7"/>
      <c r="F20" s="22"/>
      <c r="G20" s="40"/>
      <c r="H20" s="38" t="s">
        <v>102</v>
      </c>
      <c r="I20" s="32">
        <v>176.22134800000001</v>
      </c>
      <c r="J20" s="32">
        <v>-37.683908000000002</v>
      </c>
      <c r="K20" s="29">
        <v>0</v>
      </c>
      <c r="L20" s="29">
        <v>1</v>
      </c>
      <c r="M20" s="30">
        <f t="shared" si="1"/>
        <v>1</v>
      </c>
      <c r="N20" s="22"/>
      <c r="R20" s="22"/>
      <c r="S20" s="22"/>
    </row>
    <row r="21" spans="2:19" x14ac:dyDescent="0.2">
      <c r="B21" s="7"/>
      <c r="F21" s="22"/>
      <c r="G21" s="40"/>
      <c r="H21" s="39"/>
      <c r="I21" s="32">
        <v>176.22165100000001</v>
      </c>
      <c r="J21" s="32">
        <v>-37.684075999999898</v>
      </c>
      <c r="K21" s="29">
        <v>0</v>
      </c>
      <c r="L21" s="29">
        <v>1</v>
      </c>
      <c r="M21" s="30">
        <f t="shared" si="1"/>
        <v>1</v>
      </c>
      <c r="N21" s="22"/>
      <c r="R21" s="22"/>
      <c r="S21" s="22"/>
    </row>
    <row r="22" spans="2:19" x14ac:dyDescent="0.2">
      <c r="B22" s="7"/>
      <c r="F22" s="22"/>
      <c r="G22" s="40"/>
      <c r="H22" s="31" t="s">
        <v>75</v>
      </c>
      <c r="I22" s="32">
        <v>176.119865</v>
      </c>
      <c r="J22" s="32">
        <v>-37.735328000000003</v>
      </c>
      <c r="K22" s="29">
        <v>0</v>
      </c>
      <c r="L22" s="29">
        <v>1</v>
      </c>
      <c r="M22" s="30">
        <f t="shared" si="1"/>
        <v>1</v>
      </c>
      <c r="N22" s="22"/>
      <c r="R22" s="22"/>
      <c r="S22" s="22"/>
    </row>
    <row r="23" spans="2:19" x14ac:dyDescent="0.2">
      <c r="B23" s="7"/>
      <c r="F23" s="22"/>
      <c r="G23" s="40"/>
      <c r="H23" s="38" t="s">
        <v>76</v>
      </c>
      <c r="I23" s="32">
        <v>176.132064819335</v>
      </c>
      <c r="J23" s="32">
        <v>-37.7368965148925</v>
      </c>
      <c r="K23" s="29">
        <v>0</v>
      </c>
      <c r="L23" s="29">
        <v>2</v>
      </c>
      <c r="M23" s="30">
        <f t="shared" si="1"/>
        <v>2</v>
      </c>
      <c r="N23" s="22"/>
      <c r="R23" s="22"/>
      <c r="S23" s="22"/>
    </row>
    <row r="24" spans="2:19" x14ac:dyDescent="0.2">
      <c r="B24" s="7"/>
      <c r="F24" s="22"/>
      <c r="G24" s="40"/>
      <c r="H24" s="40"/>
      <c r="I24" s="32">
        <v>176.142822</v>
      </c>
      <c r="J24" s="32">
        <v>-37.739230999999897</v>
      </c>
      <c r="K24" s="29">
        <v>0</v>
      </c>
      <c r="L24" s="29">
        <v>1</v>
      </c>
      <c r="M24" s="30">
        <f t="shared" si="1"/>
        <v>1</v>
      </c>
      <c r="N24" s="22"/>
      <c r="R24" s="22"/>
      <c r="S24" s="22"/>
    </row>
    <row r="25" spans="2:19" x14ac:dyDescent="0.2">
      <c r="B25" s="7"/>
      <c r="F25" s="22"/>
      <c r="G25" s="40"/>
      <c r="H25" s="40"/>
      <c r="I25" s="32">
        <v>176.150146484375</v>
      </c>
      <c r="J25" s="32">
        <v>-37.738815307617102</v>
      </c>
      <c r="K25" s="29">
        <v>0</v>
      </c>
      <c r="L25" s="29">
        <v>1</v>
      </c>
      <c r="M25" s="30">
        <f t="shared" si="1"/>
        <v>1</v>
      </c>
      <c r="N25" s="22"/>
      <c r="R25" s="22"/>
      <c r="S25" s="22"/>
    </row>
    <row r="26" spans="2:19" x14ac:dyDescent="0.2">
      <c r="B26" s="7"/>
      <c r="F26" s="22"/>
      <c r="G26" s="40"/>
      <c r="H26" s="40"/>
      <c r="I26" s="32">
        <v>176.15133800000001</v>
      </c>
      <c r="J26" s="32">
        <v>-37.737184999999897</v>
      </c>
      <c r="K26" s="29">
        <v>0</v>
      </c>
      <c r="L26" s="29">
        <v>1</v>
      </c>
      <c r="M26" s="30">
        <f t="shared" si="1"/>
        <v>1</v>
      </c>
      <c r="N26" s="22"/>
      <c r="R26" s="22"/>
      <c r="S26" s="22"/>
    </row>
    <row r="27" spans="2:19" x14ac:dyDescent="0.2">
      <c r="B27" s="7"/>
      <c r="F27" s="22"/>
      <c r="G27" s="40"/>
      <c r="H27" s="40"/>
      <c r="I27" s="32">
        <v>176.151397</v>
      </c>
      <c r="J27" s="32">
        <v>-37.737288999999897</v>
      </c>
      <c r="K27" s="29">
        <v>0</v>
      </c>
      <c r="L27" s="29">
        <v>1</v>
      </c>
      <c r="M27" s="30">
        <f t="shared" si="1"/>
        <v>1</v>
      </c>
      <c r="N27" s="22"/>
      <c r="R27" s="22"/>
      <c r="S27" s="22"/>
    </row>
    <row r="28" spans="2:19" x14ac:dyDescent="0.2">
      <c r="B28" s="7"/>
      <c r="F28" s="22"/>
      <c r="G28" s="40"/>
      <c r="H28" s="40"/>
      <c r="I28" s="32">
        <v>176.15251159667901</v>
      </c>
      <c r="J28" s="32">
        <v>-37.7347412109375</v>
      </c>
      <c r="K28" s="29">
        <v>0</v>
      </c>
      <c r="L28" s="29">
        <v>1</v>
      </c>
      <c r="M28" s="30">
        <f t="shared" si="1"/>
        <v>1</v>
      </c>
      <c r="N28" s="22"/>
      <c r="R28" s="22"/>
      <c r="S28" s="22"/>
    </row>
    <row r="29" spans="2:19" x14ac:dyDescent="0.2">
      <c r="B29" s="7"/>
      <c r="F29" s="22"/>
      <c r="G29" s="40"/>
      <c r="H29" s="40"/>
      <c r="I29" s="32">
        <v>176.153044999999</v>
      </c>
      <c r="J29" s="32">
        <v>-37.733702999999899</v>
      </c>
      <c r="K29" s="29">
        <v>0</v>
      </c>
      <c r="L29" s="29">
        <v>1</v>
      </c>
      <c r="M29" s="30">
        <f t="shared" si="1"/>
        <v>1</v>
      </c>
      <c r="N29" s="22"/>
      <c r="R29" s="22"/>
      <c r="S29" s="22"/>
    </row>
    <row r="30" spans="2:19" x14ac:dyDescent="0.2">
      <c r="B30" s="7"/>
      <c r="F30" s="22"/>
      <c r="G30" s="40"/>
      <c r="H30" s="40"/>
      <c r="I30" s="32">
        <v>176.157612</v>
      </c>
      <c r="J30" s="32">
        <v>-37.730995</v>
      </c>
      <c r="K30" s="29">
        <v>0</v>
      </c>
      <c r="L30" s="29">
        <v>1</v>
      </c>
      <c r="M30" s="30">
        <f t="shared" si="1"/>
        <v>1</v>
      </c>
      <c r="N30" s="22"/>
      <c r="R30" s="22"/>
      <c r="S30" s="22"/>
    </row>
    <row r="31" spans="2:19" x14ac:dyDescent="0.2">
      <c r="B31" s="7"/>
      <c r="F31" s="22"/>
      <c r="G31" s="40"/>
      <c r="H31" s="39"/>
      <c r="I31" s="32">
        <v>176.15780899999899</v>
      </c>
      <c r="J31" s="32">
        <v>-37.730955000000002</v>
      </c>
      <c r="K31" s="29">
        <v>0</v>
      </c>
      <c r="L31" s="29">
        <v>1</v>
      </c>
      <c r="M31" s="30">
        <f t="shared" si="1"/>
        <v>1</v>
      </c>
      <c r="N31" s="22"/>
      <c r="R31" s="22"/>
      <c r="S31" s="22"/>
    </row>
    <row r="32" spans="2:19" x14ac:dyDescent="0.2">
      <c r="B32" s="7"/>
      <c r="F32" s="22"/>
      <c r="G32" s="40"/>
      <c r="H32" s="31" t="s">
        <v>174</v>
      </c>
      <c r="I32" s="32">
        <v>177.14622900000001</v>
      </c>
      <c r="J32" s="32">
        <v>-38.045833000000002</v>
      </c>
      <c r="K32" s="29">
        <v>0</v>
      </c>
      <c r="L32" s="29">
        <v>1</v>
      </c>
      <c r="M32" s="30">
        <f t="shared" si="1"/>
        <v>1</v>
      </c>
      <c r="N32" s="22"/>
      <c r="R32" s="22"/>
      <c r="S32" s="22"/>
    </row>
    <row r="33" spans="2:19" x14ac:dyDescent="0.2">
      <c r="B33" s="7"/>
      <c r="F33" s="22"/>
      <c r="G33" s="40"/>
      <c r="H33" s="38" t="s">
        <v>131</v>
      </c>
      <c r="I33" s="32">
        <v>176.177211</v>
      </c>
      <c r="J33" s="32">
        <v>-37.719591000000001</v>
      </c>
      <c r="K33" s="29">
        <v>1</v>
      </c>
      <c r="L33" s="29">
        <v>0</v>
      </c>
      <c r="M33" s="30">
        <f t="shared" si="1"/>
        <v>1</v>
      </c>
      <c r="N33" s="22"/>
      <c r="R33" s="22"/>
      <c r="S33" s="22"/>
    </row>
    <row r="34" spans="2:19" x14ac:dyDescent="0.2">
      <c r="B34" s="7"/>
      <c r="F34" s="22"/>
      <c r="G34" s="40"/>
      <c r="H34" s="40"/>
      <c r="I34" s="32">
        <v>176.18281500000001</v>
      </c>
      <c r="J34" s="32">
        <v>-37.714858999999898</v>
      </c>
      <c r="K34" s="29">
        <v>0</v>
      </c>
      <c r="L34" s="29">
        <v>1</v>
      </c>
      <c r="M34" s="30">
        <f t="shared" si="1"/>
        <v>1</v>
      </c>
      <c r="N34" s="22"/>
      <c r="R34" s="22"/>
      <c r="S34" s="22"/>
    </row>
    <row r="35" spans="2:19" x14ac:dyDescent="0.2">
      <c r="B35" s="7"/>
      <c r="F35" s="22"/>
      <c r="G35" s="40"/>
      <c r="H35" s="40"/>
      <c r="I35" s="32">
        <v>176.18616599999899</v>
      </c>
      <c r="J35" s="32">
        <v>-37.711945</v>
      </c>
      <c r="K35" s="29">
        <v>0</v>
      </c>
      <c r="L35" s="29">
        <v>1</v>
      </c>
      <c r="M35" s="30">
        <f t="shared" si="1"/>
        <v>1</v>
      </c>
      <c r="N35" s="22"/>
      <c r="R35" s="22"/>
      <c r="S35" s="22"/>
    </row>
    <row r="36" spans="2:19" x14ac:dyDescent="0.2">
      <c r="B36" s="7"/>
      <c r="F36" s="22"/>
      <c r="G36" s="40"/>
      <c r="H36" s="40"/>
      <c r="I36" s="32">
        <v>176.191892</v>
      </c>
      <c r="J36" s="32">
        <v>-37.7039329999999</v>
      </c>
      <c r="K36" s="29">
        <v>0</v>
      </c>
      <c r="L36" s="29">
        <v>1</v>
      </c>
      <c r="M36" s="30">
        <f t="shared" si="1"/>
        <v>1</v>
      </c>
      <c r="N36" s="22"/>
      <c r="R36" s="22"/>
      <c r="S36" s="22"/>
    </row>
    <row r="37" spans="2:19" x14ac:dyDescent="0.2">
      <c r="B37" s="7"/>
      <c r="F37" s="22"/>
      <c r="G37" s="40"/>
      <c r="H37" s="39"/>
      <c r="I37" s="32">
        <v>176.19235229492099</v>
      </c>
      <c r="J37" s="32">
        <v>-37.70361328125</v>
      </c>
      <c r="K37" s="29">
        <v>0</v>
      </c>
      <c r="L37" s="29">
        <v>1</v>
      </c>
      <c r="M37" s="30">
        <f t="shared" si="1"/>
        <v>1</v>
      </c>
      <c r="N37" s="22"/>
      <c r="R37" s="22"/>
      <c r="S37" s="22"/>
    </row>
    <row r="38" spans="2:19" x14ac:dyDescent="0.2">
      <c r="B38" s="7"/>
      <c r="F38" s="22"/>
      <c r="G38" s="40"/>
      <c r="H38" s="31" t="s">
        <v>382</v>
      </c>
      <c r="I38" s="32">
        <v>177.399214</v>
      </c>
      <c r="J38" s="32">
        <v>-37.985776999999899</v>
      </c>
      <c r="K38" s="29">
        <v>1</v>
      </c>
      <c r="L38" s="29">
        <v>0</v>
      </c>
      <c r="M38" s="30">
        <f t="shared" si="1"/>
        <v>1</v>
      </c>
      <c r="N38" s="22"/>
      <c r="R38" s="22"/>
      <c r="S38" s="22"/>
    </row>
    <row r="39" spans="2:19" x14ac:dyDescent="0.2">
      <c r="B39" s="7"/>
      <c r="F39" s="22"/>
      <c r="G39" s="40"/>
      <c r="H39" s="38" t="s">
        <v>364</v>
      </c>
      <c r="I39" s="32">
        <v>177.29529700000001</v>
      </c>
      <c r="J39" s="32">
        <v>-38.002471</v>
      </c>
      <c r="K39" s="29">
        <v>1</v>
      </c>
      <c r="L39" s="29">
        <v>1</v>
      </c>
      <c r="M39" s="30">
        <f t="shared" si="1"/>
        <v>2</v>
      </c>
      <c r="N39" s="22"/>
      <c r="R39" s="22"/>
      <c r="S39" s="22"/>
    </row>
    <row r="40" spans="2:19" x14ac:dyDescent="0.2">
      <c r="B40" s="7"/>
      <c r="F40" s="22"/>
      <c r="G40" s="40"/>
      <c r="H40" s="40"/>
      <c r="I40" s="32">
        <v>177.29566800000001</v>
      </c>
      <c r="J40" s="32">
        <v>-38.002232999999897</v>
      </c>
      <c r="K40" s="29">
        <v>0</v>
      </c>
      <c r="L40" s="29">
        <v>1</v>
      </c>
      <c r="M40" s="30">
        <f t="shared" si="1"/>
        <v>1</v>
      </c>
      <c r="N40" s="22"/>
      <c r="R40" s="22"/>
      <c r="S40" s="22"/>
    </row>
    <row r="41" spans="2:19" x14ac:dyDescent="0.2">
      <c r="B41" s="7"/>
      <c r="F41" s="22"/>
      <c r="G41" s="40"/>
      <c r="H41" s="39"/>
      <c r="I41" s="32">
        <v>177.298416137695</v>
      </c>
      <c r="J41" s="32">
        <v>-37.998287200927699</v>
      </c>
      <c r="K41" s="29">
        <v>0</v>
      </c>
      <c r="L41" s="29">
        <v>1</v>
      </c>
      <c r="M41" s="30">
        <f t="shared" si="1"/>
        <v>1</v>
      </c>
      <c r="N41" s="22"/>
      <c r="R41" s="22"/>
      <c r="S41" s="22"/>
    </row>
    <row r="42" spans="2:19" x14ac:dyDescent="0.2">
      <c r="B42" s="7"/>
      <c r="F42" s="22"/>
      <c r="G42" s="40"/>
      <c r="H42" s="31" t="s">
        <v>345</v>
      </c>
      <c r="I42" s="32">
        <v>177.28712463378901</v>
      </c>
      <c r="J42" s="32">
        <v>-38.010250091552699</v>
      </c>
      <c r="K42" s="29">
        <v>0</v>
      </c>
      <c r="L42" s="29">
        <v>2</v>
      </c>
      <c r="M42" s="30">
        <f t="shared" si="1"/>
        <v>2</v>
      </c>
      <c r="N42" s="22"/>
      <c r="R42" s="22"/>
      <c r="S42" s="22"/>
    </row>
    <row r="43" spans="2:19" x14ac:dyDescent="0.2">
      <c r="B43" s="7"/>
      <c r="F43" s="22"/>
      <c r="G43" s="40"/>
      <c r="H43" s="38" t="s">
        <v>79</v>
      </c>
      <c r="I43" s="32">
        <v>175.883377075195</v>
      </c>
      <c r="J43" s="32">
        <v>-37.452796936035099</v>
      </c>
      <c r="K43" s="29">
        <v>0</v>
      </c>
      <c r="L43" s="29">
        <v>1</v>
      </c>
      <c r="M43" s="30">
        <f t="shared" si="1"/>
        <v>1</v>
      </c>
      <c r="N43" s="22"/>
      <c r="R43" s="22"/>
      <c r="S43" s="22"/>
    </row>
    <row r="44" spans="2:19" x14ac:dyDescent="0.2">
      <c r="B44" s="7"/>
      <c r="F44" s="22"/>
      <c r="G44" s="40"/>
      <c r="H44" s="40"/>
      <c r="I44" s="32">
        <v>175.88371276855401</v>
      </c>
      <c r="J44" s="32">
        <v>-37.452808380126903</v>
      </c>
      <c r="K44" s="29">
        <v>0</v>
      </c>
      <c r="L44" s="29">
        <v>1</v>
      </c>
      <c r="M44" s="30">
        <f t="shared" si="1"/>
        <v>1</v>
      </c>
      <c r="N44" s="22"/>
      <c r="R44" s="22"/>
      <c r="S44" s="22"/>
    </row>
    <row r="45" spans="2:19" x14ac:dyDescent="0.2">
      <c r="B45" s="7"/>
      <c r="F45" s="22"/>
      <c r="G45" s="40"/>
      <c r="H45" s="40"/>
      <c r="I45" s="32">
        <v>175.89132690429599</v>
      </c>
      <c r="J45" s="32">
        <v>-37.452312469482401</v>
      </c>
      <c r="K45" s="29">
        <v>1</v>
      </c>
      <c r="L45" s="29">
        <v>0</v>
      </c>
      <c r="M45" s="30">
        <f t="shared" si="1"/>
        <v>1</v>
      </c>
      <c r="N45" s="22"/>
      <c r="R45" s="22"/>
      <c r="S45" s="22"/>
    </row>
    <row r="46" spans="2:19" x14ac:dyDescent="0.2">
      <c r="B46" s="7"/>
      <c r="F46" s="22"/>
      <c r="G46" s="40"/>
      <c r="H46" s="40"/>
      <c r="I46" s="32">
        <v>175.892844999999</v>
      </c>
      <c r="J46" s="32">
        <v>-37.453695000000003</v>
      </c>
      <c r="K46" s="29">
        <v>0</v>
      </c>
      <c r="L46" s="29">
        <v>1</v>
      </c>
      <c r="M46" s="30">
        <f t="shared" si="1"/>
        <v>1</v>
      </c>
      <c r="N46" s="22"/>
      <c r="R46" s="22"/>
      <c r="S46" s="22"/>
    </row>
    <row r="47" spans="2:19" x14ac:dyDescent="0.2">
      <c r="B47" s="7"/>
      <c r="F47" s="22"/>
      <c r="G47" s="40"/>
      <c r="H47" s="40"/>
      <c r="I47" s="32">
        <v>175.90953300000001</v>
      </c>
      <c r="J47" s="32">
        <v>-37.460137000000003</v>
      </c>
      <c r="K47" s="29">
        <v>0</v>
      </c>
      <c r="L47" s="29">
        <v>1</v>
      </c>
      <c r="M47" s="30">
        <f t="shared" si="1"/>
        <v>1</v>
      </c>
      <c r="N47" s="22"/>
      <c r="R47" s="22"/>
      <c r="S47" s="22"/>
    </row>
    <row r="48" spans="2:19" x14ac:dyDescent="0.2">
      <c r="B48" s="7"/>
      <c r="F48" s="22"/>
      <c r="G48" s="40"/>
      <c r="H48" s="40"/>
      <c r="I48" s="32">
        <v>175.912128</v>
      </c>
      <c r="J48" s="32">
        <v>-37.541933</v>
      </c>
      <c r="K48" s="29">
        <v>0</v>
      </c>
      <c r="L48" s="29">
        <v>1</v>
      </c>
      <c r="M48" s="30">
        <f t="shared" si="1"/>
        <v>1</v>
      </c>
      <c r="N48" s="22"/>
      <c r="R48" s="22"/>
      <c r="S48" s="22"/>
    </row>
    <row r="49" spans="2:19" x14ac:dyDescent="0.2">
      <c r="B49" s="7"/>
      <c r="F49" s="22"/>
      <c r="G49" s="40"/>
      <c r="H49" s="40"/>
      <c r="I49" s="32">
        <v>175.912139999999</v>
      </c>
      <c r="J49" s="32">
        <v>-37.541896999999899</v>
      </c>
      <c r="K49" s="29">
        <v>0</v>
      </c>
      <c r="L49" s="29">
        <v>1</v>
      </c>
      <c r="M49" s="30">
        <f t="shared" si="1"/>
        <v>1</v>
      </c>
      <c r="N49" s="22"/>
      <c r="R49" s="22"/>
      <c r="S49" s="22"/>
    </row>
    <row r="50" spans="2:19" x14ac:dyDescent="0.2">
      <c r="B50" s="7"/>
      <c r="F50" s="22"/>
      <c r="G50" s="40"/>
      <c r="H50" s="40"/>
      <c r="I50" s="32">
        <v>175.91262800000001</v>
      </c>
      <c r="J50" s="32">
        <v>-37.535742999999897</v>
      </c>
      <c r="K50" s="29">
        <v>0</v>
      </c>
      <c r="L50" s="29">
        <v>1</v>
      </c>
      <c r="M50" s="30">
        <f t="shared" si="1"/>
        <v>1</v>
      </c>
      <c r="N50" s="22"/>
      <c r="R50" s="22"/>
      <c r="S50" s="22"/>
    </row>
    <row r="51" spans="2:19" x14ac:dyDescent="0.2">
      <c r="B51" s="7"/>
      <c r="F51" s="22"/>
      <c r="G51" s="40"/>
      <c r="H51" s="40"/>
      <c r="I51" s="32">
        <v>175.916237999999</v>
      </c>
      <c r="J51" s="32">
        <v>-37.526069</v>
      </c>
      <c r="K51" s="29">
        <v>0</v>
      </c>
      <c r="L51" s="29">
        <v>2</v>
      </c>
      <c r="M51" s="30">
        <f t="shared" si="1"/>
        <v>2</v>
      </c>
      <c r="N51" s="22"/>
      <c r="R51" s="22"/>
      <c r="S51" s="22"/>
    </row>
    <row r="52" spans="2:19" x14ac:dyDescent="0.2">
      <c r="B52" s="7"/>
      <c r="F52" s="22"/>
      <c r="G52" s="40"/>
      <c r="H52" s="40"/>
      <c r="I52" s="32">
        <v>175.916258</v>
      </c>
      <c r="J52" s="32">
        <v>-37.526051000000002</v>
      </c>
      <c r="K52" s="29">
        <v>0</v>
      </c>
      <c r="L52" s="29">
        <v>1</v>
      </c>
      <c r="M52" s="30">
        <f t="shared" si="1"/>
        <v>1</v>
      </c>
      <c r="N52" s="22"/>
      <c r="R52" s="22"/>
      <c r="S52" s="22"/>
    </row>
    <row r="53" spans="2:19" x14ac:dyDescent="0.2">
      <c r="B53" s="7"/>
      <c r="F53" s="22"/>
      <c r="G53" s="40"/>
      <c r="H53" s="40"/>
      <c r="I53" s="32">
        <v>175.91915893554599</v>
      </c>
      <c r="J53" s="32">
        <v>-37.523952484130803</v>
      </c>
      <c r="K53" s="29">
        <v>0</v>
      </c>
      <c r="L53" s="29">
        <v>1</v>
      </c>
      <c r="M53" s="30">
        <f t="shared" si="1"/>
        <v>1</v>
      </c>
      <c r="N53" s="22"/>
      <c r="R53" s="22"/>
      <c r="S53" s="22"/>
    </row>
    <row r="54" spans="2:19" x14ac:dyDescent="0.2">
      <c r="B54" s="7"/>
      <c r="F54" s="22"/>
      <c r="G54" s="40"/>
      <c r="H54" s="40"/>
      <c r="I54" s="32">
        <v>175.91957092285099</v>
      </c>
      <c r="J54" s="32">
        <v>-37.519161224365199</v>
      </c>
      <c r="K54" s="29">
        <v>0</v>
      </c>
      <c r="L54" s="29">
        <v>2</v>
      </c>
      <c r="M54" s="30">
        <f t="shared" si="1"/>
        <v>2</v>
      </c>
      <c r="N54" s="22"/>
      <c r="R54" s="22"/>
      <c r="S54" s="22"/>
    </row>
    <row r="55" spans="2:19" x14ac:dyDescent="0.2">
      <c r="B55" s="7"/>
      <c r="F55" s="22"/>
      <c r="G55" s="40"/>
      <c r="H55" s="40"/>
      <c r="I55" s="32">
        <v>175.92098999023401</v>
      </c>
      <c r="J55" s="32">
        <v>-37.509632110595703</v>
      </c>
      <c r="K55" s="29">
        <v>0</v>
      </c>
      <c r="L55" s="29">
        <v>1</v>
      </c>
      <c r="M55" s="30">
        <f t="shared" si="1"/>
        <v>1</v>
      </c>
      <c r="N55" s="22"/>
      <c r="R55" s="22"/>
      <c r="S55" s="22"/>
    </row>
    <row r="56" spans="2:19" x14ac:dyDescent="0.2">
      <c r="B56" s="7"/>
      <c r="F56" s="22"/>
      <c r="G56" s="40"/>
      <c r="H56" s="40"/>
      <c r="I56" s="32">
        <v>175.92634100000001</v>
      </c>
      <c r="J56" s="32">
        <v>-37.499248000000001</v>
      </c>
      <c r="K56" s="29">
        <v>1</v>
      </c>
      <c r="L56" s="29">
        <v>0</v>
      </c>
      <c r="M56" s="30">
        <f t="shared" si="1"/>
        <v>1</v>
      </c>
      <c r="N56" s="22"/>
      <c r="R56" s="22"/>
      <c r="S56" s="22"/>
    </row>
    <row r="57" spans="2:19" x14ac:dyDescent="0.2">
      <c r="B57" s="7"/>
      <c r="F57" s="22"/>
      <c r="G57" s="40"/>
      <c r="H57" s="40"/>
      <c r="I57" s="32">
        <v>175.92709300000001</v>
      </c>
      <c r="J57" s="32">
        <v>-37.458381000000003</v>
      </c>
      <c r="K57" s="29">
        <v>1</v>
      </c>
      <c r="L57" s="29">
        <v>0</v>
      </c>
      <c r="M57" s="30">
        <f t="shared" si="1"/>
        <v>1</v>
      </c>
      <c r="N57" s="22"/>
      <c r="R57" s="22"/>
      <c r="S57" s="22"/>
    </row>
    <row r="58" spans="2:19" x14ac:dyDescent="0.2">
      <c r="B58" s="7"/>
      <c r="F58" s="22"/>
      <c r="G58" s="40"/>
      <c r="H58" s="40"/>
      <c r="I58" s="32">
        <v>175.93006700000001</v>
      </c>
      <c r="J58" s="32">
        <v>-37.459446</v>
      </c>
      <c r="K58" s="29">
        <v>0</v>
      </c>
      <c r="L58" s="29">
        <v>1</v>
      </c>
      <c r="M58" s="30">
        <f t="shared" si="1"/>
        <v>1</v>
      </c>
      <c r="N58" s="22"/>
      <c r="R58" s="22"/>
      <c r="S58" s="22"/>
    </row>
    <row r="59" spans="2:19" x14ac:dyDescent="0.2">
      <c r="B59" s="7"/>
      <c r="F59" s="22"/>
      <c r="G59" s="40"/>
      <c r="H59" s="40"/>
      <c r="I59" s="32">
        <v>175.93020629882801</v>
      </c>
      <c r="J59" s="32">
        <v>-37.459403991699197</v>
      </c>
      <c r="K59" s="29">
        <v>0</v>
      </c>
      <c r="L59" s="29">
        <v>2</v>
      </c>
      <c r="M59" s="30">
        <f t="shared" si="1"/>
        <v>2</v>
      </c>
      <c r="N59" s="22"/>
      <c r="R59" s="22"/>
      <c r="S59" s="22"/>
    </row>
    <row r="60" spans="2:19" x14ac:dyDescent="0.2">
      <c r="B60" s="7"/>
      <c r="F60" s="22"/>
      <c r="G60" s="40"/>
      <c r="H60" s="40"/>
      <c r="I60" s="32">
        <v>175.93069700000001</v>
      </c>
      <c r="J60" s="32">
        <v>-37.479889</v>
      </c>
      <c r="K60" s="29">
        <v>0</v>
      </c>
      <c r="L60" s="29">
        <v>1</v>
      </c>
      <c r="M60" s="30">
        <f t="shared" si="1"/>
        <v>1</v>
      </c>
      <c r="N60" s="22"/>
      <c r="R60" s="22"/>
      <c r="S60" s="22"/>
    </row>
    <row r="61" spans="2:19" x14ac:dyDescent="0.2">
      <c r="B61" s="7"/>
      <c r="F61" s="22"/>
      <c r="G61" s="40"/>
      <c r="H61" s="40"/>
      <c r="I61" s="32">
        <v>175.933235999999</v>
      </c>
      <c r="J61" s="32">
        <v>-37.475932</v>
      </c>
      <c r="K61" s="29">
        <v>0</v>
      </c>
      <c r="L61" s="29">
        <v>1</v>
      </c>
      <c r="M61" s="30">
        <f t="shared" si="1"/>
        <v>1</v>
      </c>
      <c r="N61" s="22"/>
      <c r="R61" s="22"/>
      <c r="S61" s="22"/>
    </row>
    <row r="62" spans="2:19" x14ac:dyDescent="0.2">
      <c r="B62" s="7"/>
      <c r="F62" s="22"/>
      <c r="G62" s="40"/>
      <c r="H62" s="39"/>
      <c r="I62" s="32">
        <v>175.93693542480401</v>
      </c>
      <c r="J62" s="32">
        <v>-37.463809967041001</v>
      </c>
      <c r="K62" s="29">
        <v>0</v>
      </c>
      <c r="L62" s="29">
        <v>1</v>
      </c>
      <c r="M62" s="30">
        <f t="shared" si="1"/>
        <v>1</v>
      </c>
      <c r="N62" s="22"/>
      <c r="R62" s="22"/>
      <c r="S62" s="22"/>
    </row>
    <row r="63" spans="2:19" x14ac:dyDescent="0.2">
      <c r="B63" s="7"/>
      <c r="F63" s="22"/>
      <c r="G63" s="40"/>
      <c r="H63" s="38" t="s">
        <v>126</v>
      </c>
      <c r="I63" s="32">
        <v>176.319456</v>
      </c>
      <c r="J63" s="32">
        <v>-38.107996999999898</v>
      </c>
      <c r="K63" s="29">
        <v>1</v>
      </c>
      <c r="L63" s="29">
        <v>0</v>
      </c>
      <c r="M63" s="30">
        <f t="shared" si="1"/>
        <v>1</v>
      </c>
      <c r="N63" s="22"/>
      <c r="R63" s="22"/>
      <c r="S63" s="22"/>
    </row>
    <row r="64" spans="2:19" x14ac:dyDescent="0.2">
      <c r="B64" s="7"/>
      <c r="F64" s="22"/>
      <c r="G64" s="40"/>
      <c r="H64" s="39"/>
      <c r="I64" s="32">
        <v>176.319717</v>
      </c>
      <c r="J64" s="32">
        <v>-38.107540999999898</v>
      </c>
      <c r="K64" s="29">
        <v>0</v>
      </c>
      <c r="L64" s="29">
        <v>1</v>
      </c>
      <c r="M64" s="30">
        <f t="shared" si="1"/>
        <v>1</v>
      </c>
      <c r="N64" s="22"/>
      <c r="R64" s="22"/>
      <c r="S64" s="22"/>
    </row>
    <row r="65" spans="2:19" x14ac:dyDescent="0.2">
      <c r="B65" s="7"/>
      <c r="F65" s="22"/>
      <c r="G65" s="40"/>
      <c r="H65" s="38" t="s">
        <v>192</v>
      </c>
      <c r="I65" s="32">
        <v>176.23501099999899</v>
      </c>
      <c r="J65" s="32">
        <v>-38.135753000000001</v>
      </c>
      <c r="K65" s="29">
        <v>0</v>
      </c>
      <c r="L65" s="29">
        <v>1</v>
      </c>
      <c r="M65" s="30">
        <f t="shared" si="1"/>
        <v>1</v>
      </c>
      <c r="N65" s="22"/>
      <c r="R65" s="22"/>
      <c r="S65" s="22"/>
    </row>
    <row r="66" spans="2:19" x14ac:dyDescent="0.2">
      <c r="B66" s="7"/>
      <c r="F66" s="22"/>
      <c r="G66" s="40"/>
      <c r="H66" s="39"/>
      <c r="I66" s="32">
        <v>176.23782348632801</v>
      </c>
      <c r="J66" s="32">
        <v>-38.144844055175703</v>
      </c>
      <c r="K66" s="29">
        <v>0</v>
      </c>
      <c r="L66" s="29">
        <v>1</v>
      </c>
      <c r="M66" s="30">
        <f t="shared" si="1"/>
        <v>1</v>
      </c>
      <c r="N66" s="22"/>
      <c r="R66" s="22"/>
      <c r="S66" s="22"/>
    </row>
    <row r="67" spans="2:19" x14ac:dyDescent="0.2">
      <c r="B67" s="7"/>
      <c r="F67" s="22"/>
      <c r="G67" s="40"/>
      <c r="H67" s="31" t="s">
        <v>178</v>
      </c>
      <c r="I67" s="32">
        <v>176.23791503906199</v>
      </c>
      <c r="J67" s="32">
        <v>-38.145267486572202</v>
      </c>
      <c r="K67" s="29">
        <v>0</v>
      </c>
      <c r="L67" s="29">
        <v>1</v>
      </c>
      <c r="M67" s="30">
        <f t="shared" si="1"/>
        <v>1</v>
      </c>
      <c r="N67" s="22"/>
      <c r="R67" s="22"/>
      <c r="S67" s="22"/>
    </row>
    <row r="68" spans="2:19" x14ac:dyDescent="0.2">
      <c r="B68" s="7"/>
      <c r="F68" s="22"/>
      <c r="G68" s="40"/>
      <c r="H68" s="38" t="s">
        <v>122</v>
      </c>
      <c r="I68" s="32">
        <v>176.30506800000001</v>
      </c>
      <c r="J68" s="32">
        <v>-38.127319</v>
      </c>
      <c r="K68" s="29">
        <v>0</v>
      </c>
      <c r="L68" s="29">
        <v>1</v>
      </c>
      <c r="M68" s="30">
        <f t="shared" si="1"/>
        <v>1</v>
      </c>
      <c r="N68" s="22"/>
      <c r="R68" s="22"/>
      <c r="S68" s="22"/>
    </row>
    <row r="69" spans="2:19" x14ac:dyDescent="0.2">
      <c r="B69" s="7"/>
      <c r="F69" s="22"/>
      <c r="G69" s="40"/>
      <c r="H69" s="40"/>
      <c r="I69" s="32">
        <v>176.30557200000001</v>
      </c>
      <c r="J69" s="32">
        <v>-38.126911</v>
      </c>
      <c r="K69" s="29">
        <v>0</v>
      </c>
      <c r="L69" s="29">
        <v>2</v>
      </c>
      <c r="M69" s="30">
        <f t="shared" si="1"/>
        <v>2</v>
      </c>
      <c r="N69" s="22"/>
      <c r="R69" s="22"/>
      <c r="S69" s="22"/>
    </row>
    <row r="70" spans="2:19" x14ac:dyDescent="0.2">
      <c r="B70" s="7"/>
      <c r="F70" s="22"/>
      <c r="G70" s="40"/>
      <c r="H70" s="39"/>
      <c r="I70" s="32">
        <v>176.313268999999</v>
      </c>
      <c r="J70" s="32">
        <v>-38.121675000000003</v>
      </c>
      <c r="K70" s="29">
        <v>0</v>
      </c>
      <c r="L70" s="29">
        <v>1</v>
      </c>
      <c r="M70" s="30">
        <f t="shared" si="1"/>
        <v>1</v>
      </c>
      <c r="N70" s="22"/>
      <c r="R70" s="22"/>
      <c r="S70" s="22"/>
    </row>
    <row r="71" spans="2:19" x14ac:dyDescent="0.2">
      <c r="B71" s="7"/>
      <c r="F71" s="22"/>
      <c r="G71" s="40"/>
      <c r="H71" s="38" t="s">
        <v>175</v>
      </c>
      <c r="I71" s="32">
        <v>176.22616400000001</v>
      </c>
      <c r="J71" s="32">
        <v>-37.682572</v>
      </c>
      <c r="K71" s="29">
        <v>0</v>
      </c>
      <c r="L71" s="29">
        <v>1</v>
      </c>
      <c r="M71" s="30">
        <f t="shared" si="1"/>
        <v>1</v>
      </c>
      <c r="N71" s="22"/>
      <c r="R71" s="22"/>
      <c r="S71" s="22"/>
    </row>
    <row r="72" spans="2:19" x14ac:dyDescent="0.2">
      <c r="B72" s="7"/>
      <c r="F72" s="22"/>
      <c r="G72" s="40"/>
      <c r="H72" s="40"/>
      <c r="I72" s="32">
        <v>176.22639465332</v>
      </c>
      <c r="J72" s="32">
        <v>-37.682838439941399</v>
      </c>
      <c r="K72" s="29">
        <v>0</v>
      </c>
      <c r="L72" s="29">
        <v>1</v>
      </c>
      <c r="M72" s="30">
        <f t="shared" si="1"/>
        <v>1</v>
      </c>
      <c r="N72" s="22"/>
      <c r="R72" s="22"/>
      <c r="S72" s="22"/>
    </row>
    <row r="73" spans="2:19" x14ac:dyDescent="0.2">
      <c r="B73" s="7"/>
      <c r="F73" s="22"/>
      <c r="G73" s="40"/>
      <c r="H73" s="39"/>
      <c r="I73" s="32">
        <v>176.22645568847599</v>
      </c>
      <c r="J73" s="32">
        <v>-37.682708740234297</v>
      </c>
      <c r="K73" s="29">
        <v>0</v>
      </c>
      <c r="L73" s="29">
        <v>1</v>
      </c>
      <c r="M73" s="30">
        <f t="shared" si="1"/>
        <v>1</v>
      </c>
      <c r="N73" s="22"/>
      <c r="R73" s="22"/>
      <c r="S73" s="22"/>
    </row>
    <row r="74" spans="2:19" x14ac:dyDescent="0.2">
      <c r="B74" s="7"/>
      <c r="F74" s="22"/>
      <c r="G74" s="40"/>
      <c r="H74" s="38" t="s">
        <v>98</v>
      </c>
      <c r="I74" s="32">
        <v>176.103996999999</v>
      </c>
      <c r="J74" s="32">
        <v>-37.736634000000002</v>
      </c>
      <c r="K74" s="29">
        <v>0</v>
      </c>
      <c r="L74" s="29">
        <v>2</v>
      </c>
      <c r="M74" s="30">
        <f t="shared" si="1"/>
        <v>2</v>
      </c>
      <c r="N74" s="22"/>
      <c r="R74" s="22"/>
      <c r="S74" s="22"/>
    </row>
    <row r="75" spans="2:19" x14ac:dyDescent="0.2">
      <c r="B75" s="7"/>
      <c r="F75" s="22"/>
      <c r="G75" s="40"/>
      <c r="H75" s="39"/>
      <c r="I75" s="32">
        <v>176.10633850097599</v>
      </c>
      <c r="J75" s="32">
        <v>-37.735809326171797</v>
      </c>
      <c r="K75" s="29">
        <v>0</v>
      </c>
      <c r="L75" s="29">
        <v>1</v>
      </c>
      <c r="M75" s="30">
        <f t="shared" si="1"/>
        <v>1</v>
      </c>
      <c r="N75" s="22"/>
      <c r="R75" s="22"/>
      <c r="S75" s="22"/>
    </row>
    <row r="76" spans="2:19" x14ac:dyDescent="0.2">
      <c r="B76" s="7"/>
      <c r="F76" s="22"/>
      <c r="G76" s="40"/>
      <c r="H76" s="31" t="s">
        <v>184</v>
      </c>
      <c r="I76" s="32">
        <v>176.326018</v>
      </c>
      <c r="J76" s="32">
        <v>-38.079313999999897</v>
      </c>
      <c r="K76" s="29">
        <v>1</v>
      </c>
      <c r="L76" s="29">
        <v>0</v>
      </c>
      <c r="M76" s="30">
        <f t="shared" si="1"/>
        <v>1</v>
      </c>
      <c r="N76" s="22"/>
      <c r="R76" s="22"/>
      <c r="S76" s="22"/>
    </row>
    <row r="77" spans="2:19" x14ac:dyDescent="0.2">
      <c r="B77" s="7"/>
      <c r="F77" s="22"/>
      <c r="G77" s="40"/>
      <c r="H77" s="38" t="s">
        <v>104</v>
      </c>
      <c r="I77" s="32">
        <v>176.050048828125</v>
      </c>
      <c r="J77" s="32">
        <v>-37.695518493652301</v>
      </c>
      <c r="K77" s="29">
        <v>1</v>
      </c>
      <c r="L77" s="29">
        <v>1</v>
      </c>
      <c r="M77" s="30">
        <f t="shared" si="1"/>
        <v>2</v>
      </c>
      <c r="N77" s="22"/>
      <c r="R77" s="22"/>
      <c r="S77" s="22"/>
    </row>
    <row r="78" spans="2:19" x14ac:dyDescent="0.2">
      <c r="B78" s="7"/>
      <c r="F78" s="22"/>
      <c r="G78" s="40"/>
      <c r="H78" s="39"/>
      <c r="I78" s="32">
        <v>176.050670999999</v>
      </c>
      <c r="J78" s="32">
        <v>-37.695957999999898</v>
      </c>
      <c r="K78" s="29">
        <v>1</v>
      </c>
      <c r="L78" s="29">
        <v>1</v>
      </c>
      <c r="M78" s="30">
        <f t="shared" si="1"/>
        <v>2</v>
      </c>
      <c r="N78" s="22"/>
      <c r="R78" s="22"/>
      <c r="S78" s="22"/>
    </row>
    <row r="79" spans="2:19" x14ac:dyDescent="0.2">
      <c r="B79" s="7"/>
      <c r="F79" s="22"/>
      <c r="G79" s="40"/>
      <c r="H79" s="31" t="s">
        <v>158</v>
      </c>
      <c r="I79" s="32">
        <v>176.09799194335901</v>
      </c>
      <c r="J79" s="32">
        <v>-37.739425659179602</v>
      </c>
      <c r="K79" s="29">
        <v>0</v>
      </c>
      <c r="L79" s="29">
        <v>1</v>
      </c>
      <c r="M79" s="30">
        <f t="shared" si="1"/>
        <v>1</v>
      </c>
      <c r="N79" s="22"/>
      <c r="R79" s="22"/>
      <c r="S79" s="22"/>
    </row>
    <row r="80" spans="2:19" x14ac:dyDescent="0.2">
      <c r="B80" s="7"/>
      <c r="F80" s="22"/>
      <c r="G80" s="40"/>
      <c r="H80" s="38" t="s">
        <v>100</v>
      </c>
      <c r="I80" s="32">
        <v>175.94054</v>
      </c>
      <c r="J80" s="32">
        <v>-37.867618</v>
      </c>
      <c r="K80" s="29">
        <v>0</v>
      </c>
      <c r="L80" s="29">
        <v>1</v>
      </c>
      <c r="M80" s="30">
        <f t="shared" si="1"/>
        <v>1</v>
      </c>
      <c r="N80" s="22"/>
      <c r="R80" s="22"/>
      <c r="S80" s="22"/>
    </row>
    <row r="81" spans="2:19" x14ac:dyDescent="0.2">
      <c r="B81" s="7"/>
      <c r="F81" s="22"/>
      <c r="G81" s="40"/>
      <c r="H81" s="40"/>
      <c r="I81" s="32">
        <v>175.94319152832</v>
      </c>
      <c r="J81" s="32">
        <v>-37.864463806152301</v>
      </c>
      <c r="K81" s="29">
        <v>1</v>
      </c>
      <c r="L81" s="29">
        <v>0</v>
      </c>
      <c r="M81" s="30">
        <f t="shared" si="1"/>
        <v>1</v>
      </c>
      <c r="N81" s="22"/>
      <c r="R81" s="22"/>
      <c r="S81" s="22"/>
    </row>
    <row r="82" spans="2:19" x14ac:dyDescent="0.2">
      <c r="B82" s="7"/>
      <c r="F82" s="22"/>
      <c r="G82" s="40"/>
      <c r="H82" s="40"/>
      <c r="I82" s="32">
        <v>175.95381164550699</v>
      </c>
      <c r="J82" s="32">
        <v>-37.859874725341697</v>
      </c>
      <c r="K82" s="29">
        <v>1</v>
      </c>
      <c r="L82" s="29">
        <v>0</v>
      </c>
      <c r="M82" s="30">
        <f t="shared" si="1"/>
        <v>1</v>
      </c>
      <c r="N82" s="22"/>
      <c r="R82" s="22"/>
      <c r="S82" s="22"/>
    </row>
    <row r="83" spans="2:19" x14ac:dyDescent="0.2">
      <c r="B83" s="7"/>
      <c r="F83" s="22"/>
      <c r="G83" s="40"/>
      <c r="H83" s="40"/>
      <c r="I83" s="32">
        <v>175.988046999999</v>
      </c>
      <c r="J83" s="32">
        <v>-37.8300389999999</v>
      </c>
      <c r="K83" s="29">
        <v>1</v>
      </c>
      <c r="L83" s="29">
        <v>0</v>
      </c>
      <c r="M83" s="30">
        <f t="shared" si="1"/>
        <v>1</v>
      </c>
      <c r="N83" s="22"/>
      <c r="R83" s="22"/>
      <c r="S83" s="22"/>
    </row>
    <row r="84" spans="2:19" x14ac:dyDescent="0.2">
      <c r="B84" s="7"/>
      <c r="F84" s="22"/>
      <c r="G84" s="40"/>
      <c r="H84" s="40"/>
      <c r="I84" s="32">
        <v>176.01033000000001</v>
      </c>
      <c r="J84" s="32">
        <v>-37.819918999999899</v>
      </c>
      <c r="K84" s="29">
        <v>1</v>
      </c>
      <c r="L84" s="29">
        <v>1</v>
      </c>
      <c r="M84" s="30">
        <f t="shared" si="1"/>
        <v>2</v>
      </c>
      <c r="N84" s="22"/>
      <c r="R84" s="22"/>
      <c r="S84" s="22"/>
    </row>
    <row r="85" spans="2:19" x14ac:dyDescent="0.2">
      <c r="B85" s="7"/>
      <c r="F85" s="22"/>
      <c r="G85" s="40"/>
      <c r="H85" s="40"/>
      <c r="I85" s="32">
        <v>176.02755400000001</v>
      </c>
      <c r="J85" s="32">
        <v>-37.8108679999999</v>
      </c>
      <c r="K85" s="29">
        <v>0</v>
      </c>
      <c r="L85" s="29">
        <v>1</v>
      </c>
      <c r="M85" s="30">
        <f t="shared" si="1"/>
        <v>1</v>
      </c>
      <c r="N85" s="22"/>
      <c r="R85" s="22"/>
      <c r="S85" s="22"/>
    </row>
    <row r="86" spans="2:19" x14ac:dyDescent="0.2">
      <c r="B86" s="7"/>
      <c r="F86" s="22"/>
      <c r="G86" s="40"/>
      <c r="H86" s="40"/>
      <c r="I86" s="32">
        <v>176.04335021972599</v>
      </c>
      <c r="J86" s="32">
        <v>-37.797935485839801</v>
      </c>
      <c r="K86" s="29">
        <v>1</v>
      </c>
      <c r="L86" s="29">
        <v>0</v>
      </c>
      <c r="M86" s="30">
        <f t="shared" si="1"/>
        <v>1</v>
      </c>
      <c r="N86" s="22"/>
      <c r="R86" s="22"/>
      <c r="S86" s="22"/>
    </row>
    <row r="87" spans="2:19" x14ac:dyDescent="0.2">
      <c r="B87" s="7"/>
      <c r="F87" s="22"/>
      <c r="G87" s="40"/>
      <c r="H87" s="40"/>
      <c r="I87" s="32">
        <v>176.04783</v>
      </c>
      <c r="J87" s="32">
        <v>-37.791260000000001</v>
      </c>
      <c r="K87" s="29">
        <v>1</v>
      </c>
      <c r="L87" s="29">
        <v>1</v>
      </c>
      <c r="M87" s="30">
        <f t="shared" si="1"/>
        <v>2</v>
      </c>
      <c r="N87" s="22"/>
      <c r="R87" s="22"/>
      <c r="S87" s="22"/>
    </row>
    <row r="88" spans="2:19" x14ac:dyDescent="0.2">
      <c r="B88" s="7"/>
      <c r="F88" s="22"/>
      <c r="G88" s="40"/>
      <c r="H88" s="40"/>
      <c r="I88" s="32">
        <v>176.04794100000001</v>
      </c>
      <c r="J88" s="32">
        <v>-37.789403999999898</v>
      </c>
      <c r="K88" s="29">
        <v>0</v>
      </c>
      <c r="L88" s="29">
        <v>1</v>
      </c>
      <c r="M88" s="30">
        <f t="shared" si="1"/>
        <v>1</v>
      </c>
      <c r="N88" s="22"/>
      <c r="R88" s="22"/>
      <c r="S88" s="22"/>
    </row>
    <row r="89" spans="2:19" x14ac:dyDescent="0.2">
      <c r="B89" s="7"/>
      <c r="F89" s="22"/>
      <c r="G89" s="40"/>
      <c r="H89" s="40"/>
      <c r="I89" s="32">
        <v>176.050857543945</v>
      </c>
      <c r="J89" s="32">
        <v>-37.783164978027301</v>
      </c>
      <c r="K89" s="29">
        <v>0</v>
      </c>
      <c r="L89" s="29">
        <v>1</v>
      </c>
      <c r="M89" s="30">
        <f t="shared" si="1"/>
        <v>1</v>
      </c>
      <c r="N89" s="22"/>
      <c r="R89" s="22"/>
      <c r="S89" s="22"/>
    </row>
    <row r="90" spans="2:19" x14ac:dyDescent="0.2">
      <c r="B90" s="7"/>
      <c r="F90" s="22"/>
      <c r="G90" s="40"/>
      <c r="H90" s="40"/>
      <c r="I90" s="32">
        <v>176.05419900000001</v>
      </c>
      <c r="J90" s="32">
        <v>-37.7781489999999</v>
      </c>
      <c r="K90" s="29">
        <v>0</v>
      </c>
      <c r="L90" s="29">
        <v>1</v>
      </c>
      <c r="M90" s="30">
        <f t="shared" si="1"/>
        <v>1</v>
      </c>
      <c r="N90" s="22"/>
      <c r="R90" s="22"/>
      <c r="S90" s="22"/>
    </row>
    <row r="91" spans="2:19" x14ac:dyDescent="0.2">
      <c r="B91" s="7"/>
      <c r="F91" s="22"/>
      <c r="G91" s="40"/>
      <c r="H91" s="40"/>
      <c r="I91" s="32">
        <v>176.058931</v>
      </c>
      <c r="J91" s="32">
        <v>-37.771234</v>
      </c>
      <c r="K91" s="29">
        <v>1</v>
      </c>
      <c r="L91" s="29">
        <v>1</v>
      </c>
      <c r="M91" s="30">
        <f t="shared" si="1"/>
        <v>2</v>
      </c>
      <c r="N91" s="22"/>
      <c r="R91" s="22"/>
      <c r="S91" s="22"/>
    </row>
    <row r="92" spans="2:19" x14ac:dyDescent="0.2">
      <c r="B92" s="7"/>
      <c r="F92" s="22"/>
      <c r="G92" s="40"/>
      <c r="H92" s="40"/>
      <c r="I92" s="32">
        <v>176.058990478515</v>
      </c>
      <c r="J92" s="32">
        <v>-37.770961761474602</v>
      </c>
      <c r="K92" s="29">
        <v>1</v>
      </c>
      <c r="L92" s="29">
        <v>1</v>
      </c>
      <c r="M92" s="30">
        <f t="shared" si="1"/>
        <v>2</v>
      </c>
      <c r="N92" s="22"/>
      <c r="R92" s="22"/>
      <c r="S92" s="22"/>
    </row>
    <row r="93" spans="2:19" x14ac:dyDescent="0.2">
      <c r="B93" s="7"/>
      <c r="F93" s="22"/>
      <c r="G93" s="40"/>
      <c r="H93" s="40"/>
      <c r="I93" s="32">
        <v>176.05905151367099</v>
      </c>
      <c r="J93" s="32">
        <v>-37.770950317382798</v>
      </c>
      <c r="K93" s="29">
        <v>1</v>
      </c>
      <c r="L93" s="29">
        <v>2</v>
      </c>
      <c r="M93" s="30">
        <f t="shared" si="1"/>
        <v>3</v>
      </c>
      <c r="N93" s="22"/>
      <c r="R93" s="22"/>
      <c r="S93" s="22"/>
    </row>
    <row r="94" spans="2:19" x14ac:dyDescent="0.2">
      <c r="B94" s="7"/>
      <c r="F94" s="22"/>
      <c r="G94" s="40"/>
      <c r="H94" s="40"/>
      <c r="I94" s="32">
        <v>176.06530761718699</v>
      </c>
      <c r="J94" s="32">
        <v>-37.765598297119098</v>
      </c>
      <c r="K94" s="29">
        <v>0</v>
      </c>
      <c r="L94" s="29">
        <v>1</v>
      </c>
      <c r="M94" s="30">
        <f t="shared" si="1"/>
        <v>1</v>
      </c>
      <c r="N94" s="22"/>
      <c r="R94" s="22"/>
      <c r="S94" s="22"/>
    </row>
    <row r="95" spans="2:19" x14ac:dyDescent="0.2">
      <c r="B95" s="7"/>
      <c r="F95" s="22"/>
      <c r="G95" s="40"/>
      <c r="H95" s="40"/>
      <c r="I95" s="32">
        <v>176.068299</v>
      </c>
      <c r="J95" s="32">
        <v>-37.763084999999897</v>
      </c>
      <c r="K95" s="29">
        <v>0</v>
      </c>
      <c r="L95" s="29">
        <v>1</v>
      </c>
      <c r="M95" s="30">
        <f t="shared" si="1"/>
        <v>1</v>
      </c>
      <c r="N95" s="22"/>
      <c r="R95" s="22"/>
      <c r="S95" s="22"/>
    </row>
    <row r="96" spans="2:19" x14ac:dyDescent="0.2">
      <c r="B96" s="7"/>
      <c r="F96" s="22"/>
      <c r="G96" s="40"/>
      <c r="H96" s="40"/>
      <c r="I96" s="32">
        <v>176.07347300000001</v>
      </c>
      <c r="J96" s="32">
        <v>-37.759891000000003</v>
      </c>
      <c r="K96" s="29">
        <v>1</v>
      </c>
      <c r="L96" s="29">
        <v>0</v>
      </c>
      <c r="M96" s="30">
        <f t="shared" si="1"/>
        <v>1</v>
      </c>
      <c r="N96" s="22"/>
      <c r="R96" s="22"/>
      <c r="S96" s="22"/>
    </row>
    <row r="97" spans="2:19" x14ac:dyDescent="0.2">
      <c r="B97" s="7"/>
      <c r="F97" s="22"/>
      <c r="G97" s="40"/>
      <c r="H97" s="40"/>
      <c r="I97" s="32">
        <v>176.076572</v>
      </c>
      <c r="J97" s="32">
        <v>-37.754446000000002</v>
      </c>
      <c r="K97" s="29">
        <v>0</v>
      </c>
      <c r="L97" s="29">
        <v>1</v>
      </c>
      <c r="M97" s="30">
        <f t="shared" si="1"/>
        <v>1</v>
      </c>
      <c r="N97" s="22"/>
      <c r="R97" s="22"/>
      <c r="S97" s="22"/>
    </row>
    <row r="98" spans="2:19" x14ac:dyDescent="0.2">
      <c r="B98" s="7"/>
      <c r="F98" s="22"/>
      <c r="G98" s="40"/>
      <c r="H98" s="39"/>
      <c r="I98" s="32">
        <v>176.08053588867099</v>
      </c>
      <c r="J98" s="32">
        <v>-37.753116607666001</v>
      </c>
      <c r="K98" s="29">
        <v>0</v>
      </c>
      <c r="L98" s="29">
        <v>1</v>
      </c>
      <c r="M98" s="30">
        <f t="shared" si="1"/>
        <v>1</v>
      </c>
      <c r="N98" s="22"/>
      <c r="R98" s="22"/>
      <c r="S98" s="22"/>
    </row>
    <row r="99" spans="2:19" x14ac:dyDescent="0.2">
      <c r="B99" s="7"/>
      <c r="F99" s="22"/>
      <c r="G99" s="40"/>
      <c r="H99" s="31" t="s">
        <v>172</v>
      </c>
      <c r="I99" s="32">
        <v>176.09832763671801</v>
      </c>
      <c r="J99" s="32">
        <v>-37.739181518554602</v>
      </c>
      <c r="K99" s="29">
        <v>0</v>
      </c>
      <c r="L99" s="29">
        <v>1</v>
      </c>
      <c r="M99" s="30">
        <f t="shared" si="1"/>
        <v>1</v>
      </c>
      <c r="N99" s="22"/>
      <c r="R99" s="22"/>
      <c r="S99" s="22"/>
    </row>
    <row r="100" spans="2:19" x14ac:dyDescent="0.2">
      <c r="B100" s="7"/>
      <c r="F100" s="22"/>
      <c r="G100" s="40"/>
      <c r="H100" s="38" t="s">
        <v>92</v>
      </c>
      <c r="I100" s="32">
        <v>176.078307999999</v>
      </c>
      <c r="J100" s="32">
        <v>-37.699821</v>
      </c>
      <c r="K100" s="29">
        <v>0</v>
      </c>
      <c r="L100" s="29">
        <v>1</v>
      </c>
      <c r="M100" s="30">
        <f t="shared" si="1"/>
        <v>1</v>
      </c>
      <c r="N100" s="22"/>
      <c r="R100" s="22"/>
      <c r="S100" s="22"/>
    </row>
    <row r="101" spans="2:19" x14ac:dyDescent="0.2">
      <c r="B101" s="7"/>
      <c r="F101" s="22"/>
      <c r="G101" s="40"/>
      <c r="H101" s="40"/>
      <c r="I101" s="32">
        <v>176.080927</v>
      </c>
      <c r="J101" s="32">
        <v>-37.701013000000003</v>
      </c>
      <c r="K101" s="29">
        <v>0</v>
      </c>
      <c r="L101" s="29">
        <v>1</v>
      </c>
      <c r="M101" s="30">
        <f t="shared" si="1"/>
        <v>1</v>
      </c>
      <c r="N101" s="22"/>
      <c r="R101" s="22"/>
      <c r="S101" s="22"/>
    </row>
    <row r="102" spans="2:19" x14ac:dyDescent="0.2">
      <c r="B102" s="7"/>
      <c r="F102" s="22"/>
      <c r="G102" s="40"/>
      <c r="H102" s="39"/>
      <c r="I102" s="32">
        <v>176.08740234375</v>
      </c>
      <c r="J102" s="32">
        <v>-37.7016792297363</v>
      </c>
      <c r="K102" s="29">
        <v>1</v>
      </c>
      <c r="L102" s="29">
        <v>0</v>
      </c>
      <c r="M102" s="30">
        <f t="shared" si="1"/>
        <v>1</v>
      </c>
      <c r="N102" s="22"/>
      <c r="R102" s="22"/>
      <c r="S102" s="22"/>
    </row>
    <row r="103" spans="2:19" x14ac:dyDescent="0.2">
      <c r="B103" s="7"/>
      <c r="F103" s="22"/>
      <c r="G103" s="40"/>
      <c r="H103" s="38" t="s">
        <v>120</v>
      </c>
      <c r="I103" s="32">
        <v>175.86991882324199</v>
      </c>
      <c r="J103" s="32">
        <v>-37.424461364746001</v>
      </c>
      <c r="K103" s="29">
        <v>0</v>
      </c>
      <c r="L103" s="29">
        <v>1</v>
      </c>
      <c r="M103" s="30">
        <f t="shared" si="1"/>
        <v>1</v>
      </c>
      <c r="N103" s="22"/>
      <c r="R103" s="22"/>
      <c r="S103" s="22"/>
    </row>
    <row r="104" spans="2:19" x14ac:dyDescent="0.2">
      <c r="B104" s="7"/>
      <c r="F104" s="22"/>
      <c r="G104" s="40"/>
      <c r="H104" s="39"/>
      <c r="I104" s="32">
        <v>175.869923</v>
      </c>
      <c r="J104" s="32">
        <v>-37.424453</v>
      </c>
      <c r="K104" s="29">
        <v>0</v>
      </c>
      <c r="L104" s="29">
        <v>1</v>
      </c>
      <c r="M104" s="30">
        <f t="shared" si="1"/>
        <v>1</v>
      </c>
      <c r="N104" s="22"/>
      <c r="R104" s="22"/>
      <c r="S104" s="22"/>
    </row>
    <row r="105" spans="2:19" x14ac:dyDescent="0.2">
      <c r="B105" s="7"/>
      <c r="F105" s="22"/>
      <c r="G105" s="39"/>
      <c r="H105" s="31" t="s">
        <v>90</v>
      </c>
      <c r="I105" s="32">
        <v>177.59543400000001</v>
      </c>
      <c r="J105" s="32">
        <v>-37.839872999999898</v>
      </c>
      <c r="K105" s="29">
        <v>0</v>
      </c>
      <c r="L105" s="29">
        <v>1</v>
      </c>
      <c r="M105" s="30">
        <f t="shared" si="1"/>
        <v>1</v>
      </c>
      <c r="N105" s="22"/>
      <c r="R105" s="22"/>
      <c r="S105" s="22"/>
    </row>
    <row r="106" spans="2:19" x14ac:dyDescent="0.2">
      <c r="B106" s="7"/>
      <c r="F106" s="22"/>
      <c r="G106" s="38" t="s">
        <v>63</v>
      </c>
      <c r="H106" s="38" t="s">
        <v>116</v>
      </c>
      <c r="I106" s="32">
        <v>172.616569</v>
      </c>
      <c r="J106" s="32">
        <v>-43.547347000000002</v>
      </c>
      <c r="K106" s="29">
        <v>1</v>
      </c>
      <c r="L106" s="29">
        <v>0</v>
      </c>
      <c r="M106" s="30">
        <f t="shared" si="1"/>
        <v>1</v>
      </c>
      <c r="N106" s="22"/>
      <c r="R106" s="22"/>
      <c r="S106" s="22"/>
    </row>
    <row r="107" spans="2:19" x14ac:dyDescent="0.2">
      <c r="B107" s="7"/>
      <c r="F107" s="22"/>
      <c r="G107" s="40"/>
      <c r="H107" s="40"/>
      <c r="I107" s="32">
        <v>172.61738586425699</v>
      </c>
      <c r="J107" s="32">
        <v>-43.547386169433501</v>
      </c>
      <c r="K107" s="29">
        <v>0</v>
      </c>
      <c r="L107" s="29">
        <v>1</v>
      </c>
      <c r="M107" s="30">
        <f t="shared" si="1"/>
        <v>1</v>
      </c>
      <c r="N107" s="22"/>
      <c r="R107" s="22"/>
      <c r="S107" s="22"/>
    </row>
    <row r="108" spans="2:19" x14ac:dyDescent="0.2">
      <c r="B108" s="7"/>
      <c r="F108" s="22"/>
      <c r="G108" s="40"/>
      <c r="H108" s="40"/>
      <c r="I108" s="32">
        <v>172.621826171875</v>
      </c>
      <c r="J108" s="32">
        <v>-43.547481536865199</v>
      </c>
      <c r="K108" s="29">
        <v>1</v>
      </c>
      <c r="L108" s="29">
        <v>0</v>
      </c>
      <c r="M108" s="30">
        <f t="shared" si="1"/>
        <v>1</v>
      </c>
      <c r="N108" s="22"/>
      <c r="R108" s="22"/>
      <c r="S108" s="22"/>
    </row>
    <row r="109" spans="2:19" x14ac:dyDescent="0.2">
      <c r="B109" s="7"/>
      <c r="F109" s="22"/>
      <c r="G109" s="40"/>
      <c r="H109" s="39"/>
      <c r="I109" s="32">
        <v>172.621826171875</v>
      </c>
      <c r="J109" s="32">
        <v>-43.547370910644503</v>
      </c>
      <c r="K109" s="29">
        <v>0</v>
      </c>
      <c r="L109" s="29">
        <v>1</v>
      </c>
      <c r="M109" s="30">
        <f t="shared" si="1"/>
        <v>1</v>
      </c>
      <c r="N109" s="22"/>
      <c r="R109" s="22"/>
      <c r="S109" s="22"/>
    </row>
    <row r="110" spans="2:19" x14ac:dyDescent="0.2">
      <c r="B110" s="7"/>
      <c r="F110" s="22"/>
      <c r="G110" s="40"/>
      <c r="H110" s="31" t="s">
        <v>99</v>
      </c>
      <c r="I110" s="32">
        <v>171.74295000000001</v>
      </c>
      <c r="J110" s="32">
        <v>-43.903869</v>
      </c>
      <c r="K110" s="29">
        <v>0</v>
      </c>
      <c r="L110" s="29">
        <v>1</v>
      </c>
      <c r="M110" s="30">
        <f t="shared" si="1"/>
        <v>1</v>
      </c>
      <c r="N110" s="22"/>
      <c r="R110" s="22"/>
      <c r="S110" s="22"/>
    </row>
    <row r="111" spans="2:19" x14ac:dyDescent="0.2">
      <c r="B111" s="7"/>
      <c r="F111" s="22"/>
      <c r="G111" s="40"/>
      <c r="H111" s="31" t="s">
        <v>179</v>
      </c>
      <c r="I111" s="32">
        <v>172.609948</v>
      </c>
      <c r="J111" s="32">
        <v>-43.548552000000001</v>
      </c>
      <c r="K111" s="29">
        <v>0</v>
      </c>
      <c r="L111" s="29">
        <v>1</v>
      </c>
      <c r="M111" s="30">
        <f t="shared" si="1"/>
        <v>1</v>
      </c>
      <c r="N111" s="22"/>
      <c r="R111" s="22"/>
      <c r="S111" s="22"/>
    </row>
    <row r="112" spans="2:19" x14ac:dyDescent="0.2">
      <c r="B112" s="7"/>
      <c r="F112" s="22"/>
      <c r="G112" s="40"/>
      <c r="H112" s="38" t="s">
        <v>112</v>
      </c>
      <c r="I112" s="32">
        <v>172.26816299999899</v>
      </c>
      <c r="J112" s="32">
        <v>-43.530084000000002</v>
      </c>
      <c r="K112" s="29">
        <v>0</v>
      </c>
      <c r="L112" s="29">
        <v>1</v>
      </c>
      <c r="M112" s="30">
        <f t="shared" si="1"/>
        <v>1</v>
      </c>
      <c r="N112" s="22"/>
      <c r="R112" s="22"/>
      <c r="S112" s="22"/>
    </row>
    <row r="113" spans="2:19" x14ac:dyDescent="0.2">
      <c r="B113" s="7"/>
      <c r="F113" s="22"/>
      <c r="G113" s="40"/>
      <c r="H113" s="39"/>
      <c r="I113" s="32">
        <v>172.26826477050699</v>
      </c>
      <c r="J113" s="32">
        <v>-43.530124664306598</v>
      </c>
      <c r="K113" s="29">
        <v>0</v>
      </c>
      <c r="L113" s="29">
        <v>3</v>
      </c>
      <c r="M113" s="30">
        <f t="shared" si="1"/>
        <v>3</v>
      </c>
      <c r="N113" s="22"/>
      <c r="R113" s="22"/>
      <c r="S113" s="22"/>
    </row>
    <row r="114" spans="2:19" x14ac:dyDescent="0.2">
      <c r="B114" s="7"/>
      <c r="F114" s="22"/>
      <c r="G114" s="40"/>
      <c r="H114" s="31" t="s">
        <v>182</v>
      </c>
      <c r="I114" s="32">
        <v>172.60339355468699</v>
      </c>
      <c r="J114" s="32">
        <v>-43.5476875305175</v>
      </c>
      <c r="K114" s="29">
        <v>0</v>
      </c>
      <c r="L114" s="29">
        <v>1</v>
      </c>
      <c r="M114" s="30">
        <f t="shared" si="1"/>
        <v>1</v>
      </c>
      <c r="N114" s="22"/>
      <c r="R114" s="22"/>
      <c r="S114" s="22"/>
    </row>
    <row r="115" spans="2:19" x14ac:dyDescent="0.2">
      <c r="B115" s="7"/>
      <c r="F115" s="22"/>
      <c r="G115" s="40"/>
      <c r="H115" s="38" t="s">
        <v>138</v>
      </c>
      <c r="I115" s="32">
        <v>172.02328700000001</v>
      </c>
      <c r="J115" s="32">
        <v>-43.759569999999897</v>
      </c>
      <c r="K115" s="29">
        <v>0</v>
      </c>
      <c r="L115" s="29">
        <v>1</v>
      </c>
      <c r="M115" s="30">
        <f t="shared" si="1"/>
        <v>1</v>
      </c>
      <c r="N115" s="22"/>
      <c r="R115" s="22"/>
      <c r="S115" s="22"/>
    </row>
    <row r="116" spans="2:19" x14ac:dyDescent="0.2">
      <c r="B116" s="7"/>
      <c r="F116" s="22"/>
      <c r="G116" s="40"/>
      <c r="H116" s="39"/>
      <c r="I116" s="32">
        <v>172.02348699999899</v>
      </c>
      <c r="J116" s="32">
        <v>-43.759250000000002</v>
      </c>
      <c r="K116" s="29">
        <v>0</v>
      </c>
      <c r="L116" s="29">
        <v>3</v>
      </c>
      <c r="M116" s="30">
        <f t="shared" si="1"/>
        <v>3</v>
      </c>
      <c r="N116" s="22"/>
      <c r="R116" s="22"/>
      <c r="S116" s="22"/>
    </row>
    <row r="117" spans="2:19" x14ac:dyDescent="0.2">
      <c r="B117" s="7"/>
      <c r="F117" s="22"/>
      <c r="G117" s="40"/>
      <c r="H117" s="38" t="s">
        <v>94</v>
      </c>
      <c r="I117" s="32">
        <v>171.248043999999</v>
      </c>
      <c r="J117" s="32">
        <v>-44.4044829999999</v>
      </c>
      <c r="K117" s="29">
        <v>0</v>
      </c>
      <c r="L117" s="29">
        <v>1</v>
      </c>
      <c r="M117" s="30">
        <f t="shared" si="1"/>
        <v>1</v>
      </c>
      <c r="N117" s="22"/>
      <c r="R117" s="22"/>
      <c r="S117" s="22"/>
    </row>
    <row r="118" spans="2:19" x14ac:dyDescent="0.2">
      <c r="B118" s="7"/>
      <c r="F118" s="22"/>
      <c r="G118" s="40"/>
      <c r="H118" s="39"/>
      <c r="I118" s="32">
        <v>171.248046875</v>
      </c>
      <c r="J118" s="32">
        <v>-44.404384613037102</v>
      </c>
      <c r="K118" s="29">
        <v>0</v>
      </c>
      <c r="L118" s="29">
        <v>1</v>
      </c>
      <c r="M118" s="30">
        <f t="shared" si="1"/>
        <v>1</v>
      </c>
      <c r="N118" s="22"/>
      <c r="R118" s="22"/>
      <c r="S118" s="22"/>
    </row>
    <row r="119" spans="2:19" x14ac:dyDescent="0.2">
      <c r="B119" s="7"/>
      <c r="F119" s="22"/>
      <c r="G119" s="40"/>
      <c r="H119" s="31" t="s">
        <v>355</v>
      </c>
      <c r="I119" s="32">
        <v>172.61634826660099</v>
      </c>
      <c r="J119" s="32">
        <v>-43.484584808349602</v>
      </c>
      <c r="K119" s="29">
        <v>0</v>
      </c>
      <c r="L119" s="29">
        <v>1</v>
      </c>
      <c r="M119" s="30">
        <f t="shared" si="1"/>
        <v>1</v>
      </c>
      <c r="N119" s="22"/>
      <c r="R119" s="22"/>
      <c r="S119" s="22"/>
    </row>
    <row r="120" spans="2:19" x14ac:dyDescent="0.2">
      <c r="B120" s="7"/>
      <c r="F120" s="22"/>
      <c r="G120" s="40"/>
      <c r="H120" s="38" t="s">
        <v>110</v>
      </c>
      <c r="I120" s="32">
        <v>172.56734700000001</v>
      </c>
      <c r="J120" s="32">
        <v>-43.532398999999899</v>
      </c>
      <c r="K120" s="29">
        <v>0</v>
      </c>
      <c r="L120" s="29">
        <v>1</v>
      </c>
      <c r="M120" s="30">
        <f t="shared" si="1"/>
        <v>1</v>
      </c>
      <c r="N120" s="22"/>
      <c r="R120" s="22"/>
      <c r="S120" s="22"/>
    </row>
    <row r="121" spans="2:19" x14ac:dyDescent="0.2">
      <c r="B121" s="7"/>
      <c r="F121" s="22"/>
      <c r="G121" s="40"/>
      <c r="H121" s="40"/>
      <c r="I121" s="32">
        <v>172.567442</v>
      </c>
      <c r="J121" s="32">
        <v>-43.532201000000001</v>
      </c>
      <c r="K121" s="29">
        <v>0</v>
      </c>
      <c r="L121" s="29">
        <v>1</v>
      </c>
      <c r="M121" s="30">
        <f t="shared" si="1"/>
        <v>1</v>
      </c>
      <c r="N121" s="22"/>
      <c r="R121" s="22"/>
      <c r="S121" s="22"/>
    </row>
    <row r="122" spans="2:19" x14ac:dyDescent="0.2">
      <c r="B122" s="7"/>
      <c r="F122" s="22"/>
      <c r="G122" s="40"/>
      <c r="H122" s="40"/>
      <c r="I122" s="32">
        <v>172.567455999999</v>
      </c>
      <c r="J122" s="32">
        <v>-43.532237000000002</v>
      </c>
      <c r="K122" s="29">
        <v>0</v>
      </c>
      <c r="L122" s="29">
        <v>1</v>
      </c>
      <c r="M122" s="30">
        <f t="shared" si="1"/>
        <v>1</v>
      </c>
      <c r="N122" s="22"/>
      <c r="R122" s="22"/>
      <c r="S122" s="22"/>
    </row>
    <row r="123" spans="2:19" x14ac:dyDescent="0.2">
      <c r="B123" s="7"/>
      <c r="F123" s="22"/>
      <c r="G123" s="40"/>
      <c r="H123" s="39"/>
      <c r="I123" s="32">
        <v>172.56813049316401</v>
      </c>
      <c r="J123" s="32">
        <v>-43.530750274658203</v>
      </c>
      <c r="K123" s="29">
        <v>1</v>
      </c>
      <c r="L123" s="29">
        <v>1</v>
      </c>
      <c r="M123" s="30">
        <f t="shared" si="1"/>
        <v>2</v>
      </c>
      <c r="N123" s="22"/>
      <c r="R123" s="22"/>
      <c r="S123" s="22"/>
    </row>
    <row r="124" spans="2:19" x14ac:dyDescent="0.2">
      <c r="B124" s="7"/>
      <c r="F124" s="22"/>
      <c r="G124" s="40"/>
      <c r="H124" s="31" t="s">
        <v>147</v>
      </c>
      <c r="I124" s="32">
        <v>172.03280639648401</v>
      </c>
      <c r="J124" s="32">
        <v>-43.399822235107401</v>
      </c>
      <c r="K124" s="29">
        <v>1</v>
      </c>
      <c r="L124" s="29">
        <v>4</v>
      </c>
      <c r="M124" s="30">
        <f t="shared" si="1"/>
        <v>5</v>
      </c>
      <c r="N124" s="22"/>
      <c r="R124" s="22"/>
      <c r="S124" s="22"/>
    </row>
    <row r="125" spans="2:19" x14ac:dyDescent="0.2">
      <c r="B125" s="7"/>
      <c r="F125" s="22"/>
      <c r="G125" s="40"/>
      <c r="H125" s="38" t="s">
        <v>95</v>
      </c>
      <c r="I125" s="32">
        <v>172.62338256835901</v>
      </c>
      <c r="J125" s="32">
        <v>-43.5475044250488</v>
      </c>
      <c r="K125" s="29">
        <v>0</v>
      </c>
      <c r="L125" s="29">
        <v>1</v>
      </c>
      <c r="M125" s="30">
        <f t="shared" si="1"/>
        <v>1</v>
      </c>
      <c r="N125" s="22"/>
      <c r="R125" s="22"/>
      <c r="S125" s="22"/>
    </row>
    <row r="126" spans="2:19" x14ac:dyDescent="0.2">
      <c r="B126" s="7"/>
      <c r="F126" s="22"/>
      <c r="G126" s="40"/>
      <c r="H126" s="40"/>
      <c r="I126" s="32">
        <v>172.63063049316401</v>
      </c>
      <c r="J126" s="32">
        <v>-43.547435760497997</v>
      </c>
      <c r="K126" s="29">
        <v>0</v>
      </c>
      <c r="L126" s="29">
        <v>1</v>
      </c>
      <c r="M126" s="30">
        <f t="shared" si="1"/>
        <v>1</v>
      </c>
      <c r="N126" s="22"/>
      <c r="R126" s="22"/>
      <c r="S126" s="22"/>
    </row>
    <row r="127" spans="2:19" x14ac:dyDescent="0.2">
      <c r="B127" s="7"/>
      <c r="F127" s="22"/>
      <c r="G127" s="40"/>
      <c r="H127" s="40"/>
      <c r="I127" s="32">
        <v>172.636537</v>
      </c>
      <c r="J127" s="32">
        <v>-43.5474409999999</v>
      </c>
      <c r="K127" s="29">
        <v>0</v>
      </c>
      <c r="L127" s="29">
        <v>1</v>
      </c>
      <c r="M127" s="30">
        <f t="shared" si="1"/>
        <v>1</v>
      </c>
      <c r="N127" s="22"/>
      <c r="R127" s="22"/>
      <c r="S127" s="22"/>
    </row>
    <row r="128" spans="2:19" x14ac:dyDescent="0.2">
      <c r="B128" s="7"/>
      <c r="F128" s="22"/>
      <c r="G128" s="40"/>
      <c r="H128" s="40"/>
      <c r="I128" s="32">
        <v>172.63667100000001</v>
      </c>
      <c r="J128" s="32">
        <v>-43.547531999999897</v>
      </c>
      <c r="K128" s="29">
        <v>0</v>
      </c>
      <c r="L128" s="29">
        <v>2</v>
      </c>
      <c r="M128" s="30">
        <f t="shared" si="1"/>
        <v>2</v>
      </c>
      <c r="N128" s="22"/>
      <c r="R128" s="22"/>
      <c r="S128" s="22"/>
    </row>
    <row r="129" spans="2:19" x14ac:dyDescent="0.2">
      <c r="B129" s="7"/>
      <c r="F129" s="22"/>
      <c r="G129" s="40"/>
      <c r="H129" s="40"/>
      <c r="I129" s="32">
        <v>172.63729799999899</v>
      </c>
      <c r="J129" s="32">
        <v>-43.547420000000002</v>
      </c>
      <c r="K129" s="29">
        <v>0</v>
      </c>
      <c r="L129" s="29">
        <v>1</v>
      </c>
      <c r="M129" s="30">
        <f t="shared" si="1"/>
        <v>1</v>
      </c>
      <c r="N129" s="22"/>
      <c r="R129" s="22"/>
      <c r="S129" s="22"/>
    </row>
    <row r="130" spans="2:19" x14ac:dyDescent="0.2">
      <c r="B130" s="7"/>
      <c r="F130" s="22"/>
      <c r="G130" s="40"/>
      <c r="H130" s="40"/>
      <c r="I130" s="32">
        <v>172.63800048828099</v>
      </c>
      <c r="J130" s="32">
        <v>-43.547420501708899</v>
      </c>
      <c r="K130" s="29">
        <v>0</v>
      </c>
      <c r="L130" s="29">
        <v>1</v>
      </c>
      <c r="M130" s="30">
        <f t="shared" si="1"/>
        <v>1</v>
      </c>
      <c r="N130" s="22"/>
      <c r="R130" s="22"/>
      <c r="S130" s="22"/>
    </row>
    <row r="131" spans="2:19" x14ac:dyDescent="0.2">
      <c r="B131" s="7"/>
      <c r="F131" s="22"/>
      <c r="G131" s="40"/>
      <c r="H131" s="40"/>
      <c r="I131" s="32">
        <v>172.64263916015599</v>
      </c>
      <c r="J131" s="32">
        <v>-43.547412872314403</v>
      </c>
      <c r="K131" s="29">
        <v>0</v>
      </c>
      <c r="L131" s="29">
        <v>2</v>
      </c>
      <c r="M131" s="30">
        <f t="shared" si="1"/>
        <v>2</v>
      </c>
      <c r="N131" s="22"/>
      <c r="R131" s="22"/>
      <c r="S131" s="22"/>
    </row>
    <row r="132" spans="2:19" x14ac:dyDescent="0.2">
      <c r="B132" s="7"/>
      <c r="F132" s="22"/>
      <c r="G132" s="40"/>
      <c r="H132" s="40"/>
      <c r="I132" s="32">
        <v>172.644465999999</v>
      </c>
      <c r="J132" s="32">
        <v>-43.547376</v>
      </c>
      <c r="K132" s="29">
        <v>0</v>
      </c>
      <c r="L132" s="29">
        <v>1</v>
      </c>
      <c r="M132" s="30">
        <f t="shared" si="1"/>
        <v>1</v>
      </c>
      <c r="N132" s="22"/>
      <c r="R132" s="22"/>
      <c r="S132" s="22"/>
    </row>
    <row r="133" spans="2:19" x14ac:dyDescent="0.2">
      <c r="B133" s="7"/>
      <c r="F133" s="22"/>
      <c r="G133" s="40"/>
      <c r="H133" s="40"/>
      <c r="I133" s="32">
        <v>172.64624900000001</v>
      </c>
      <c r="J133" s="32">
        <v>-43.547386000000003</v>
      </c>
      <c r="K133" s="29">
        <v>0</v>
      </c>
      <c r="L133" s="29">
        <v>1</v>
      </c>
      <c r="M133" s="30">
        <f t="shared" si="1"/>
        <v>1</v>
      </c>
      <c r="N133" s="22"/>
      <c r="R133" s="22"/>
      <c r="S133" s="22"/>
    </row>
    <row r="134" spans="2:19" x14ac:dyDescent="0.2">
      <c r="B134" s="7"/>
      <c r="F134" s="22"/>
      <c r="G134" s="40"/>
      <c r="H134" s="39"/>
      <c r="I134" s="32">
        <v>172.646919999999</v>
      </c>
      <c r="J134" s="32">
        <v>-43.547348</v>
      </c>
      <c r="K134" s="29">
        <v>0</v>
      </c>
      <c r="L134" s="29">
        <v>2</v>
      </c>
      <c r="M134" s="30">
        <f t="shared" si="1"/>
        <v>2</v>
      </c>
      <c r="N134" s="22"/>
      <c r="R134" s="22"/>
      <c r="S134" s="22"/>
    </row>
    <row r="135" spans="2:19" x14ac:dyDescent="0.2">
      <c r="B135" s="7"/>
      <c r="F135" s="22"/>
      <c r="G135" s="40"/>
      <c r="H135" s="31" t="s">
        <v>171</v>
      </c>
      <c r="I135" s="32">
        <v>172.05658</v>
      </c>
      <c r="J135" s="32">
        <v>-43.727151999999897</v>
      </c>
      <c r="K135" s="29">
        <v>1</v>
      </c>
      <c r="L135" s="29">
        <v>2</v>
      </c>
      <c r="M135" s="30">
        <f t="shared" si="1"/>
        <v>3</v>
      </c>
      <c r="N135" s="22"/>
      <c r="R135" s="22"/>
      <c r="S135" s="22"/>
    </row>
    <row r="136" spans="2:19" x14ac:dyDescent="0.2">
      <c r="B136" s="7"/>
      <c r="F136" s="22"/>
      <c r="G136" s="40"/>
      <c r="H136" s="38" t="s">
        <v>124</v>
      </c>
      <c r="I136" s="32">
        <v>172.0382232</v>
      </c>
      <c r="J136" s="32">
        <v>-43.743643800000001</v>
      </c>
      <c r="K136" s="29">
        <v>1</v>
      </c>
      <c r="L136" s="29">
        <v>0</v>
      </c>
      <c r="M136" s="30">
        <f t="shared" si="1"/>
        <v>1</v>
      </c>
      <c r="N136" s="22"/>
      <c r="R136" s="22"/>
      <c r="S136" s="22"/>
    </row>
    <row r="137" spans="2:19" x14ac:dyDescent="0.2">
      <c r="B137" s="7"/>
      <c r="F137" s="22"/>
      <c r="G137" s="40"/>
      <c r="H137" s="40"/>
      <c r="I137" s="32">
        <v>172.03852800000001</v>
      </c>
      <c r="J137" s="32">
        <v>-43.743366000000002</v>
      </c>
      <c r="K137" s="29">
        <v>1</v>
      </c>
      <c r="L137" s="29">
        <v>0</v>
      </c>
      <c r="M137" s="30">
        <f t="shared" si="1"/>
        <v>1</v>
      </c>
      <c r="N137" s="22"/>
      <c r="R137" s="22"/>
      <c r="S137" s="22"/>
    </row>
    <row r="138" spans="2:19" x14ac:dyDescent="0.2">
      <c r="B138" s="7"/>
      <c r="F138" s="22"/>
      <c r="G138" s="40"/>
      <c r="H138" s="40"/>
      <c r="I138" s="32">
        <v>172.042236328125</v>
      </c>
      <c r="J138" s="32">
        <v>-43.740310668945298</v>
      </c>
      <c r="K138" s="29">
        <v>0</v>
      </c>
      <c r="L138" s="29">
        <v>1</v>
      </c>
      <c r="M138" s="30">
        <f t="shared" si="1"/>
        <v>1</v>
      </c>
      <c r="N138" s="22"/>
      <c r="R138" s="22"/>
      <c r="S138" s="22"/>
    </row>
    <row r="139" spans="2:19" x14ac:dyDescent="0.2">
      <c r="B139" s="7"/>
      <c r="F139" s="22"/>
      <c r="G139" s="40"/>
      <c r="H139" s="39"/>
      <c r="I139" s="32">
        <v>172.05123599999899</v>
      </c>
      <c r="J139" s="32">
        <v>-43.731706000000003</v>
      </c>
      <c r="K139" s="29">
        <v>0</v>
      </c>
      <c r="L139" s="29">
        <v>1</v>
      </c>
      <c r="M139" s="30">
        <f t="shared" si="1"/>
        <v>1</v>
      </c>
      <c r="N139" s="22"/>
      <c r="R139" s="22"/>
      <c r="S139" s="22"/>
    </row>
    <row r="140" spans="2:19" x14ac:dyDescent="0.2">
      <c r="B140" s="7"/>
      <c r="F140" s="22"/>
      <c r="G140" s="39"/>
      <c r="H140" s="31" t="s">
        <v>153</v>
      </c>
      <c r="I140" s="32">
        <v>171.27804800000001</v>
      </c>
      <c r="J140" s="32">
        <v>-44.187150000000003</v>
      </c>
      <c r="K140" s="29">
        <v>0</v>
      </c>
      <c r="L140" s="29">
        <v>1</v>
      </c>
      <c r="M140" s="30">
        <f t="shared" si="1"/>
        <v>1</v>
      </c>
      <c r="N140" s="22"/>
      <c r="R140" s="22"/>
      <c r="S140" s="22"/>
    </row>
    <row r="141" spans="2:19" x14ac:dyDescent="0.2">
      <c r="B141" s="7"/>
      <c r="F141" s="22"/>
      <c r="G141" s="38" t="s">
        <v>70</v>
      </c>
      <c r="H141" s="31" t="s">
        <v>113</v>
      </c>
      <c r="I141" s="32">
        <v>176.882082</v>
      </c>
      <c r="J141" s="32">
        <v>-39.204205000000002</v>
      </c>
      <c r="K141" s="29">
        <v>0</v>
      </c>
      <c r="L141" s="29">
        <v>1</v>
      </c>
      <c r="M141" s="30">
        <f t="shared" si="1"/>
        <v>1</v>
      </c>
      <c r="N141" s="22"/>
      <c r="R141" s="22"/>
      <c r="S141" s="22"/>
    </row>
    <row r="142" spans="2:19" x14ac:dyDescent="0.2">
      <c r="B142" s="7"/>
      <c r="F142" s="22"/>
      <c r="G142" s="39"/>
      <c r="H142" s="31" t="s">
        <v>129</v>
      </c>
      <c r="I142" s="32">
        <v>177.41638800000001</v>
      </c>
      <c r="J142" s="32">
        <v>-39.036580999999899</v>
      </c>
      <c r="K142" s="29">
        <v>0</v>
      </c>
      <c r="L142" s="29">
        <v>1</v>
      </c>
      <c r="M142" s="30">
        <f t="shared" si="1"/>
        <v>1</v>
      </c>
      <c r="N142" s="22"/>
      <c r="R142" s="22"/>
      <c r="S142" s="22"/>
    </row>
    <row r="143" spans="2:19" x14ac:dyDescent="0.2">
      <c r="B143" s="7"/>
      <c r="F143" s="22"/>
      <c r="G143" s="38" t="s">
        <v>397</v>
      </c>
      <c r="H143" s="31" t="s">
        <v>123</v>
      </c>
      <c r="I143" s="32">
        <v>175.60555400000001</v>
      </c>
      <c r="J143" s="32">
        <v>-40.348852000000001</v>
      </c>
      <c r="K143" s="29">
        <v>0</v>
      </c>
      <c r="L143" s="29">
        <v>1</v>
      </c>
      <c r="M143" s="30">
        <f t="shared" si="1"/>
        <v>1</v>
      </c>
      <c r="N143" s="22"/>
      <c r="R143" s="22"/>
      <c r="S143" s="22"/>
    </row>
    <row r="144" spans="2:19" x14ac:dyDescent="0.2">
      <c r="B144" s="7"/>
      <c r="F144" s="22"/>
      <c r="G144" s="40"/>
      <c r="H144" s="38" t="s">
        <v>74</v>
      </c>
      <c r="I144" s="32">
        <v>175.33485400000001</v>
      </c>
      <c r="J144" s="32">
        <v>-40.601517999999899</v>
      </c>
      <c r="K144" s="29">
        <v>1</v>
      </c>
      <c r="L144" s="29">
        <v>2</v>
      </c>
      <c r="M144" s="30">
        <f t="shared" si="1"/>
        <v>3</v>
      </c>
      <c r="N144" s="22"/>
      <c r="R144" s="22"/>
      <c r="S144" s="22"/>
    </row>
    <row r="145" spans="2:19" x14ac:dyDescent="0.2">
      <c r="B145" s="7"/>
      <c r="F145" s="22"/>
      <c r="G145" s="40"/>
      <c r="H145" s="40"/>
      <c r="I145" s="32">
        <v>175.33847</v>
      </c>
      <c r="J145" s="32">
        <v>-40.597160000000002</v>
      </c>
      <c r="K145" s="29">
        <v>2</v>
      </c>
      <c r="L145" s="29">
        <v>1</v>
      </c>
      <c r="M145" s="30">
        <f t="shared" si="1"/>
        <v>3</v>
      </c>
      <c r="N145" s="22"/>
      <c r="R145" s="22"/>
      <c r="S145" s="22"/>
    </row>
    <row r="146" spans="2:19" x14ac:dyDescent="0.2">
      <c r="B146" s="7"/>
      <c r="F146" s="22"/>
      <c r="G146" s="40"/>
      <c r="H146" s="40"/>
      <c r="I146" s="32">
        <v>175.34634399414</v>
      </c>
      <c r="J146" s="32">
        <v>-40.589317321777301</v>
      </c>
      <c r="K146" s="29">
        <v>0</v>
      </c>
      <c r="L146" s="29">
        <v>1</v>
      </c>
      <c r="M146" s="30">
        <f t="shared" si="1"/>
        <v>1</v>
      </c>
      <c r="N146" s="22"/>
      <c r="R146" s="22"/>
      <c r="S146" s="22"/>
    </row>
    <row r="147" spans="2:19" x14ac:dyDescent="0.2">
      <c r="G147" s="40"/>
      <c r="H147" s="40"/>
      <c r="I147" s="32">
        <v>175.359173</v>
      </c>
      <c r="J147" s="32">
        <v>-40.5805849999999</v>
      </c>
      <c r="K147" s="29">
        <v>0</v>
      </c>
      <c r="L147" s="29">
        <v>1</v>
      </c>
      <c r="M147" s="30">
        <f t="shared" si="1"/>
        <v>1</v>
      </c>
      <c r="R147" s="22"/>
      <c r="S147" s="22"/>
    </row>
    <row r="148" spans="2:19" x14ac:dyDescent="0.2">
      <c r="G148" s="40"/>
      <c r="H148" s="40"/>
      <c r="I148" s="32">
        <v>175.388937</v>
      </c>
      <c r="J148" s="32">
        <v>-40.577469999999899</v>
      </c>
      <c r="K148" s="29">
        <v>0</v>
      </c>
      <c r="L148" s="29">
        <v>1</v>
      </c>
      <c r="M148" s="30">
        <f t="shared" si="1"/>
        <v>1</v>
      </c>
      <c r="R148" s="22"/>
      <c r="S148" s="22"/>
    </row>
    <row r="149" spans="2:19" x14ac:dyDescent="0.2">
      <c r="G149" s="40"/>
      <c r="H149" s="40"/>
      <c r="I149" s="32">
        <v>175.38912963867099</v>
      </c>
      <c r="J149" s="32">
        <v>-40.577308654785099</v>
      </c>
      <c r="K149" s="29">
        <v>0</v>
      </c>
      <c r="L149" s="29">
        <v>2</v>
      </c>
      <c r="M149" s="30">
        <f t="shared" si="1"/>
        <v>2</v>
      </c>
      <c r="R149" s="22"/>
      <c r="S149" s="22"/>
    </row>
    <row r="150" spans="2:19" x14ac:dyDescent="0.2">
      <c r="G150" s="40"/>
      <c r="H150" s="40"/>
      <c r="I150" s="32">
        <v>175.39094543457</v>
      </c>
      <c r="J150" s="32">
        <v>-40.570667266845703</v>
      </c>
      <c r="K150" s="29">
        <v>0</v>
      </c>
      <c r="L150" s="29">
        <v>1</v>
      </c>
      <c r="M150" s="30">
        <f t="shared" si="1"/>
        <v>1</v>
      </c>
      <c r="R150" s="22"/>
      <c r="S150" s="22"/>
    </row>
    <row r="151" spans="2:19" x14ac:dyDescent="0.2">
      <c r="G151" s="40"/>
      <c r="H151" s="40"/>
      <c r="I151" s="32">
        <v>175.39227294921801</v>
      </c>
      <c r="J151" s="32">
        <v>-40.566333770751903</v>
      </c>
      <c r="K151" s="29">
        <v>1</v>
      </c>
      <c r="L151" s="29">
        <v>0</v>
      </c>
      <c r="M151" s="30">
        <f t="shared" si="1"/>
        <v>1</v>
      </c>
    </row>
    <row r="152" spans="2:19" x14ac:dyDescent="0.2">
      <c r="G152" s="40"/>
      <c r="H152" s="39"/>
      <c r="I152" s="32">
        <v>175.40167236328099</v>
      </c>
      <c r="J152" s="32">
        <v>-40.561721801757798</v>
      </c>
      <c r="K152" s="29">
        <v>1</v>
      </c>
      <c r="L152" s="29">
        <v>0</v>
      </c>
      <c r="M152" s="30">
        <f t="shared" ref="M152:M215" si="2">SUM(K152:L152)</f>
        <v>1</v>
      </c>
    </row>
    <row r="153" spans="2:19" x14ac:dyDescent="0.2">
      <c r="G153" s="40"/>
      <c r="H153" s="31" t="s">
        <v>125</v>
      </c>
      <c r="I153" s="32">
        <v>176.10984300000001</v>
      </c>
      <c r="J153" s="32">
        <v>-40.199706999999897</v>
      </c>
      <c r="K153" s="29">
        <v>0</v>
      </c>
      <c r="L153" s="29">
        <v>1</v>
      </c>
      <c r="M153" s="30">
        <f t="shared" si="2"/>
        <v>1</v>
      </c>
    </row>
    <row r="154" spans="2:19" x14ac:dyDescent="0.2">
      <c r="G154" s="40"/>
      <c r="H154" s="38" t="s">
        <v>161</v>
      </c>
      <c r="I154" s="32">
        <v>174.929948</v>
      </c>
      <c r="J154" s="32">
        <v>-39.850380000000001</v>
      </c>
      <c r="K154" s="29">
        <v>0</v>
      </c>
      <c r="L154" s="29">
        <v>3</v>
      </c>
      <c r="M154" s="30">
        <f t="shared" si="2"/>
        <v>3</v>
      </c>
    </row>
    <row r="155" spans="2:19" x14ac:dyDescent="0.2">
      <c r="G155" s="40"/>
      <c r="H155" s="39"/>
      <c r="I155" s="32">
        <v>174.931322999999</v>
      </c>
      <c r="J155" s="32">
        <v>-39.851191</v>
      </c>
      <c r="K155" s="29">
        <v>1</v>
      </c>
      <c r="L155" s="29">
        <v>0</v>
      </c>
      <c r="M155" s="30">
        <f t="shared" si="2"/>
        <v>1</v>
      </c>
    </row>
    <row r="156" spans="2:19" x14ac:dyDescent="0.2">
      <c r="G156" s="40"/>
      <c r="H156" s="31" t="s">
        <v>154</v>
      </c>
      <c r="I156" s="32">
        <v>175.542138999999</v>
      </c>
      <c r="J156" s="32">
        <v>-40.384090999999898</v>
      </c>
      <c r="K156" s="29">
        <v>0</v>
      </c>
      <c r="L156" s="29">
        <v>1</v>
      </c>
      <c r="M156" s="30">
        <f t="shared" si="2"/>
        <v>1</v>
      </c>
    </row>
    <row r="157" spans="2:19" x14ac:dyDescent="0.2">
      <c r="G157" s="40"/>
      <c r="H157" s="31" t="s">
        <v>164</v>
      </c>
      <c r="I157" s="32">
        <v>175.84140014648401</v>
      </c>
      <c r="J157" s="32">
        <v>-40.452236175537102</v>
      </c>
      <c r="K157" s="29">
        <v>0</v>
      </c>
      <c r="L157" s="29">
        <v>1</v>
      </c>
      <c r="M157" s="30">
        <f t="shared" si="2"/>
        <v>1</v>
      </c>
    </row>
    <row r="158" spans="2:19" x14ac:dyDescent="0.2">
      <c r="G158" s="40"/>
      <c r="H158" s="38" t="s">
        <v>145</v>
      </c>
      <c r="I158" s="32">
        <v>175.424224853515</v>
      </c>
      <c r="J158" s="32">
        <v>-40.220115661621001</v>
      </c>
      <c r="K158" s="29">
        <v>0</v>
      </c>
      <c r="L158" s="29">
        <v>1</v>
      </c>
      <c r="M158" s="30">
        <f t="shared" si="2"/>
        <v>1</v>
      </c>
    </row>
    <row r="159" spans="2:19" x14ac:dyDescent="0.2">
      <c r="G159" s="40"/>
      <c r="H159" s="39"/>
      <c r="I159" s="32">
        <v>175.42553899999899</v>
      </c>
      <c r="J159" s="32">
        <v>-40.2209</v>
      </c>
      <c r="K159" s="29">
        <v>0</v>
      </c>
      <c r="L159" s="29">
        <v>1</v>
      </c>
      <c r="M159" s="30">
        <f t="shared" si="2"/>
        <v>1</v>
      </c>
    </row>
    <row r="160" spans="2:19" x14ac:dyDescent="0.2">
      <c r="G160" s="40"/>
      <c r="H160" s="38" t="s">
        <v>86</v>
      </c>
      <c r="I160" s="32">
        <v>175.453506</v>
      </c>
      <c r="J160" s="32">
        <v>-40.513897</v>
      </c>
      <c r="K160" s="29">
        <v>0</v>
      </c>
      <c r="L160" s="29">
        <v>3</v>
      </c>
      <c r="M160" s="30">
        <f t="shared" si="2"/>
        <v>3</v>
      </c>
    </row>
    <row r="161" spans="7:13" x14ac:dyDescent="0.2">
      <c r="G161" s="40"/>
      <c r="H161" s="40"/>
      <c r="I161" s="32">
        <v>175.45355224609301</v>
      </c>
      <c r="J161" s="32">
        <v>-40.513748168945298</v>
      </c>
      <c r="K161" s="29">
        <v>0</v>
      </c>
      <c r="L161" s="29">
        <v>4</v>
      </c>
      <c r="M161" s="30">
        <f t="shared" si="2"/>
        <v>4</v>
      </c>
    </row>
    <row r="162" spans="7:13" x14ac:dyDescent="0.2">
      <c r="G162" s="40"/>
      <c r="H162" s="39"/>
      <c r="I162" s="32">
        <v>175.453589999999</v>
      </c>
      <c r="J162" s="32">
        <v>-40.513846999999899</v>
      </c>
      <c r="K162" s="29">
        <v>0</v>
      </c>
      <c r="L162" s="29">
        <v>1</v>
      </c>
      <c r="M162" s="30">
        <f t="shared" si="2"/>
        <v>1</v>
      </c>
    </row>
    <row r="163" spans="7:13" x14ac:dyDescent="0.2">
      <c r="G163" s="40"/>
      <c r="H163" s="31" t="s">
        <v>181</v>
      </c>
      <c r="I163" s="32">
        <v>175.26934814453099</v>
      </c>
      <c r="J163" s="32">
        <v>-38.882846832275298</v>
      </c>
      <c r="K163" s="29">
        <v>0</v>
      </c>
      <c r="L163" s="29">
        <v>1</v>
      </c>
      <c r="M163" s="30">
        <f t="shared" si="2"/>
        <v>1</v>
      </c>
    </row>
    <row r="164" spans="7:13" x14ac:dyDescent="0.2">
      <c r="G164" s="39"/>
      <c r="H164" s="31" t="s">
        <v>119</v>
      </c>
      <c r="I164" s="32">
        <v>175.869329999999</v>
      </c>
      <c r="J164" s="32">
        <v>-40.337788000000003</v>
      </c>
      <c r="K164" s="29">
        <v>0</v>
      </c>
      <c r="L164" s="29">
        <v>2</v>
      </c>
      <c r="M164" s="30">
        <f t="shared" si="2"/>
        <v>2</v>
      </c>
    </row>
    <row r="165" spans="7:13" x14ac:dyDescent="0.2">
      <c r="G165" s="33" t="s">
        <v>336</v>
      </c>
      <c r="H165" s="31" t="s">
        <v>191</v>
      </c>
      <c r="I165" s="32">
        <v>173.87823499999899</v>
      </c>
      <c r="J165" s="32">
        <v>-41.511741000000001</v>
      </c>
      <c r="K165" s="29">
        <v>0</v>
      </c>
      <c r="L165" s="29">
        <v>1</v>
      </c>
      <c r="M165" s="30">
        <f t="shared" si="2"/>
        <v>1</v>
      </c>
    </row>
    <row r="166" spans="7:13" x14ac:dyDescent="0.2">
      <c r="G166" s="38" t="s">
        <v>62</v>
      </c>
      <c r="H166" s="31" t="s">
        <v>193</v>
      </c>
      <c r="I166" s="32">
        <v>173.329815</v>
      </c>
      <c r="J166" s="32">
        <v>-35.024852000000003</v>
      </c>
      <c r="K166" s="29">
        <v>0</v>
      </c>
      <c r="L166" s="29">
        <v>1</v>
      </c>
      <c r="M166" s="30">
        <f t="shared" si="2"/>
        <v>1</v>
      </c>
    </row>
    <row r="167" spans="7:13" x14ac:dyDescent="0.2">
      <c r="G167" s="40"/>
      <c r="H167" s="31" t="s">
        <v>353</v>
      </c>
      <c r="I167" s="32">
        <v>173.38763599999899</v>
      </c>
      <c r="J167" s="32">
        <v>-35.540819999999897</v>
      </c>
      <c r="K167" s="29">
        <v>0</v>
      </c>
      <c r="L167" s="29">
        <v>1</v>
      </c>
      <c r="M167" s="30">
        <f t="shared" si="2"/>
        <v>1</v>
      </c>
    </row>
    <row r="168" spans="7:13" x14ac:dyDescent="0.2">
      <c r="G168" s="40"/>
      <c r="H168" s="31" t="s">
        <v>194</v>
      </c>
      <c r="I168" s="32">
        <v>173.92057399999899</v>
      </c>
      <c r="J168" s="32">
        <v>-35.217514000000001</v>
      </c>
      <c r="K168" s="29">
        <v>0</v>
      </c>
      <c r="L168" s="29">
        <v>1</v>
      </c>
      <c r="M168" s="30">
        <f t="shared" si="2"/>
        <v>1</v>
      </c>
    </row>
    <row r="169" spans="7:13" x14ac:dyDescent="0.2">
      <c r="G169" s="39"/>
      <c r="H169" s="31" t="s">
        <v>351</v>
      </c>
      <c r="I169" s="32">
        <v>174.31527500000001</v>
      </c>
      <c r="J169" s="32">
        <v>-35.718183000000003</v>
      </c>
      <c r="K169" s="29">
        <v>0</v>
      </c>
      <c r="L169" s="29">
        <v>1</v>
      </c>
      <c r="M169" s="30">
        <f t="shared" si="2"/>
        <v>1</v>
      </c>
    </row>
    <row r="170" spans="7:13" x14ac:dyDescent="0.2">
      <c r="G170" s="38" t="s">
        <v>398</v>
      </c>
      <c r="H170" s="31" t="s">
        <v>134</v>
      </c>
      <c r="I170" s="32">
        <v>170.51394653320301</v>
      </c>
      <c r="J170" s="32">
        <v>-45.858718872070298</v>
      </c>
      <c r="K170" s="29">
        <v>0</v>
      </c>
      <c r="L170" s="29">
        <v>2</v>
      </c>
      <c r="M170" s="30">
        <f t="shared" si="2"/>
        <v>2</v>
      </c>
    </row>
    <row r="171" spans="7:13" x14ac:dyDescent="0.2">
      <c r="G171" s="40"/>
      <c r="H171" s="31" t="s">
        <v>195</v>
      </c>
      <c r="I171" s="32">
        <v>170.82730102539</v>
      </c>
      <c r="J171" s="32">
        <v>-45.361675262451101</v>
      </c>
      <c r="K171" s="29">
        <v>1</v>
      </c>
      <c r="L171" s="29">
        <v>0</v>
      </c>
      <c r="M171" s="30">
        <f t="shared" si="2"/>
        <v>1</v>
      </c>
    </row>
    <row r="172" spans="7:13" x14ac:dyDescent="0.2">
      <c r="G172" s="40"/>
      <c r="H172" s="31" t="s">
        <v>344</v>
      </c>
      <c r="I172" s="32">
        <v>170.98356628417901</v>
      </c>
      <c r="J172" s="32">
        <v>-45.079368591308501</v>
      </c>
      <c r="K172" s="29">
        <v>0</v>
      </c>
      <c r="L172" s="29">
        <v>1</v>
      </c>
      <c r="M172" s="30">
        <f t="shared" si="2"/>
        <v>1</v>
      </c>
    </row>
    <row r="173" spans="7:13" x14ac:dyDescent="0.2">
      <c r="G173" s="39"/>
      <c r="H173" s="31" t="s">
        <v>142</v>
      </c>
      <c r="I173" s="32">
        <v>170.975089999999</v>
      </c>
      <c r="J173" s="32">
        <v>-45.089368</v>
      </c>
      <c r="K173" s="29">
        <v>0</v>
      </c>
      <c r="L173" s="29">
        <v>1</v>
      </c>
      <c r="M173" s="30">
        <f t="shared" si="2"/>
        <v>1</v>
      </c>
    </row>
    <row r="174" spans="7:13" x14ac:dyDescent="0.2">
      <c r="G174" s="38" t="s">
        <v>334</v>
      </c>
      <c r="H174" s="31" t="s">
        <v>199</v>
      </c>
      <c r="I174" s="32">
        <v>168.38476900000001</v>
      </c>
      <c r="J174" s="32">
        <v>-46.408223</v>
      </c>
      <c r="K174" s="29">
        <v>0</v>
      </c>
      <c r="L174" s="29">
        <v>1</v>
      </c>
      <c r="M174" s="30">
        <f t="shared" si="2"/>
        <v>1</v>
      </c>
    </row>
    <row r="175" spans="7:13" x14ac:dyDescent="0.2">
      <c r="G175" s="40"/>
      <c r="H175" s="31" t="s">
        <v>85</v>
      </c>
      <c r="I175" s="32">
        <v>168.458585</v>
      </c>
      <c r="J175" s="32">
        <v>-45.623646999999899</v>
      </c>
      <c r="K175" s="29">
        <v>0</v>
      </c>
      <c r="L175" s="29">
        <v>1</v>
      </c>
      <c r="M175" s="30">
        <f t="shared" si="2"/>
        <v>1</v>
      </c>
    </row>
    <row r="176" spans="7:13" x14ac:dyDescent="0.2">
      <c r="G176" s="40"/>
      <c r="H176" s="31" t="s">
        <v>189</v>
      </c>
      <c r="I176" s="32">
        <v>168.34733</v>
      </c>
      <c r="J176" s="32">
        <v>-46.329465999999897</v>
      </c>
      <c r="K176" s="29">
        <v>0</v>
      </c>
      <c r="L176" s="29">
        <v>1</v>
      </c>
      <c r="M176" s="30">
        <f t="shared" si="2"/>
        <v>1</v>
      </c>
    </row>
    <row r="177" spans="7:13" x14ac:dyDescent="0.2">
      <c r="G177" s="40"/>
      <c r="H177" s="38" t="s">
        <v>148</v>
      </c>
      <c r="I177" s="32">
        <v>168.864804999999</v>
      </c>
      <c r="J177" s="32">
        <v>-46.194479000000001</v>
      </c>
      <c r="K177" s="29">
        <v>0</v>
      </c>
      <c r="L177" s="29">
        <v>1</v>
      </c>
      <c r="M177" s="30">
        <f t="shared" si="2"/>
        <v>1</v>
      </c>
    </row>
    <row r="178" spans="7:13" x14ac:dyDescent="0.2">
      <c r="G178" s="40"/>
      <c r="H178" s="39"/>
      <c r="I178" s="32">
        <v>168.86541748046801</v>
      </c>
      <c r="J178" s="32">
        <v>-46.193920135497997</v>
      </c>
      <c r="K178" s="29">
        <v>0</v>
      </c>
      <c r="L178" s="29">
        <v>1</v>
      </c>
      <c r="M178" s="30">
        <f t="shared" si="2"/>
        <v>1</v>
      </c>
    </row>
    <row r="179" spans="7:13" x14ac:dyDescent="0.2">
      <c r="G179" s="40"/>
      <c r="H179" s="31" t="s">
        <v>156</v>
      </c>
      <c r="I179" s="32">
        <v>168.34735107421801</v>
      </c>
      <c r="J179" s="32">
        <v>-46.369163513183501</v>
      </c>
      <c r="K179" s="29">
        <v>0</v>
      </c>
      <c r="L179" s="29">
        <v>1</v>
      </c>
      <c r="M179" s="30">
        <f t="shared" si="2"/>
        <v>1</v>
      </c>
    </row>
    <row r="180" spans="7:13" x14ac:dyDescent="0.2">
      <c r="G180" s="40"/>
      <c r="H180" s="38" t="s">
        <v>96</v>
      </c>
      <c r="I180" s="32">
        <v>168.34705600000001</v>
      </c>
      <c r="J180" s="32">
        <v>-46.376488000000002</v>
      </c>
      <c r="K180" s="29">
        <v>0</v>
      </c>
      <c r="L180" s="29">
        <v>1</v>
      </c>
      <c r="M180" s="30">
        <f t="shared" si="2"/>
        <v>1</v>
      </c>
    </row>
    <row r="181" spans="7:13" x14ac:dyDescent="0.2">
      <c r="G181" s="40"/>
      <c r="H181" s="39"/>
      <c r="I181" s="32">
        <v>168.34727478027301</v>
      </c>
      <c r="J181" s="32">
        <v>-46.375209808349602</v>
      </c>
      <c r="K181" s="29">
        <v>0</v>
      </c>
      <c r="L181" s="29">
        <v>2</v>
      </c>
      <c r="M181" s="30">
        <f t="shared" si="2"/>
        <v>2</v>
      </c>
    </row>
    <row r="182" spans="7:13" x14ac:dyDescent="0.2">
      <c r="G182" s="39"/>
      <c r="H182" s="31" t="s">
        <v>197</v>
      </c>
      <c r="I182" s="32">
        <v>168.327305</v>
      </c>
      <c r="J182" s="32">
        <v>-46.146258000000003</v>
      </c>
      <c r="K182" s="29">
        <v>0</v>
      </c>
      <c r="L182" s="29">
        <v>1</v>
      </c>
      <c r="M182" s="30">
        <f t="shared" si="2"/>
        <v>1</v>
      </c>
    </row>
    <row r="183" spans="7:13" x14ac:dyDescent="0.2">
      <c r="G183" s="38" t="s">
        <v>59</v>
      </c>
      <c r="H183" s="31" t="s">
        <v>170</v>
      </c>
      <c r="I183" s="32">
        <v>174.606022999999</v>
      </c>
      <c r="J183" s="32">
        <v>-38.854270999999898</v>
      </c>
      <c r="K183" s="29">
        <v>0</v>
      </c>
      <c r="L183" s="29">
        <v>1</v>
      </c>
      <c r="M183" s="30">
        <f t="shared" si="2"/>
        <v>1</v>
      </c>
    </row>
    <row r="184" spans="7:13" x14ac:dyDescent="0.2">
      <c r="G184" s="40"/>
      <c r="H184" s="38" t="s">
        <v>136</v>
      </c>
      <c r="I184" s="32">
        <v>174.049771999999</v>
      </c>
      <c r="J184" s="32">
        <v>-39.061763999999897</v>
      </c>
      <c r="K184" s="29">
        <v>0</v>
      </c>
      <c r="L184" s="29">
        <v>1</v>
      </c>
      <c r="M184" s="30">
        <f t="shared" si="2"/>
        <v>1</v>
      </c>
    </row>
    <row r="185" spans="7:13" x14ac:dyDescent="0.2">
      <c r="G185" s="40"/>
      <c r="H185" s="40"/>
      <c r="I185" s="32">
        <v>174.05056500000001</v>
      </c>
      <c r="J185" s="32">
        <v>-39.061354000000001</v>
      </c>
      <c r="K185" s="29">
        <v>1</v>
      </c>
      <c r="L185" s="29">
        <v>0</v>
      </c>
      <c r="M185" s="30">
        <f t="shared" si="2"/>
        <v>1</v>
      </c>
    </row>
    <row r="186" spans="7:13" x14ac:dyDescent="0.2">
      <c r="G186" s="40"/>
      <c r="H186" s="39"/>
      <c r="I186" s="32">
        <v>174.055050999999</v>
      </c>
      <c r="J186" s="32">
        <v>-39.063549000000002</v>
      </c>
      <c r="K186" s="29">
        <v>0</v>
      </c>
      <c r="L186" s="29">
        <v>1</v>
      </c>
      <c r="M186" s="30">
        <f t="shared" si="2"/>
        <v>1</v>
      </c>
    </row>
    <row r="187" spans="7:13" x14ac:dyDescent="0.2">
      <c r="G187" s="40"/>
      <c r="H187" s="38" t="s">
        <v>135</v>
      </c>
      <c r="I187" s="32">
        <v>174.14508056640599</v>
      </c>
      <c r="J187" s="32">
        <v>-39.145603179931598</v>
      </c>
      <c r="K187" s="29">
        <v>0</v>
      </c>
      <c r="L187" s="29">
        <v>1</v>
      </c>
      <c r="M187" s="30">
        <f t="shared" si="2"/>
        <v>1</v>
      </c>
    </row>
    <row r="188" spans="7:13" x14ac:dyDescent="0.2">
      <c r="G188" s="40"/>
      <c r="H188" s="39"/>
      <c r="I188" s="32">
        <v>174.145095825195</v>
      </c>
      <c r="J188" s="32">
        <v>-39.145614624023402</v>
      </c>
      <c r="K188" s="29">
        <v>0</v>
      </c>
      <c r="L188" s="29">
        <v>1</v>
      </c>
      <c r="M188" s="30">
        <f t="shared" si="2"/>
        <v>1</v>
      </c>
    </row>
    <row r="189" spans="7:13" x14ac:dyDescent="0.2">
      <c r="G189" s="40"/>
      <c r="H189" s="31" t="s">
        <v>186</v>
      </c>
      <c r="I189" s="32">
        <v>174.29951399999899</v>
      </c>
      <c r="J189" s="32">
        <v>-39.42906</v>
      </c>
      <c r="K189" s="29">
        <v>0</v>
      </c>
      <c r="L189" s="29">
        <v>1</v>
      </c>
      <c r="M189" s="30">
        <f t="shared" si="2"/>
        <v>1</v>
      </c>
    </row>
    <row r="190" spans="7:13" x14ac:dyDescent="0.2">
      <c r="G190" s="40"/>
      <c r="H190" s="31" t="s">
        <v>368</v>
      </c>
      <c r="I190" s="32">
        <v>174.218559</v>
      </c>
      <c r="J190" s="32">
        <v>-39.577281999999897</v>
      </c>
      <c r="K190" s="29">
        <v>0</v>
      </c>
      <c r="L190" s="29">
        <v>1</v>
      </c>
      <c r="M190" s="30">
        <f t="shared" si="2"/>
        <v>1</v>
      </c>
    </row>
    <row r="191" spans="7:13" x14ac:dyDescent="0.2">
      <c r="G191" s="40"/>
      <c r="H191" s="31" t="s">
        <v>349</v>
      </c>
      <c r="I191" s="32">
        <v>174.270416259765</v>
      </c>
      <c r="J191" s="32">
        <v>-39.58349609375</v>
      </c>
      <c r="K191" s="29">
        <v>0</v>
      </c>
      <c r="L191" s="29">
        <v>1</v>
      </c>
      <c r="M191" s="30">
        <f t="shared" si="2"/>
        <v>1</v>
      </c>
    </row>
    <row r="192" spans="7:13" x14ac:dyDescent="0.2">
      <c r="G192" s="40"/>
      <c r="H192" s="31" t="s">
        <v>346</v>
      </c>
      <c r="I192" s="32">
        <v>174.279642999999</v>
      </c>
      <c r="J192" s="32">
        <v>-39.593635999999897</v>
      </c>
      <c r="K192" s="29">
        <v>0</v>
      </c>
      <c r="L192" s="29">
        <v>1</v>
      </c>
      <c r="M192" s="30">
        <f t="shared" si="2"/>
        <v>1</v>
      </c>
    </row>
    <row r="193" spans="7:13" x14ac:dyDescent="0.2">
      <c r="G193" s="40"/>
      <c r="H193" s="31" t="s">
        <v>163</v>
      </c>
      <c r="I193" s="32">
        <v>174.568267822265</v>
      </c>
      <c r="J193" s="32">
        <v>-39.261894226074197</v>
      </c>
      <c r="K193" s="29">
        <v>0</v>
      </c>
      <c r="L193" s="29">
        <v>1</v>
      </c>
      <c r="M193" s="30">
        <f t="shared" si="2"/>
        <v>1</v>
      </c>
    </row>
    <row r="194" spans="7:13" x14ac:dyDescent="0.2">
      <c r="G194" s="40"/>
      <c r="H194" s="31" t="s">
        <v>107</v>
      </c>
      <c r="I194" s="32">
        <v>174.20571899414</v>
      </c>
      <c r="J194" s="32">
        <v>-39.155796051025298</v>
      </c>
      <c r="K194" s="29">
        <v>0</v>
      </c>
      <c r="L194" s="29">
        <v>1</v>
      </c>
      <c r="M194" s="30">
        <f t="shared" si="2"/>
        <v>1</v>
      </c>
    </row>
    <row r="195" spans="7:13" x14ac:dyDescent="0.2">
      <c r="G195" s="40"/>
      <c r="H195" s="31" t="s">
        <v>162</v>
      </c>
      <c r="I195" s="32">
        <v>174.26599121093699</v>
      </c>
      <c r="J195" s="32">
        <v>-39.292461395263601</v>
      </c>
      <c r="K195" s="29">
        <v>0</v>
      </c>
      <c r="L195" s="29">
        <v>1</v>
      </c>
      <c r="M195" s="30">
        <f t="shared" si="2"/>
        <v>1</v>
      </c>
    </row>
    <row r="196" spans="7:13" x14ac:dyDescent="0.2">
      <c r="G196" s="40"/>
      <c r="H196" s="38" t="s">
        <v>115</v>
      </c>
      <c r="I196" s="32">
        <v>174.035662</v>
      </c>
      <c r="J196" s="32">
        <v>-39.061656999999897</v>
      </c>
      <c r="K196" s="29">
        <v>0</v>
      </c>
      <c r="L196" s="29">
        <v>1</v>
      </c>
      <c r="M196" s="30">
        <f t="shared" si="2"/>
        <v>1</v>
      </c>
    </row>
    <row r="197" spans="7:13" x14ac:dyDescent="0.2">
      <c r="G197" s="40"/>
      <c r="H197" s="40"/>
      <c r="I197" s="32">
        <v>174.03849</v>
      </c>
      <c r="J197" s="32">
        <v>-39.062963000000003</v>
      </c>
      <c r="K197" s="29">
        <v>0</v>
      </c>
      <c r="L197" s="29">
        <v>2</v>
      </c>
      <c r="M197" s="30">
        <f t="shared" si="2"/>
        <v>2</v>
      </c>
    </row>
    <row r="198" spans="7:13" x14ac:dyDescent="0.2">
      <c r="G198" s="40"/>
      <c r="H198" s="40"/>
      <c r="I198" s="32">
        <v>174.04205322265599</v>
      </c>
      <c r="J198" s="32">
        <v>-39.062896728515597</v>
      </c>
      <c r="K198" s="29">
        <v>0</v>
      </c>
      <c r="L198" s="29">
        <v>1</v>
      </c>
      <c r="M198" s="30">
        <f t="shared" si="2"/>
        <v>1</v>
      </c>
    </row>
    <row r="199" spans="7:13" x14ac:dyDescent="0.2">
      <c r="G199" s="40"/>
      <c r="H199" s="40"/>
      <c r="I199" s="32">
        <v>174.045458</v>
      </c>
      <c r="J199" s="32">
        <v>-39.063015</v>
      </c>
      <c r="K199" s="29">
        <v>0</v>
      </c>
      <c r="L199" s="29">
        <v>1</v>
      </c>
      <c r="M199" s="30">
        <f t="shared" si="2"/>
        <v>1</v>
      </c>
    </row>
    <row r="200" spans="7:13" x14ac:dyDescent="0.2">
      <c r="G200" s="40"/>
      <c r="H200" s="39"/>
      <c r="I200" s="32">
        <v>174.045806884765</v>
      </c>
      <c r="J200" s="32">
        <v>-39.062961578369098</v>
      </c>
      <c r="K200" s="29">
        <v>0</v>
      </c>
      <c r="L200" s="29">
        <v>1</v>
      </c>
      <c r="M200" s="30">
        <f t="shared" si="2"/>
        <v>1</v>
      </c>
    </row>
    <row r="201" spans="7:13" x14ac:dyDescent="0.2">
      <c r="G201" s="40"/>
      <c r="H201" s="31" t="s">
        <v>168</v>
      </c>
      <c r="I201" s="32">
        <v>174.09458000000001</v>
      </c>
      <c r="J201" s="32">
        <v>-39.054054000000001</v>
      </c>
      <c r="K201" s="29">
        <v>0</v>
      </c>
      <c r="L201" s="29">
        <v>1</v>
      </c>
      <c r="M201" s="30">
        <f t="shared" si="2"/>
        <v>1</v>
      </c>
    </row>
    <row r="202" spans="7:13" x14ac:dyDescent="0.2">
      <c r="G202" s="40"/>
      <c r="H202" s="31" t="s">
        <v>155</v>
      </c>
      <c r="I202" s="32">
        <v>174.273901999999</v>
      </c>
      <c r="J202" s="32">
        <v>-39.54121</v>
      </c>
      <c r="K202" s="29">
        <v>0</v>
      </c>
      <c r="L202" s="29">
        <v>2</v>
      </c>
      <c r="M202" s="30">
        <f t="shared" si="2"/>
        <v>2</v>
      </c>
    </row>
    <row r="203" spans="7:13" x14ac:dyDescent="0.2">
      <c r="G203" s="40"/>
      <c r="H203" s="31" t="s">
        <v>159</v>
      </c>
      <c r="I203" s="32">
        <v>174.27404785156199</v>
      </c>
      <c r="J203" s="32">
        <v>-39.543624877929602</v>
      </c>
      <c r="K203" s="29">
        <v>0</v>
      </c>
      <c r="L203" s="29">
        <v>1</v>
      </c>
      <c r="M203" s="30">
        <f t="shared" si="2"/>
        <v>1</v>
      </c>
    </row>
    <row r="204" spans="7:13" x14ac:dyDescent="0.2">
      <c r="G204" s="40"/>
      <c r="H204" s="31" t="s">
        <v>361</v>
      </c>
      <c r="I204" s="32">
        <v>174.02244400000001</v>
      </c>
      <c r="J204" s="32">
        <v>-39.088166000000001</v>
      </c>
      <c r="K204" s="29">
        <v>0</v>
      </c>
      <c r="L204" s="29">
        <v>1</v>
      </c>
      <c r="M204" s="30">
        <f t="shared" si="2"/>
        <v>1</v>
      </c>
    </row>
    <row r="205" spans="7:13" x14ac:dyDescent="0.2">
      <c r="G205" s="40"/>
      <c r="H205" s="31" t="s">
        <v>128</v>
      </c>
      <c r="I205" s="32">
        <v>174.124664</v>
      </c>
      <c r="J205" s="32">
        <v>-39.042907</v>
      </c>
      <c r="K205" s="29">
        <v>0</v>
      </c>
      <c r="L205" s="29">
        <v>1</v>
      </c>
      <c r="M205" s="30">
        <f t="shared" si="2"/>
        <v>1</v>
      </c>
    </row>
    <row r="206" spans="7:13" x14ac:dyDescent="0.2">
      <c r="G206" s="40"/>
      <c r="H206" s="31" t="s">
        <v>169</v>
      </c>
      <c r="I206" s="32">
        <v>174.03365600000001</v>
      </c>
      <c r="J206" s="32">
        <v>-39.074376000000001</v>
      </c>
      <c r="K206" s="29">
        <v>0</v>
      </c>
      <c r="L206" s="29">
        <v>1</v>
      </c>
      <c r="M206" s="30">
        <f t="shared" si="2"/>
        <v>1</v>
      </c>
    </row>
    <row r="207" spans="7:13" x14ac:dyDescent="0.2">
      <c r="G207" s="40"/>
      <c r="H207" s="38" t="s">
        <v>97</v>
      </c>
      <c r="I207" s="32">
        <v>174.28413391113199</v>
      </c>
      <c r="J207" s="32">
        <v>-39.337882995605398</v>
      </c>
      <c r="K207" s="29">
        <v>0</v>
      </c>
      <c r="L207" s="29">
        <v>1</v>
      </c>
      <c r="M207" s="30">
        <f t="shared" si="2"/>
        <v>1</v>
      </c>
    </row>
    <row r="208" spans="7:13" x14ac:dyDescent="0.2">
      <c r="G208" s="40"/>
      <c r="H208" s="40"/>
      <c r="I208" s="32">
        <v>174.28420700000001</v>
      </c>
      <c r="J208" s="32">
        <v>-39.338047000000003</v>
      </c>
      <c r="K208" s="29">
        <v>0</v>
      </c>
      <c r="L208" s="29">
        <v>1</v>
      </c>
      <c r="M208" s="30">
        <f t="shared" si="2"/>
        <v>1</v>
      </c>
    </row>
    <row r="209" spans="7:13" x14ac:dyDescent="0.2">
      <c r="G209" s="40"/>
      <c r="H209" s="40"/>
      <c r="I209" s="32">
        <v>174.28429499999899</v>
      </c>
      <c r="J209" s="32">
        <v>-39.337850000000003</v>
      </c>
      <c r="K209" s="29">
        <v>0</v>
      </c>
      <c r="L209" s="29">
        <v>1</v>
      </c>
      <c r="M209" s="30">
        <f t="shared" si="2"/>
        <v>1</v>
      </c>
    </row>
    <row r="210" spans="7:13" x14ac:dyDescent="0.2">
      <c r="G210" s="40"/>
      <c r="H210" s="40"/>
      <c r="I210" s="32">
        <v>174.28488159179599</v>
      </c>
      <c r="J210" s="32">
        <v>-39.339683532714801</v>
      </c>
      <c r="K210" s="29">
        <v>0</v>
      </c>
      <c r="L210" s="29">
        <v>2</v>
      </c>
      <c r="M210" s="30">
        <f t="shared" si="2"/>
        <v>2</v>
      </c>
    </row>
    <row r="211" spans="7:13" x14ac:dyDescent="0.2">
      <c r="G211" s="39"/>
      <c r="H211" s="39"/>
      <c r="I211" s="32">
        <v>174.285472</v>
      </c>
      <c r="J211" s="32">
        <v>-39.341071999999897</v>
      </c>
      <c r="K211" s="29">
        <v>0</v>
      </c>
      <c r="L211" s="29">
        <v>1</v>
      </c>
      <c r="M211" s="30">
        <f t="shared" si="2"/>
        <v>1</v>
      </c>
    </row>
    <row r="212" spans="7:13" x14ac:dyDescent="0.2">
      <c r="G212" s="38" t="s">
        <v>335</v>
      </c>
      <c r="H212" s="31" t="s">
        <v>166</v>
      </c>
      <c r="I212" s="32">
        <v>173.11387634277301</v>
      </c>
      <c r="J212" s="32">
        <v>-41.37939453125</v>
      </c>
      <c r="K212" s="29">
        <v>0</v>
      </c>
      <c r="L212" s="29">
        <v>1</v>
      </c>
      <c r="M212" s="30">
        <f t="shared" si="2"/>
        <v>1</v>
      </c>
    </row>
    <row r="213" spans="7:13" x14ac:dyDescent="0.2">
      <c r="G213" s="40"/>
      <c r="H213" s="31" t="s">
        <v>146</v>
      </c>
      <c r="I213" s="32">
        <v>172.807805</v>
      </c>
      <c r="J213" s="32">
        <v>-40.848430999999898</v>
      </c>
      <c r="K213" s="29">
        <v>0</v>
      </c>
      <c r="L213" s="29">
        <v>1</v>
      </c>
      <c r="M213" s="30">
        <f t="shared" si="2"/>
        <v>1</v>
      </c>
    </row>
    <row r="214" spans="7:13" x14ac:dyDescent="0.2">
      <c r="G214" s="40"/>
      <c r="H214" s="38" t="s">
        <v>132</v>
      </c>
      <c r="I214" s="32">
        <v>173.181714</v>
      </c>
      <c r="J214" s="32">
        <v>-41.336573000000001</v>
      </c>
      <c r="K214" s="29">
        <v>0</v>
      </c>
      <c r="L214" s="29">
        <v>1</v>
      </c>
      <c r="M214" s="30">
        <f t="shared" si="2"/>
        <v>1</v>
      </c>
    </row>
    <row r="215" spans="7:13" x14ac:dyDescent="0.2">
      <c r="G215" s="39"/>
      <c r="H215" s="39"/>
      <c r="I215" s="32">
        <v>173.181850999999</v>
      </c>
      <c r="J215" s="32">
        <v>-41.336571999999897</v>
      </c>
      <c r="K215" s="29">
        <v>0</v>
      </c>
      <c r="L215" s="29">
        <v>1</v>
      </c>
      <c r="M215" s="30">
        <f t="shared" si="2"/>
        <v>1</v>
      </c>
    </row>
    <row r="216" spans="7:13" x14ac:dyDescent="0.2">
      <c r="G216" s="38" t="s">
        <v>57</v>
      </c>
      <c r="H216" s="38" t="s">
        <v>84</v>
      </c>
      <c r="I216" s="32">
        <v>175.32284100000001</v>
      </c>
      <c r="J216" s="32">
        <v>-37.800986000000002</v>
      </c>
      <c r="K216" s="29">
        <v>0</v>
      </c>
      <c r="L216" s="29">
        <v>1</v>
      </c>
      <c r="M216" s="30">
        <f t="shared" ref="M216:M279" si="3">SUM(K216:L216)</f>
        <v>1</v>
      </c>
    </row>
    <row r="217" spans="7:13" x14ac:dyDescent="0.2">
      <c r="G217" s="40"/>
      <c r="H217" s="40"/>
      <c r="I217" s="32">
        <v>175.32560729980401</v>
      </c>
      <c r="J217" s="32">
        <v>-37.799995422363203</v>
      </c>
      <c r="K217" s="29">
        <v>0</v>
      </c>
      <c r="L217" s="29">
        <v>1</v>
      </c>
      <c r="M217" s="30">
        <f t="shared" si="3"/>
        <v>1</v>
      </c>
    </row>
    <row r="218" spans="7:13" x14ac:dyDescent="0.2">
      <c r="G218" s="40"/>
      <c r="H218" s="39"/>
      <c r="I218" s="32">
        <v>175.32654700000001</v>
      </c>
      <c r="J218" s="32">
        <v>-37.799577999999897</v>
      </c>
      <c r="K218" s="29">
        <v>0</v>
      </c>
      <c r="L218" s="29">
        <v>1</v>
      </c>
      <c r="M218" s="30">
        <f t="shared" si="3"/>
        <v>1</v>
      </c>
    </row>
    <row r="219" spans="7:13" x14ac:dyDescent="0.2">
      <c r="G219" s="40"/>
      <c r="H219" s="31" t="s">
        <v>177</v>
      </c>
      <c r="I219" s="32">
        <v>175.24864500000001</v>
      </c>
      <c r="J219" s="32">
        <v>-37.794032000000001</v>
      </c>
      <c r="K219" s="29">
        <v>0</v>
      </c>
      <c r="L219" s="29">
        <v>1</v>
      </c>
      <c r="M219" s="30">
        <f t="shared" si="3"/>
        <v>1</v>
      </c>
    </row>
    <row r="220" spans="7:13" x14ac:dyDescent="0.2">
      <c r="G220" s="40"/>
      <c r="H220" s="38" t="s">
        <v>130</v>
      </c>
      <c r="I220" s="32">
        <v>175.60850524902301</v>
      </c>
      <c r="J220" s="32">
        <v>-37.322849273681598</v>
      </c>
      <c r="K220" s="29">
        <v>0</v>
      </c>
      <c r="L220" s="29">
        <v>1</v>
      </c>
      <c r="M220" s="30">
        <f t="shared" si="3"/>
        <v>1</v>
      </c>
    </row>
    <row r="221" spans="7:13" x14ac:dyDescent="0.2">
      <c r="G221" s="40"/>
      <c r="H221" s="40"/>
      <c r="I221" s="32">
        <v>175.60867099999899</v>
      </c>
      <c r="J221" s="32">
        <v>-37.319958</v>
      </c>
      <c r="K221" s="29">
        <v>0</v>
      </c>
      <c r="L221" s="29">
        <v>1</v>
      </c>
      <c r="M221" s="30">
        <f t="shared" si="3"/>
        <v>1</v>
      </c>
    </row>
    <row r="222" spans="7:13" x14ac:dyDescent="0.2">
      <c r="G222" s="40"/>
      <c r="H222" s="39"/>
      <c r="I222" s="32">
        <v>175.610260009765</v>
      </c>
      <c r="J222" s="32">
        <v>-37.334602355957003</v>
      </c>
      <c r="K222" s="29">
        <v>4</v>
      </c>
      <c r="L222" s="29">
        <v>2</v>
      </c>
      <c r="M222" s="30">
        <f t="shared" si="3"/>
        <v>6</v>
      </c>
    </row>
    <row r="223" spans="7:13" x14ac:dyDescent="0.2">
      <c r="G223" s="40"/>
      <c r="H223" s="38" t="s">
        <v>139</v>
      </c>
      <c r="I223" s="32">
        <v>175.91958618164</v>
      </c>
      <c r="J223" s="32">
        <v>-37.880218505859297</v>
      </c>
      <c r="K223" s="29">
        <v>0</v>
      </c>
      <c r="L223" s="29">
        <v>1</v>
      </c>
      <c r="M223" s="30">
        <f t="shared" si="3"/>
        <v>1</v>
      </c>
    </row>
    <row r="224" spans="7:13" x14ac:dyDescent="0.2">
      <c r="G224" s="40"/>
      <c r="H224" s="40"/>
      <c r="I224" s="32">
        <v>175.921202999999</v>
      </c>
      <c r="J224" s="32">
        <v>-37.881186</v>
      </c>
      <c r="K224" s="29">
        <v>0</v>
      </c>
      <c r="L224" s="29">
        <v>1</v>
      </c>
      <c r="M224" s="30">
        <f t="shared" si="3"/>
        <v>1</v>
      </c>
    </row>
    <row r="225" spans="7:13" x14ac:dyDescent="0.2">
      <c r="G225" s="40"/>
      <c r="H225" s="40"/>
      <c r="I225" s="32">
        <v>175.926793</v>
      </c>
      <c r="J225" s="32">
        <v>-37.878774</v>
      </c>
      <c r="K225" s="29">
        <v>0</v>
      </c>
      <c r="L225" s="29">
        <v>1</v>
      </c>
      <c r="M225" s="30">
        <f t="shared" si="3"/>
        <v>1</v>
      </c>
    </row>
    <row r="226" spans="7:13" x14ac:dyDescent="0.2">
      <c r="G226" s="40"/>
      <c r="H226" s="40"/>
      <c r="I226" s="32">
        <v>175.92745199999899</v>
      </c>
      <c r="J226" s="32">
        <v>-37.875622</v>
      </c>
      <c r="K226" s="29">
        <v>0</v>
      </c>
      <c r="L226" s="29">
        <v>1</v>
      </c>
      <c r="M226" s="30">
        <f t="shared" si="3"/>
        <v>1</v>
      </c>
    </row>
    <row r="227" spans="7:13" x14ac:dyDescent="0.2">
      <c r="G227" s="40"/>
      <c r="H227" s="40"/>
      <c r="I227" s="32">
        <v>175.931838</v>
      </c>
      <c r="J227" s="32">
        <v>-37.870299000000003</v>
      </c>
      <c r="K227" s="29">
        <v>1</v>
      </c>
      <c r="L227" s="29">
        <v>1</v>
      </c>
      <c r="M227" s="30">
        <f t="shared" si="3"/>
        <v>2</v>
      </c>
    </row>
    <row r="228" spans="7:13" x14ac:dyDescent="0.2">
      <c r="G228" s="40"/>
      <c r="H228" s="39"/>
      <c r="I228" s="32">
        <v>175.935943603515</v>
      </c>
      <c r="J228" s="32">
        <v>-37.870162963867102</v>
      </c>
      <c r="K228" s="29">
        <v>1</v>
      </c>
      <c r="L228" s="29">
        <v>0</v>
      </c>
      <c r="M228" s="30">
        <f t="shared" si="3"/>
        <v>1</v>
      </c>
    </row>
    <row r="229" spans="7:13" x14ac:dyDescent="0.2">
      <c r="G229" s="40"/>
      <c r="H229" s="38" t="s">
        <v>109</v>
      </c>
      <c r="I229" s="32">
        <v>175.713877</v>
      </c>
      <c r="J229" s="32">
        <v>-37.413020000000003</v>
      </c>
      <c r="K229" s="29">
        <v>0</v>
      </c>
      <c r="L229" s="29">
        <v>3</v>
      </c>
      <c r="M229" s="30">
        <f t="shared" si="3"/>
        <v>3</v>
      </c>
    </row>
    <row r="230" spans="7:13" x14ac:dyDescent="0.2">
      <c r="G230" s="40"/>
      <c r="H230" s="40"/>
      <c r="I230" s="32">
        <v>175.71432100000001</v>
      </c>
      <c r="J230" s="32">
        <v>-37.413229999999899</v>
      </c>
      <c r="K230" s="29">
        <v>0</v>
      </c>
      <c r="L230" s="29">
        <v>1</v>
      </c>
      <c r="M230" s="30">
        <f t="shared" si="3"/>
        <v>1</v>
      </c>
    </row>
    <row r="231" spans="7:13" x14ac:dyDescent="0.2">
      <c r="G231" s="40"/>
      <c r="H231" s="40"/>
      <c r="I231" s="32">
        <v>175.71636962890599</v>
      </c>
      <c r="J231" s="32">
        <v>-37.415729522705</v>
      </c>
      <c r="K231" s="29">
        <v>0</v>
      </c>
      <c r="L231" s="29">
        <v>1</v>
      </c>
      <c r="M231" s="30">
        <f t="shared" si="3"/>
        <v>1</v>
      </c>
    </row>
    <row r="232" spans="7:13" x14ac:dyDescent="0.2">
      <c r="G232" s="40"/>
      <c r="H232" s="40"/>
      <c r="I232" s="32">
        <v>175.72009700000001</v>
      </c>
      <c r="J232" s="32">
        <v>-37.421674000000003</v>
      </c>
      <c r="K232" s="29">
        <v>1</v>
      </c>
      <c r="L232" s="29">
        <v>2</v>
      </c>
      <c r="M232" s="30">
        <f t="shared" si="3"/>
        <v>3</v>
      </c>
    </row>
    <row r="233" spans="7:13" x14ac:dyDescent="0.2">
      <c r="G233" s="40"/>
      <c r="H233" s="40"/>
      <c r="I233" s="32">
        <v>175.72081</v>
      </c>
      <c r="J233" s="32">
        <v>-37.422040000000003</v>
      </c>
      <c r="K233" s="29">
        <v>0</v>
      </c>
      <c r="L233" s="29">
        <v>1</v>
      </c>
      <c r="M233" s="30">
        <f t="shared" si="3"/>
        <v>1</v>
      </c>
    </row>
    <row r="234" spans="7:13" x14ac:dyDescent="0.2">
      <c r="G234" s="40"/>
      <c r="H234" s="40"/>
      <c r="I234" s="32">
        <v>175.72343444824199</v>
      </c>
      <c r="J234" s="32">
        <v>-37.423164367675703</v>
      </c>
      <c r="K234" s="29">
        <v>0</v>
      </c>
      <c r="L234" s="29">
        <v>1</v>
      </c>
      <c r="M234" s="30">
        <f t="shared" si="3"/>
        <v>1</v>
      </c>
    </row>
    <row r="235" spans="7:13" x14ac:dyDescent="0.2">
      <c r="G235" s="40"/>
      <c r="H235" s="39"/>
      <c r="I235" s="32">
        <v>175.73577599999899</v>
      </c>
      <c r="J235" s="32">
        <v>-37.420025000000003</v>
      </c>
      <c r="K235" s="29">
        <v>0</v>
      </c>
      <c r="L235" s="29">
        <v>1</v>
      </c>
      <c r="M235" s="30">
        <f t="shared" si="3"/>
        <v>1</v>
      </c>
    </row>
    <row r="236" spans="7:13" x14ac:dyDescent="0.2">
      <c r="G236" s="40"/>
      <c r="H236" s="38" t="s">
        <v>362</v>
      </c>
      <c r="I236" s="32">
        <v>175.55422973632801</v>
      </c>
      <c r="J236" s="32">
        <v>-37.916301727294901</v>
      </c>
      <c r="K236" s="29">
        <v>1</v>
      </c>
      <c r="L236" s="29">
        <v>0</v>
      </c>
      <c r="M236" s="30">
        <f t="shared" si="3"/>
        <v>1</v>
      </c>
    </row>
    <row r="237" spans="7:13" x14ac:dyDescent="0.2">
      <c r="G237" s="40"/>
      <c r="H237" s="40"/>
      <c r="I237" s="32">
        <v>175.554621</v>
      </c>
      <c r="J237" s="32">
        <v>-37.916576999999897</v>
      </c>
      <c r="K237" s="29">
        <v>0</v>
      </c>
      <c r="L237" s="29">
        <v>1</v>
      </c>
      <c r="M237" s="30">
        <f t="shared" si="3"/>
        <v>1</v>
      </c>
    </row>
    <row r="238" spans="7:13" x14ac:dyDescent="0.2">
      <c r="G238" s="40"/>
      <c r="H238" s="40"/>
      <c r="I238" s="32">
        <v>175.55462600000001</v>
      </c>
      <c r="J238" s="32">
        <v>-37.916580000000003</v>
      </c>
      <c r="K238" s="29">
        <v>0</v>
      </c>
      <c r="L238" s="29">
        <v>1</v>
      </c>
      <c r="M238" s="30">
        <f t="shared" si="3"/>
        <v>1</v>
      </c>
    </row>
    <row r="239" spans="7:13" x14ac:dyDescent="0.2">
      <c r="G239" s="40"/>
      <c r="H239" s="39"/>
      <c r="I239" s="32">
        <v>175.55467224121</v>
      </c>
      <c r="J239" s="32">
        <v>-37.916587829589801</v>
      </c>
      <c r="K239" s="29">
        <v>0</v>
      </c>
      <c r="L239" s="29">
        <v>2</v>
      </c>
      <c r="M239" s="30">
        <f t="shared" si="3"/>
        <v>2</v>
      </c>
    </row>
    <row r="240" spans="7:13" x14ac:dyDescent="0.2">
      <c r="G240" s="40"/>
      <c r="H240" s="38" t="s">
        <v>343</v>
      </c>
      <c r="I240" s="32">
        <v>174.82522583007801</v>
      </c>
      <c r="J240" s="32">
        <v>-38.048927307128899</v>
      </c>
      <c r="K240" s="29">
        <v>0</v>
      </c>
      <c r="L240" s="29">
        <v>1</v>
      </c>
      <c r="M240" s="30">
        <f t="shared" si="3"/>
        <v>1</v>
      </c>
    </row>
    <row r="241" spans="7:13" x14ac:dyDescent="0.2">
      <c r="G241" s="40"/>
      <c r="H241" s="40"/>
      <c r="I241" s="32">
        <v>174.83423400000001</v>
      </c>
      <c r="J241" s="32">
        <v>-38.042901000000001</v>
      </c>
      <c r="K241" s="29">
        <v>0</v>
      </c>
      <c r="L241" s="29">
        <v>2</v>
      </c>
      <c r="M241" s="30">
        <f t="shared" si="3"/>
        <v>2</v>
      </c>
    </row>
    <row r="242" spans="7:13" x14ac:dyDescent="0.2">
      <c r="G242" s="40"/>
      <c r="H242" s="40"/>
      <c r="I242" s="32">
        <v>174.85948181152301</v>
      </c>
      <c r="J242" s="32">
        <v>-38.0547676086425</v>
      </c>
      <c r="K242" s="29">
        <v>0</v>
      </c>
      <c r="L242" s="29">
        <v>1</v>
      </c>
      <c r="M242" s="30">
        <f t="shared" si="3"/>
        <v>1</v>
      </c>
    </row>
    <row r="243" spans="7:13" x14ac:dyDescent="0.2">
      <c r="G243" s="40"/>
      <c r="H243" s="40"/>
      <c r="I243" s="32">
        <v>174.87696838378901</v>
      </c>
      <c r="J243" s="32">
        <v>-38.048561096191399</v>
      </c>
      <c r="K243" s="29">
        <v>0</v>
      </c>
      <c r="L243" s="29">
        <v>1</v>
      </c>
      <c r="M243" s="30">
        <f t="shared" si="3"/>
        <v>1</v>
      </c>
    </row>
    <row r="244" spans="7:13" x14ac:dyDescent="0.2">
      <c r="G244" s="40"/>
      <c r="H244" s="40"/>
      <c r="I244" s="32">
        <v>174.91693115234301</v>
      </c>
      <c r="J244" s="32">
        <v>-38.053138732910099</v>
      </c>
      <c r="K244" s="29">
        <v>0</v>
      </c>
      <c r="L244" s="29">
        <v>3</v>
      </c>
      <c r="M244" s="30">
        <f t="shared" si="3"/>
        <v>3</v>
      </c>
    </row>
    <row r="245" spans="7:13" x14ac:dyDescent="0.2">
      <c r="G245" s="40"/>
      <c r="H245" s="40"/>
      <c r="I245" s="32">
        <v>174.94548800000001</v>
      </c>
      <c r="J245" s="32">
        <v>-38.060577100000003</v>
      </c>
      <c r="K245" s="29">
        <v>1</v>
      </c>
      <c r="L245" s="29">
        <v>0</v>
      </c>
      <c r="M245" s="30">
        <f t="shared" si="3"/>
        <v>1</v>
      </c>
    </row>
    <row r="246" spans="7:13" x14ac:dyDescent="0.2">
      <c r="G246" s="40"/>
      <c r="H246" s="40"/>
      <c r="I246" s="32">
        <v>175.19338989257801</v>
      </c>
      <c r="J246" s="32">
        <v>-38.112407684326101</v>
      </c>
      <c r="K246" s="29">
        <v>1</v>
      </c>
      <c r="L246" s="29">
        <v>0</v>
      </c>
      <c r="M246" s="30">
        <f t="shared" si="3"/>
        <v>1</v>
      </c>
    </row>
    <row r="247" spans="7:13" x14ac:dyDescent="0.2">
      <c r="G247" s="40"/>
      <c r="H247" s="40"/>
      <c r="I247" s="32">
        <v>175.19354248046801</v>
      </c>
      <c r="J247" s="32">
        <v>-38.175750732421797</v>
      </c>
      <c r="K247" s="29">
        <v>0</v>
      </c>
      <c r="L247" s="29">
        <v>1</v>
      </c>
      <c r="M247" s="30">
        <f t="shared" si="3"/>
        <v>1</v>
      </c>
    </row>
    <row r="248" spans="7:13" x14ac:dyDescent="0.2">
      <c r="G248" s="40"/>
      <c r="H248" s="40"/>
      <c r="I248" s="32">
        <v>175.19396972656199</v>
      </c>
      <c r="J248" s="32">
        <v>-38.113376617431598</v>
      </c>
      <c r="K248" s="29">
        <v>0</v>
      </c>
      <c r="L248" s="29">
        <v>2</v>
      </c>
      <c r="M248" s="30">
        <f t="shared" si="3"/>
        <v>2</v>
      </c>
    </row>
    <row r="249" spans="7:13" x14ac:dyDescent="0.2">
      <c r="G249" s="40"/>
      <c r="H249" s="40"/>
      <c r="I249" s="32">
        <v>175.194884</v>
      </c>
      <c r="J249" s="32">
        <v>-38.183739000000003</v>
      </c>
      <c r="K249" s="29">
        <v>0</v>
      </c>
      <c r="L249" s="29">
        <v>1</v>
      </c>
      <c r="M249" s="30">
        <f t="shared" si="3"/>
        <v>1</v>
      </c>
    </row>
    <row r="250" spans="7:13" x14ac:dyDescent="0.2">
      <c r="G250" s="40"/>
      <c r="H250" s="40"/>
      <c r="I250" s="32">
        <v>175.197225</v>
      </c>
      <c r="J250" s="32">
        <v>-38.174408</v>
      </c>
      <c r="K250" s="29">
        <v>1</v>
      </c>
      <c r="L250" s="29">
        <v>0</v>
      </c>
      <c r="M250" s="30">
        <f t="shared" si="3"/>
        <v>1</v>
      </c>
    </row>
    <row r="251" spans="7:13" x14ac:dyDescent="0.2">
      <c r="G251" s="40"/>
      <c r="H251" s="40"/>
      <c r="I251" s="32">
        <v>175.19857200000001</v>
      </c>
      <c r="J251" s="32">
        <v>-38.118068000000001</v>
      </c>
      <c r="K251" s="29">
        <v>0</v>
      </c>
      <c r="L251" s="29">
        <v>1</v>
      </c>
      <c r="M251" s="30">
        <f t="shared" si="3"/>
        <v>1</v>
      </c>
    </row>
    <row r="252" spans="7:13" x14ac:dyDescent="0.2">
      <c r="G252" s="40"/>
      <c r="H252" s="39"/>
      <c r="I252" s="32">
        <v>175.201154</v>
      </c>
      <c r="J252" s="32">
        <v>-38.169311999999898</v>
      </c>
      <c r="K252" s="29">
        <v>0</v>
      </c>
      <c r="L252" s="29">
        <v>1</v>
      </c>
      <c r="M252" s="30">
        <f t="shared" si="3"/>
        <v>1</v>
      </c>
    </row>
    <row r="253" spans="7:13" x14ac:dyDescent="0.2">
      <c r="G253" s="40"/>
      <c r="H253" s="31" t="s">
        <v>151</v>
      </c>
      <c r="I253" s="32">
        <v>175.506441</v>
      </c>
      <c r="J253" s="32">
        <v>-37.218842000000002</v>
      </c>
      <c r="K253" s="29">
        <v>1</v>
      </c>
      <c r="L253" s="29">
        <v>0</v>
      </c>
      <c r="M253" s="30">
        <f t="shared" si="3"/>
        <v>1</v>
      </c>
    </row>
    <row r="254" spans="7:13" x14ac:dyDescent="0.2">
      <c r="G254" s="40"/>
      <c r="H254" s="38" t="s">
        <v>337</v>
      </c>
      <c r="I254" s="32">
        <v>175.584172</v>
      </c>
      <c r="J254" s="32">
        <v>-37.177832000000002</v>
      </c>
      <c r="K254" s="29">
        <v>1</v>
      </c>
      <c r="L254" s="29">
        <v>0</v>
      </c>
      <c r="M254" s="30">
        <f t="shared" si="3"/>
        <v>1</v>
      </c>
    </row>
    <row r="255" spans="7:13" x14ac:dyDescent="0.2">
      <c r="G255" s="40"/>
      <c r="H255" s="40"/>
      <c r="I255" s="32">
        <v>175.58889770507801</v>
      </c>
      <c r="J255" s="32">
        <v>-37.176506042480398</v>
      </c>
      <c r="K255" s="29">
        <v>0</v>
      </c>
      <c r="L255" s="29">
        <v>1</v>
      </c>
      <c r="M255" s="30">
        <f t="shared" si="3"/>
        <v>1</v>
      </c>
    </row>
    <row r="256" spans="7:13" x14ac:dyDescent="0.2">
      <c r="G256" s="40"/>
      <c r="H256" s="40"/>
      <c r="I256" s="32">
        <v>175.59445190429599</v>
      </c>
      <c r="J256" s="32">
        <v>-37.171962738037102</v>
      </c>
      <c r="K256" s="29">
        <v>0</v>
      </c>
      <c r="L256" s="29">
        <v>1</v>
      </c>
      <c r="M256" s="30">
        <f t="shared" si="3"/>
        <v>1</v>
      </c>
    </row>
    <row r="257" spans="7:13" x14ac:dyDescent="0.2">
      <c r="G257" s="40"/>
      <c r="H257" s="40"/>
      <c r="I257" s="32">
        <v>175.61338799999899</v>
      </c>
      <c r="J257" s="32">
        <v>-37.159198000000004</v>
      </c>
      <c r="K257" s="29">
        <v>0</v>
      </c>
      <c r="L257" s="29">
        <v>2</v>
      </c>
      <c r="M257" s="30">
        <f t="shared" si="3"/>
        <v>2</v>
      </c>
    </row>
    <row r="258" spans="7:13" x14ac:dyDescent="0.2">
      <c r="G258" s="40"/>
      <c r="H258" s="40"/>
      <c r="I258" s="32">
        <v>175.61614900000001</v>
      </c>
      <c r="J258" s="32">
        <v>-37.159122000000004</v>
      </c>
      <c r="K258" s="29">
        <v>0</v>
      </c>
      <c r="L258" s="29">
        <v>1</v>
      </c>
      <c r="M258" s="30">
        <f t="shared" si="3"/>
        <v>1</v>
      </c>
    </row>
    <row r="259" spans="7:13" x14ac:dyDescent="0.2">
      <c r="G259" s="40"/>
      <c r="H259" s="40"/>
      <c r="I259" s="32">
        <v>175.61657714843699</v>
      </c>
      <c r="J259" s="32">
        <v>-37.158939361572202</v>
      </c>
      <c r="K259" s="29">
        <v>0</v>
      </c>
      <c r="L259" s="29">
        <v>1</v>
      </c>
      <c r="M259" s="30">
        <f t="shared" si="3"/>
        <v>1</v>
      </c>
    </row>
    <row r="260" spans="7:13" x14ac:dyDescent="0.2">
      <c r="G260" s="40"/>
      <c r="H260" s="40"/>
      <c r="I260" s="32">
        <v>175.616863</v>
      </c>
      <c r="J260" s="32">
        <v>-37.157130000000002</v>
      </c>
      <c r="K260" s="29">
        <v>0</v>
      </c>
      <c r="L260" s="29">
        <v>1</v>
      </c>
      <c r="M260" s="30">
        <f t="shared" si="3"/>
        <v>1</v>
      </c>
    </row>
    <row r="261" spans="7:13" x14ac:dyDescent="0.2">
      <c r="G261" s="40"/>
      <c r="H261" s="40"/>
      <c r="I261" s="32">
        <v>175.62017822265599</v>
      </c>
      <c r="J261" s="32">
        <v>-37.155792236328097</v>
      </c>
      <c r="K261" s="29">
        <v>0</v>
      </c>
      <c r="L261" s="29">
        <v>2</v>
      </c>
      <c r="M261" s="30">
        <f t="shared" si="3"/>
        <v>2</v>
      </c>
    </row>
    <row r="262" spans="7:13" x14ac:dyDescent="0.2">
      <c r="G262" s="40"/>
      <c r="H262" s="40"/>
      <c r="I262" s="32">
        <v>175.620476999999</v>
      </c>
      <c r="J262" s="32">
        <v>-37.156018000000003</v>
      </c>
      <c r="K262" s="29">
        <v>0</v>
      </c>
      <c r="L262" s="29">
        <v>1</v>
      </c>
      <c r="M262" s="30">
        <f t="shared" si="3"/>
        <v>1</v>
      </c>
    </row>
    <row r="263" spans="7:13" x14ac:dyDescent="0.2">
      <c r="G263" s="40"/>
      <c r="H263" s="40"/>
      <c r="I263" s="32">
        <v>175.62138366699199</v>
      </c>
      <c r="J263" s="32">
        <v>-37.157081604003899</v>
      </c>
      <c r="K263" s="29">
        <v>0</v>
      </c>
      <c r="L263" s="29">
        <v>2</v>
      </c>
      <c r="M263" s="30">
        <f t="shared" si="3"/>
        <v>2</v>
      </c>
    </row>
    <row r="264" spans="7:13" x14ac:dyDescent="0.2">
      <c r="G264" s="40"/>
      <c r="H264" s="40"/>
      <c r="I264" s="32">
        <v>175.62809753417901</v>
      </c>
      <c r="J264" s="32">
        <v>-37.1595458984375</v>
      </c>
      <c r="K264" s="29">
        <v>1</v>
      </c>
      <c r="L264" s="29">
        <v>0</v>
      </c>
      <c r="M264" s="30">
        <f t="shared" si="3"/>
        <v>1</v>
      </c>
    </row>
    <row r="265" spans="7:13" x14ac:dyDescent="0.2">
      <c r="G265" s="40"/>
      <c r="H265" s="40"/>
      <c r="I265" s="32">
        <v>175.64051818847599</v>
      </c>
      <c r="J265" s="32">
        <v>-37.153873443603501</v>
      </c>
      <c r="K265" s="29">
        <v>0</v>
      </c>
      <c r="L265" s="29">
        <v>1</v>
      </c>
      <c r="M265" s="30">
        <f t="shared" si="3"/>
        <v>1</v>
      </c>
    </row>
    <row r="266" spans="7:13" x14ac:dyDescent="0.2">
      <c r="G266" s="40"/>
      <c r="H266" s="40"/>
      <c r="I266" s="32">
        <v>175.644634</v>
      </c>
      <c r="J266" s="32">
        <v>-37.151532000000003</v>
      </c>
      <c r="K266" s="29">
        <v>0</v>
      </c>
      <c r="L266" s="29">
        <v>3</v>
      </c>
      <c r="M266" s="30">
        <f t="shared" si="3"/>
        <v>3</v>
      </c>
    </row>
    <row r="267" spans="7:13" x14ac:dyDescent="0.2">
      <c r="G267" s="40"/>
      <c r="H267" s="40"/>
      <c r="I267" s="32">
        <v>175.64463806152301</v>
      </c>
      <c r="J267" s="32">
        <v>-37.1515083312988</v>
      </c>
      <c r="K267" s="29">
        <v>1</v>
      </c>
      <c r="L267" s="29">
        <v>0</v>
      </c>
      <c r="M267" s="30">
        <f t="shared" si="3"/>
        <v>1</v>
      </c>
    </row>
    <row r="268" spans="7:13" x14ac:dyDescent="0.2">
      <c r="G268" s="40"/>
      <c r="H268" s="40"/>
      <c r="I268" s="32">
        <v>175.65646362304599</v>
      </c>
      <c r="J268" s="32">
        <v>-37.144630432128899</v>
      </c>
      <c r="K268" s="29">
        <v>0</v>
      </c>
      <c r="L268" s="29">
        <v>1</v>
      </c>
      <c r="M268" s="30">
        <f t="shared" si="3"/>
        <v>1</v>
      </c>
    </row>
    <row r="269" spans="7:13" x14ac:dyDescent="0.2">
      <c r="G269" s="40"/>
      <c r="H269" s="40"/>
      <c r="I269" s="32">
        <v>175.662017822265</v>
      </c>
      <c r="J269" s="32">
        <v>-37.145381927490199</v>
      </c>
      <c r="K269" s="29">
        <v>1</v>
      </c>
      <c r="L269" s="29">
        <v>3</v>
      </c>
      <c r="M269" s="30">
        <f t="shared" si="3"/>
        <v>4</v>
      </c>
    </row>
    <row r="270" spans="7:13" x14ac:dyDescent="0.2">
      <c r="G270" s="40"/>
      <c r="H270" s="40"/>
      <c r="I270" s="32">
        <v>175.67050170898401</v>
      </c>
      <c r="J270" s="32">
        <v>-37.147834777832003</v>
      </c>
      <c r="K270" s="29">
        <v>0</v>
      </c>
      <c r="L270" s="29">
        <v>1</v>
      </c>
      <c r="M270" s="30">
        <f t="shared" si="3"/>
        <v>1</v>
      </c>
    </row>
    <row r="271" spans="7:13" x14ac:dyDescent="0.2">
      <c r="G271" s="40"/>
      <c r="H271" s="40"/>
      <c r="I271" s="32">
        <v>175.674071</v>
      </c>
      <c r="J271" s="32">
        <v>-37.149259999999899</v>
      </c>
      <c r="K271" s="29">
        <v>0</v>
      </c>
      <c r="L271" s="29">
        <v>1</v>
      </c>
      <c r="M271" s="30">
        <f t="shared" si="3"/>
        <v>1</v>
      </c>
    </row>
    <row r="272" spans="7:13" x14ac:dyDescent="0.2">
      <c r="G272" s="40"/>
      <c r="H272" s="40"/>
      <c r="I272" s="32">
        <v>175.678922</v>
      </c>
      <c r="J272" s="32">
        <v>-37.148732000000003</v>
      </c>
      <c r="K272" s="29">
        <v>0</v>
      </c>
      <c r="L272" s="29">
        <v>1</v>
      </c>
      <c r="M272" s="30">
        <f t="shared" si="3"/>
        <v>1</v>
      </c>
    </row>
    <row r="273" spans="7:13" x14ac:dyDescent="0.2">
      <c r="G273" s="40"/>
      <c r="H273" s="40"/>
      <c r="I273" s="32">
        <v>175.68211364746</v>
      </c>
      <c r="J273" s="32">
        <v>-37.151611328125</v>
      </c>
      <c r="K273" s="29">
        <v>0</v>
      </c>
      <c r="L273" s="29">
        <v>1</v>
      </c>
      <c r="M273" s="30">
        <f t="shared" si="3"/>
        <v>1</v>
      </c>
    </row>
    <row r="274" spans="7:13" x14ac:dyDescent="0.2">
      <c r="G274" s="40"/>
      <c r="H274" s="40"/>
      <c r="I274" s="32">
        <v>175.72721862792901</v>
      </c>
      <c r="J274" s="32">
        <v>-37.146133422851499</v>
      </c>
      <c r="K274" s="29">
        <v>0</v>
      </c>
      <c r="L274" s="29">
        <v>2</v>
      </c>
      <c r="M274" s="30">
        <f t="shared" si="3"/>
        <v>2</v>
      </c>
    </row>
    <row r="275" spans="7:13" x14ac:dyDescent="0.2">
      <c r="G275" s="40"/>
      <c r="H275" s="40"/>
      <c r="I275" s="32">
        <v>175.739501953125</v>
      </c>
      <c r="J275" s="32">
        <v>-37.140289306640597</v>
      </c>
      <c r="K275" s="29">
        <v>0</v>
      </c>
      <c r="L275" s="29">
        <v>1</v>
      </c>
      <c r="M275" s="30">
        <f t="shared" si="3"/>
        <v>1</v>
      </c>
    </row>
    <row r="276" spans="7:13" x14ac:dyDescent="0.2">
      <c r="G276" s="40"/>
      <c r="H276" s="40"/>
      <c r="I276" s="32">
        <v>175.75233459472599</v>
      </c>
      <c r="J276" s="32">
        <v>-37.128105163574197</v>
      </c>
      <c r="K276" s="29">
        <v>0</v>
      </c>
      <c r="L276" s="29">
        <v>1</v>
      </c>
      <c r="M276" s="30">
        <f t="shared" si="3"/>
        <v>1</v>
      </c>
    </row>
    <row r="277" spans="7:13" x14ac:dyDescent="0.2">
      <c r="G277" s="40"/>
      <c r="H277" s="39"/>
      <c r="I277" s="32">
        <v>175.75670400000001</v>
      </c>
      <c r="J277" s="32">
        <v>-37.122149</v>
      </c>
      <c r="K277" s="29">
        <v>0</v>
      </c>
      <c r="L277" s="29">
        <v>1</v>
      </c>
      <c r="M277" s="30">
        <f t="shared" si="3"/>
        <v>1</v>
      </c>
    </row>
    <row r="278" spans="7:13" x14ac:dyDescent="0.2">
      <c r="G278" s="40"/>
      <c r="H278" s="31" t="s">
        <v>200</v>
      </c>
      <c r="I278" s="32">
        <v>175.76949300000001</v>
      </c>
      <c r="J278" s="32">
        <v>-37.804156999999897</v>
      </c>
      <c r="K278" s="29">
        <v>0</v>
      </c>
      <c r="L278" s="29">
        <v>1</v>
      </c>
      <c r="M278" s="30">
        <f t="shared" si="3"/>
        <v>1</v>
      </c>
    </row>
    <row r="279" spans="7:13" x14ac:dyDescent="0.2">
      <c r="G279" s="40"/>
      <c r="H279" s="31" t="s">
        <v>165</v>
      </c>
      <c r="I279" s="32">
        <v>175.20037841796801</v>
      </c>
      <c r="J279" s="32">
        <v>-37.993515014648402</v>
      </c>
      <c r="K279" s="29">
        <v>0</v>
      </c>
      <c r="L279" s="29">
        <v>1</v>
      </c>
      <c r="M279" s="30">
        <f t="shared" si="3"/>
        <v>1</v>
      </c>
    </row>
    <row r="280" spans="7:13" x14ac:dyDescent="0.2">
      <c r="G280" s="40"/>
      <c r="H280" s="38" t="s">
        <v>350</v>
      </c>
      <c r="I280" s="32">
        <v>175.55175500000001</v>
      </c>
      <c r="J280" s="32">
        <v>-37.198070000000001</v>
      </c>
      <c r="K280" s="29">
        <v>0</v>
      </c>
      <c r="L280" s="29">
        <v>1</v>
      </c>
      <c r="M280" s="30">
        <f t="shared" ref="M280:M343" si="4">SUM(K280:L280)</f>
        <v>1</v>
      </c>
    </row>
    <row r="281" spans="7:13" x14ac:dyDescent="0.2">
      <c r="G281" s="40"/>
      <c r="H281" s="40"/>
      <c r="I281" s="32">
        <v>175.55184936523401</v>
      </c>
      <c r="J281" s="32">
        <v>-37.198028564453097</v>
      </c>
      <c r="K281" s="29">
        <v>1</v>
      </c>
      <c r="L281" s="29">
        <v>1</v>
      </c>
      <c r="M281" s="30">
        <f t="shared" si="4"/>
        <v>2</v>
      </c>
    </row>
    <row r="282" spans="7:13" x14ac:dyDescent="0.2">
      <c r="G282" s="40"/>
      <c r="H282" s="40"/>
      <c r="I282" s="32">
        <v>175.554443359375</v>
      </c>
      <c r="J282" s="32">
        <v>-37.193572998046797</v>
      </c>
      <c r="K282" s="29">
        <v>1</v>
      </c>
      <c r="L282" s="29">
        <v>1</v>
      </c>
      <c r="M282" s="30">
        <f t="shared" si="4"/>
        <v>2</v>
      </c>
    </row>
    <row r="283" spans="7:13" x14ac:dyDescent="0.2">
      <c r="G283" s="40"/>
      <c r="H283" s="40"/>
      <c r="I283" s="32">
        <v>175.55894470214801</v>
      </c>
      <c r="J283" s="32">
        <v>-37.191371917724602</v>
      </c>
      <c r="K283" s="29">
        <v>3</v>
      </c>
      <c r="L283" s="29">
        <v>1</v>
      </c>
      <c r="M283" s="30">
        <f t="shared" si="4"/>
        <v>4</v>
      </c>
    </row>
    <row r="284" spans="7:13" x14ac:dyDescent="0.2">
      <c r="G284" s="40"/>
      <c r="H284" s="39"/>
      <c r="I284" s="32">
        <v>175.559484</v>
      </c>
      <c r="J284" s="32">
        <v>-37.191319999999898</v>
      </c>
      <c r="K284" s="29">
        <v>0</v>
      </c>
      <c r="L284" s="29">
        <v>1</v>
      </c>
      <c r="M284" s="30">
        <f t="shared" si="4"/>
        <v>1</v>
      </c>
    </row>
    <row r="285" spans="7:13" x14ac:dyDescent="0.2">
      <c r="G285" s="40"/>
      <c r="H285" s="38" t="s">
        <v>167</v>
      </c>
      <c r="I285" s="32">
        <v>175.670861</v>
      </c>
      <c r="J285" s="32">
        <v>-37.380648999999899</v>
      </c>
      <c r="K285" s="29">
        <v>0</v>
      </c>
      <c r="L285" s="29">
        <v>1</v>
      </c>
      <c r="M285" s="30">
        <f t="shared" si="4"/>
        <v>1</v>
      </c>
    </row>
    <row r="286" spans="7:13" x14ac:dyDescent="0.2">
      <c r="G286" s="40"/>
      <c r="H286" s="39"/>
      <c r="I286" s="32">
        <v>175.67193603515599</v>
      </c>
      <c r="J286" s="32">
        <v>-37.381336212158203</v>
      </c>
      <c r="K286" s="29">
        <v>0</v>
      </c>
      <c r="L286" s="29">
        <v>1</v>
      </c>
      <c r="M286" s="30">
        <f t="shared" si="4"/>
        <v>1</v>
      </c>
    </row>
    <row r="287" spans="7:13" x14ac:dyDescent="0.2">
      <c r="G287" s="40"/>
      <c r="H287" s="38" t="s">
        <v>105</v>
      </c>
      <c r="I287" s="32">
        <v>175.707776</v>
      </c>
      <c r="J287" s="32">
        <v>-37.406340999999898</v>
      </c>
      <c r="K287" s="29">
        <v>1</v>
      </c>
      <c r="L287" s="29">
        <v>0</v>
      </c>
      <c r="M287" s="30">
        <f t="shared" si="4"/>
        <v>1</v>
      </c>
    </row>
    <row r="288" spans="7:13" x14ac:dyDescent="0.2">
      <c r="G288" s="40"/>
      <c r="H288" s="39"/>
      <c r="I288" s="32">
        <v>175.70808299999899</v>
      </c>
      <c r="J288" s="32">
        <v>-37.4053919999999</v>
      </c>
      <c r="K288" s="29">
        <v>0</v>
      </c>
      <c r="L288" s="29">
        <v>1</v>
      </c>
      <c r="M288" s="30">
        <f t="shared" si="4"/>
        <v>1</v>
      </c>
    </row>
    <row r="289" spans="7:13" x14ac:dyDescent="0.2">
      <c r="G289" s="40"/>
      <c r="H289" s="31" t="s">
        <v>187</v>
      </c>
      <c r="I289" s="32">
        <v>175.868728637695</v>
      </c>
      <c r="J289" s="32">
        <v>-37.869071960449197</v>
      </c>
      <c r="K289" s="29">
        <v>0</v>
      </c>
      <c r="L289" s="29">
        <v>1</v>
      </c>
      <c r="M289" s="30">
        <f t="shared" si="4"/>
        <v>1</v>
      </c>
    </row>
    <row r="290" spans="7:13" x14ac:dyDescent="0.2">
      <c r="G290" s="40"/>
      <c r="H290" s="31" t="s">
        <v>190</v>
      </c>
      <c r="I290" s="32">
        <v>175.371569999999</v>
      </c>
      <c r="J290" s="32">
        <v>-37.291339999999899</v>
      </c>
      <c r="K290" s="29">
        <v>0</v>
      </c>
      <c r="L290" s="29">
        <v>1</v>
      </c>
      <c r="M290" s="30">
        <f t="shared" si="4"/>
        <v>1</v>
      </c>
    </row>
    <row r="291" spans="7:13" x14ac:dyDescent="0.2">
      <c r="G291" s="40"/>
      <c r="H291" s="38" t="s">
        <v>77</v>
      </c>
      <c r="I291" s="32">
        <v>175.800543</v>
      </c>
      <c r="J291" s="32">
        <v>-37.820816999999899</v>
      </c>
      <c r="K291" s="29">
        <v>0</v>
      </c>
      <c r="L291" s="29">
        <v>2</v>
      </c>
      <c r="M291" s="30">
        <f t="shared" si="4"/>
        <v>2</v>
      </c>
    </row>
    <row r="292" spans="7:13" x14ac:dyDescent="0.2">
      <c r="G292" s="40"/>
      <c r="H292" s="40"/>
      <c r="I292" s="32">
        <v>175.810893999999</v>
      </c>
      <c r="J292" s="32">
        <v>-37.826653999999898</v>
      </c>
      <c r="K292" s="29">
        <v>1</v>
      </c>
      <c r="L292" s="29">
        <v>0</v>
      </c>
      <c r="M292" s="30">
        <f t="shared" si="4"/>
        <v>1</v>
      </c>
    </row>
    <row r="293" spans="7:13" x14ac:dyDescent="0.2">
      <c r="G293" s="40"/>
      <c r="H293" s="40"/>
      <c r="I293" s="32">
        <v>175.820641999999</v>
      </c>
      <c r="J293" s="32">
        <v>-37.8330699999999</v>
      </c>
      <c r="K293" s="29">
        <v>0</v>
      </c>
      <c r="L293" s="29">
        <v>1</v>
      </c>
      <c r="M293" s="30">
        <f t="shared" si="4"/>
        <v>1</v>
      </c>
    </row>
    <row r="294" spans="7:13" x14ac:dyDescent="0.2">
      <c r="G294" s="40"/>
      <c r="H294" s="40"/>
      <c r="I294" s="32">
        <v>175.83802795410099</v>
      </c>
      <c r="J294" s="32">
        <v>-37.850711822509702</v>
      </c>
      <c r="K294" s="29">
        <v>0</v>
      </c>
      <c r="L294" s="29">
        <v>1</v>
      </c>
      <c r="M294" s="30">
        <f t="shared" si="4"/>
        <v>1</v>
      </c>
    </row>
    <row r="295" spans="7:13" x14ac:dyDescent="0.2">
      <c r="G295" s="40"/>
      <c r="H295" s="40"/>
      <c r="I295" s="32">
        <v>175.84884600000001</v>
      </c>
      <c r="J295" s="32">
        <v>-37.852128999999898</v>
      </c>
      <c r="K295" s="29">
        <v>0</v>
      </c>
      <c r="L295" s="29">
        <v>1</v>
      </c>
      <c r="M295" s="30">
        <f t="shared" si="4"/>
        <v>1</v>
      </c>
    </row>
    <row r="296" spans="7:13" x14ac:dyDescent="0.2">
      <c r="G296" s="40"/>
      <c r="H296" s="40"/>
      <c r="I296" s="32">
        <v>175.85606000000001</v>
      </c>
      <c r="J296" s="32">
        <v>-37.853490999999899</v>
      </c>
      <c r="K296" s="29">
        <v>1</v>
      </c>
      <c r="L296" s="29">
        <v>0</v>
      </c>
      <c r="M296" s="30">
        <f t="shared" si="4"/>
        <v>1</v>
      </c>
    </row>
    <row r="297" spans="7:13" x14ac:dyDescent="0.2">
      <c r="G297" s="40"/>
      <c r="H297" s="39"/>
      <c r="I297" s="32">
        <v>175.86767699999899</v>
      </c>
      <c r="J297" s="32">
        <v>-37.854874000000002</v>
      </c>
      <c r="K297" s="29">
        <v>0</v>
      </c>
      <c r="L297" s="29">
        <v>1</v>
      </c>
      <c r="M297" s="30">
        <f t="shared" si="4"/>
        <v>1</v>
      </c>
    </row>
    <row r="298" spans="7:13" x14ac:dyDescent="0.2">
      <c r="G298" s="40"/>
      <c r="H298" s="31" t="s">
        <v>152</v>
      </c>
      <c r="I298" s="32">
        <v>176.076400756835</v>
      </c>
      <c r="J298" s="32">
        <v>-38.789237976074197</v>
      </c>
      <c r="K298" s="29">
        <v>0</v>
      </c>
      <c r="L298" s="29">
        <v>1</v>
      </c>
      <c r="M298" s="30">
        <f t="shared" si="4"/>
        <v>1</v>
      </c>
    </row>
    <row r="299" spans="7:13" x14ac:dyDescent="0.2">
      <c r="G299" s="40"/>
      <c r="H299" s="31" t="s">
        <v>198</v>
      </c>
      <c r="I299" s="32">
        <v>175.84265400000001</v>
      </c>
      <c r="J299" s="32">
        <v>-37.872545000000002</v>
      </c>
      <c r="K299" s="29">
        <v>0</v>
      </c>
      <c r="L299" s="29">
        <v>1</v>
      </c>
      <c r="M299" s="30">
        <f t="shared" si="4"/>
        <v>1</v>
      </c>
    </row>
    <row r="300" spans="7:13" x14ac:dyDescent="0.2">
      <c r="G300" s="40"/>
      <c r="H300" s="38" t="s">
        <v>108</v>
      </c>
      <c r="I300" s="32">
        <v>174.894489999999</v>
      </c>
      <c r="J300" s="32">
        <v>-37.822243999999898</v>
      </c>
      <c r="K300" s="29">
        <v>1</v>
      </c>
      <c r="L300" s="29">
        <v>2</v>
      </c>
      <c r="M300" s="30">
        <f t="shared" si="4"/>
        <v>3</v>
      </c>
    </row>
    <row r="301" spans="7:13" x14ac:dyDescent="0.2">
      <c r="G301" s="40"/>
      <c r="H301" s="40"/>
      <c r="I301" s="32">
        <v>174.89598083496</v>
      </c>
      <c r="J301" s="32">
        <v>-37.821483612060497</v>
      </c>
      <c r="K301" s="29">
        <v>0</v>
      </c>
      <c r="L301" s="29">
        <v>1</v>
      </c>
      <c r="M301" s="30">
        <f t="shared" si="4"/>
        <v>1</v>
      </c>
    </row>
    <row r="302" spans="7:13" x14ac:dyDescent="0.2">
      <c r="G302" s="40"/>
      <c r="H302" s="40"/>
      <c r="I302" s="32">
        <v>174.916639</v>
      </c>
      <c r="J302" s="32">
        <v>-37.832270999999899</v>
      </c>
      <c r="K302" s="29">
        <v>1</v>
      </c>
      <c r="L302" s="29">
        <v>0</v>
      </c>
      <c r="M302" s="30">
        <f t="shared" si="4"/>
        <v>1</v>
      </c>
    </row>
    <row r="303" spans="7:13" x14ac:dyDescent="0.2">
      <c r="G303" s="40"/>
      <c r="H303" s="40"/>
      <c r="I303" s="32">
        <v>174.91720581054599</v>
      </c>
      <c r="J303" s="32">
        <v>-37.833415985107401</v>
      </c>
      <c r="K303" s="29">
        <v>0</v>
      </c>
      <c r="L303" s="29">
        <v>1</v>
      </c>
      <c r="M303" s="30">
        <f t="shared" si="4"/>
        <v>1</v>
      </c>
    </row>
    <row r="304" spans="7:13" x14ac:dyDescent="0.2">
      <c r="G304" s="40"/>
      <c r="H304" s="40"/>
      <c r="I304" s="32">
        <v>174.933334350585</v>
      </c>
      <c r="J304" s="32">
        <v>-37.837749481201101</v>
      </c>
      <c r="K304" s="29">
        <v>0</v>
      </c>
      <c r="L304" s="29">
        <v>1</v>
      </c>
      <c r="M304" s="30">
        <f t="shared" si="4"/>
        <v>1</v>
      </c>
    </row>
    <row r="305" spans="7:13" x14ac:dyDescent="0.2">
      <c r="G305" s="40"/>
      <c r="H305" s="40"/>
      <c r="I305" s="32">
        <v>174.93363500000001</v>
      </c>
      <c r="J305" s="32">
        <v>-37.837667000000003</v>
      </c>
      <c r="K305" s="29">
        <v>1</v>
      </c>
      <c r="L305" s="29">
        <v>0</v>
      </c>
      <c r="M305" s="30">
        <f t="shared" si="4"/>
        <v>1</v>
      </c>
    </row>
    <row r="306" spans="7:13" x14ac:dyDescent="0.2">
      <c r="G306" s="40"/>
      <c r="H306" s="39"/>
      <c r="I306" s="32">
        <v>174.93862915039</v>
      </c>
      <c r="J306" s="32">
        <v>-37.835342407226499</v>
      </c>
      <c r="K306" s="29">
        <v>0</v>
      </c>
      <c r="L306" s="29">
        <v>1</v>
      </c>
      <c r="M306" s="30">
        <f t="shared" si="4"/>
        <v>1</v>
      </c>
    </row>
    <row r="307" spans="7:13" x14ac:dyDescent="0.2">
      <c r="G307" s="40"/>
      <c r="H307" s="31" t="s">
        <v>183</v>
      </c>
      <c r="I307" s="32">
        <v>174.956525</v>
      </c>
      <c r="J307" s="32">
        <v>-37.8291749999999</v>
      </c>
      <c r="K307" s="29">
        <v>0</v>
      </c>
      <c r="L307" s="29">
        <v>1</v>
      </c>
      <c r="M307" s="30">
        <f t="shared" si="4"/>
        <v>1</v>
      </c>
    </row>
    <row r="308" spans="7:13" x14ac:dyDescent="0.2">
      <c r="G308" s="40"/>
      <c r="H308" s="38" t="s">
        <v>89</v>
      </c>
      <c r="I308" s="32">
        <v>175.17263793945301</v>
      </c>
      <c r="J308" s="32">
        <v>-37.797897338867102</v>
      </c>
      <c r="K308" s="29">
        <v>0</v>
      </c>
      <c r="L308" s="29">
        <v>1</v>
      </c>
      <c r="M308" s="30">
        <f t="shared" si="4"/>
        <v>1</v>
      </c>
    </row>
    <row r="309" spans="7:13" x14ac:dyDescent="0.2">
      <c r="G309" s="40"/>
      <c r="H309" s="40"/>
      <c r="I309" s="32">
        <v>175.17337036132801</v>
      </c>
      <c r="J309" s="32">
        <v>-37.797576904296797</v>
      </c>
      <c r="K309" s="29">
        <v>0</v>
      </c>
      <c r="L309" s="29">
        <v>1</v>
      </c>
      <c r="M309" s="30">
        <f t="shared" si="4"/>
        <v>1</v>
      </c>
    </row>
    <row r="310" spans="7:13" x14ac:dyDescent="0.2">
      <c r="G310" s="40"/>
      <c r="H310" s="40"/>
      <c r="I310" s="32">
        <v>175.197362</v>
      </c>
      <c r="J310" s="32">
        <v>-37.794443999999899</v>
      </c>
      <c r="K310" s="29">
        <v>0</v>
      </c>
      <c r="L310" s="29">
        <v>1</v>
      </c>
      <c r="M310" s="30">
        <f t="shared" si="4"/>
        <v>1</v>
      </c>
    </row>
    <row r="311" spans="7:13" x14ac:dyDescent="0.2">
      <c r="G311" s="40"/>
      <c r="H311" s="40"/>
      <c r="I311" s="32">
        <v>175.19964599609301</v>
      </c>
      <c r="J311" s="32">
        <v>-37.7943305969238</v>
      </c>
      <c r="K311" s="29">
        <v>0</v>
      </c>
      <c r="L311" s="29">
        <v>3</v>
      </c>
      <c r="M311" s="30">
        <f t="shared" si="4"/>
        <v>3</v>
      </c>
    </row>
    <row r="312" spans="7:13" x14ac:dyDescent="0.2">
      <c r="G312" s="40"/>
      <c r="H312" s="40"/>
      <c r="I312" s="32">
        <v>175.213121</v>
      </c>
      <c r="J312" s="32">
        <v>-37.793585</v>
      </c>
      <c r="K312" s="29">
        <v>0</v>
      </c>
      <c r="L312" s="29">
        <v>1</v>
      </c>
      <c r="M312" s="30">
        <f t="shared" si="4"/>
        <v>1</v>
      </c>
    </row>
    <row r="313" spans="7:13" x14ac:dyDescent="0.2">
      <c r="G313" s="40"/>
      <c r="H313" s="39"/>
      <c r="I313" s="32">
        <v>175.22390100000001</v>
      </c>
      <c r="J313" s="32">
        <v>-37.794915000000003</v>
      </c>
      <c r="K313" s="29">
        <v>0</v>
      </c>
      <c r="L313" s="29">
        <v>1</v>
      </c>
      <c r="M313" s="30">
        <f t="shared" si="4"/>
        <v>1</v>
      </c>
    </row>
    <row r="314" spans="7:13" x14ac:dyDescent="0.2">
      <c r="G314" s="40"/>
      <c r="H314" s="31" t="s">
        <v>160</v>
      </c>
      <c r="I314" s="32">
        <v>175.19253540039</v>
      </c>
      <c r="J314" s="32">
        <v>-37.858131408691399</v>
      </c>
      <c r="K314" s="29">
        <v>0</v>
      </c>
      <c r="L314" s="29">
        <v>1</v>
      </c>
      <c r="M314" s="30">
        <f t="shared" si="4"/>
        <v>1</v>
      </c>
    </row>
    <row r="315" spans="7:13" x14ac:dyDescent="0.2">
      <c r="G315" s="40"/>
      <c r="H315" s="31" t="s">
        <v>78</v>
      </c>
      <c r="I315" s="32">
        <v>175.750115999999</v>
      </c>
      <c r="J315" s="32">
        <v>-37.751742999999898</v>
      </c>
      <c r="K315" s="29">
        <v>1</v>
      </c>
      <c r="L315" s="29">
        <v>1</v>
      </c>
      <c r="M315" s="30">
        <f t="shared" si="4"/>
        <v>2</v>
      </c>
    </row>
    <row r="316" spans="7:13" x14ac:dyDescent="0.2">
      <c r="G316" s="40"/>
      <c r="H316" s="38" t="s">
        <v>141</v>
      </c>
      <c r="I316" s="32">
        <v>175.75715637207</v>
      </c>
      <c r="J316" s="32">
        <v>-37.773452758788999</v>
      </c>
      <c r="K316" s="29">
        <v>1</v>
      </c>
      <c r="L316" s="29">
        <v>0</v>
      </c>
      <c r="M316" s="30">
        <f t="shared" si="4"/>
        <v>1</v>
      </c>
    </row>
    <row r="317" spans="7:13" x14ac:dyDescent="0.2">
      <c r="G317" s="40"/>
      <c r="H317" s="40"/>
      <c r="I317" s="32">
        <v>175.76112365722599</v>
      </c>
      <c r="J317" s="32">
        <v>-37.783287048339801</v>
      </c>
      <c r="K317" s="29">
        <v>0</v>
      </c>
      <c r="L317" s="29">
        <v>1</v>
      </c>
      <c r="M317" s="30">
        <f t="shared" si="4"/>
        <v>1</v>
      </c>
    </row>
    <row r="318" spans="7:13" x14ac:dyDescent="0.2">
      <c r="G318" s="40"/>
      <c r="H318" s="39"/>
      <c r="I318" s="32">
        <v>175.76368713378901</v>
      </c>
      <c r="J318" s="32">
        <v>-37.789634704589801</v>
      </c>
      <c r="K318" s="29">
        <v>1</v>
      </c>
      <c r="L318" s="29">
        <v>3</v>
      </c>
      <c r="M318" s="30">
        <f t="shared" si="4"/>
        <v>4</v>
      </c>
    </row>
    <row r="319" spans="7:13" x14ac:dyDescent="0.2">
      <c r="G319" s="40"/>
      <c r="H319" s="38" t="s">
        <v>360</v>
      </c>
      <c r="I319" s="32">
        <v>175.83050499999899</v>
      </c>
      <c r="J319" s="32">
        <v>-37.394773999999899</v>
      </c>
      <c r="K319" s="29">
        <v>1</v>
      </c>
      <c r="L319" s="29">
        <v>1</v>
      </c>
      <c r="M319" s="30">
        <f t="shared" si="4"/>
        <v>2</v>
      </c>
    </row>
    <row r="320" spans="7:13" x14ac:dyDescent="0.2">
      <c r="G320" s="40"/>
      <c r="H320" s="39"/>
      <c r="I320" s="32">
        <v>175.83628845214801</v>
      </c>
      <c r="J320" s="32">
        <v>-37.392024993896399</v>
      </c>
      <c r="K320" s="29">
        <v>0</v>
      </c>
      <c r="L320" s="29">
        <v>1</v>
      </c>
      <c r="M320" s="30">
        <f t="shared" si="4"/>
        <v>1</v>
      </c>
    </row>
    <row r="321" spans="7:13" x14ac:dyDescent="0.2">
      <c r="G321" s="40"/>
      <c r="H321" s="38" t="s">
        <v>339</v>
      </c>
      <c r="I321" s="32">
        <v>175.87307739257801</v>
      </c>
      <c r="J321" s="32">
        <v>-37.437664031982401</v>
      </c>
      <c r="K321" s="29">
        <v>0</v>
      </c>
      <c r="L321" s="29">
        <v>4</v>
      </c>
      <c r="M321" s="30">
        <f t="shared" si="4"/>
        <v>4</v>
      </c>
    </row>
    <row r="322" spans="7:13" x14ac:dyDescent="0.2">
      <c r="G322" s="40"/>
      <c r="H322" s="39"/>
      <c r="I322" s="32">
        <v>175.87570600000001</v>
      </c>
      <c r="J322" s="32">
        <v>-37.441916999999897</v>
      </c>
      <c r="K322" s="29">
        <v>0</v>
      </c>
      <c r="L322" s="29">
        <v>1</v>
      </c>
      <c r="M322" s="30">
        <f t="shared" si="4"/>
        <v>1</v>
      </c>
    </row>
    <row r="323" spans="7:13" x14ac:dyDescent="0.2">
      <c r="G323" s="40"/>
      <c r="H323" s="38" t="s">
        <v>340</v>
      </c>
      <c r="I323" s="32">
        <v>175.77314758300699</v>
      </c>
      <c r="J323" s="32">
        <v>-37.410758972167898</v>
      </c>
      <c r="K323" s="29">
        <v>1</v>
      </c>
      <c r="L323" s="29">
        <v>3</v>
      </c>
      <c r="M323" s="30">
        <f t="shared" si="4"/>
        <v>4</v>
      </c>
    </row>
    <row r="324" spans="7:13" x14ac:dyDescent="0.2">
      <c r="G324" s="40"/>
      <c r="H324" s="40"/>
      <c r="I324" s="32">
        <v>175.801301999999</v>
      </c>
      <c r="J324" s="32">
        <v>-37.409865000000003</v>
      </c>
      <c r="K324" s="29">
        <v>0</v>
      </c>
      <c r="L324" s="29">
        <v>1</v>
      </c>
      <c r="M324" s="30">
        <f t="shared" si="4"/>
        <v>1</v>
      </c>
    </row>
    <row r="325" spans="7:13" x14ac:dyDescent="0.2">
      <c r="G325" s="40"/>
      <c r="H325" s="40"/>
      <c r="I325" s="32">
        <v>175.80459300000001</v>
      </c>
      <c r="J325" s="32">
        <v>-37.407770999999897</v>
      </c>
      <c r="K325" s="29">
        <v>0</v>
      </c>
      <c r="L325" s="29">
        <v>1</v>
      </c>
      <c r="M325" s="30">
        <f t="shared" si="4"/>
        <v>1</v>
      </c>
    </row>
    <row r="326" spans="7:13" x14ac:dyDescent="0.2">
      <c r="G326" s="40"/>
      <c r="H326" s="40"/>
      <c r="I326" s="32">
        <v>175.814404</v>
      </c>
      <c r="J326" s="32">
        <v>-37.401812</v>
      </c>
      <c r="K326" s="29">
        <v>0</v>
      </c>
      <c r="L326" s="29">
        <v>1</v>
      </c>
      <c r="M326" s="30">
        <f t="shared" si="4"/>
        <v>1</v>
      </c>
    </row>
    <row r="327" spans="7:13" x14ac:dyDescent="0.2">
      <c r="G327" s="40"/>
      <c r="H327" s="40"/>
      <c r="I327" s="32">
        <v>175.82275300000001</v>
      </c>
      <c r="J327" s="32">
        <v>-37.400675</v>
      </c>
      <c r="K327" s="29">
        <v>0</v>
      </c>
      <c r="L327" s="29">
        <v>1</v>
      </c>
      <c r="M327" s="30">
        <f t="shared" si="4"/>
        <v>1</v>
      </c>
    </row>
    <row r="328" spans="7:13" x14ac:dyDescent="0.2">
      <c r="G328" s="40"/>
      <c r="H328" s="40"/>
      <c r="I328" s="32">
        <v>175.82318799999899</v>
      </c>
      <c r="J328" s="32">
        <v>-37.400471000000003</v>
      </c>
      <c r="K328" s="29">
        <v>0</v>
      </c>
      <c r="L328" s="29">
        <v>2</v>
      </c>
      <c r="M328" s="30">
        <f t="shared" si="4"/>
        <v>2</v>
      </c>
    </row>
    <row r="329" spans="7:13" x14ac:dyDescent="0.2">
      <c r="G329" s="40"/>
      <c r="H329" s="40"/>
      <c r="I329" s="32">
        <v>175.82463073730401</v>
      </c>
      <c r="J329" s="32">
        <v>-37.399700164794901</v>
      </c>
      <c r="K329" s="29">
        <v>1</v>
      </c>
      <c r="L329" s="29">
        <v>0</v>
      </c>
      <c r="M329" s="30">
        <f t="shared" si="4"/>
        <v>1</v>
      </c>
    </row>
    <row r="330" spans="7:13" x14ac:dyDescent="0.2">
      <c r="G330" s="40"/>
      <c r="H330" s="39"/>
      <c r="I330" s="32">
        <v>175.82719421386699</v>
      </c>
      <c r="J330" s="32">
        <v>-37.397483825683501</v>
      </c>
      <c r="K330" s="29">
        <v>0</v>
      </c>
      <c r="L330" s="29">
        <v>1</v>
      </c>
      <c r="M330" s="30">
        <f t="shared" si="4"/>
        <v>1</v>
      </c>
    </row>
    <row r="331" spans="7:13" x14ac:dyDescent="0.2">
      <c r="G331" s="40"/>
      <c r="H331" s="31" t="s">
        <v>106</v>
      </c>
      <c r="I331" s="32">
        <v>176.07568359375</v>
      </c>
      <c r="J331" s="32">
        <v>-38.797142028808501</v>
      </c>
      <c r="K331" s="29">
        <v>0</v>
      </c>
      <c r="L331" s="29">
        <v>1</v>
      </c>
      <c r="M331" s="30">
        <f t="shared" si="4"/>
        <v>1</v>
      </c>
    </row>
    <row r="332" spans="7:13" x14ac:dyDescent="0.2">
      <c r="G332" s="40"/>
      <c r="H332" s="38" t="s">
        <v>80</v>
      </c>
      <c r="I332" s="32">
        <v>175.39329799999899</v>
      </c>
      <c r="J332" s="32">
        <v>-37.235610999999899</v>
      </c>
      <c r="K332" s="29">
        <v>0</v>
      </c>
      <c r="L332" s="29">
        <v>1</v>
      </c>
      <c r="M332" s="30">
        <f t="shared" si="4"/>
        <v>1</v>
      </c>
    </row>
    <row r="333" spans="7:13" x14ac:dyDescent="0.2">
      <c r="G333" s="40"/>
      <c r="H333" s="39"/>
      <c r="I333" s="32">
        <v>175.39405822753901</v>
      </c>
      <c r="J333" s="32">
        <v>-37.235416412353501</v>
      </c>
      <c r="K333" s="29">
        <v>0</v>
      </c>
      <c r="L333" s="29">
        <v>1</v>
      </c>
      <c r="M333" s="30">
        <f t="shared" si="4"/>
        <v>1</v>
      </c>
    </row>
    <row r="334" spans="7:13" x14ac:dyDescent="0.2">
      <c r="G334" s="40"/>
      <c r="H334" s="38" t="s">
        <v>83</v>
      </c>
      <c r="I334" s="32">
        <v>175.15317099999899</v>
      </c>
      <c r="J334" s="32">
        <v>-37.797783000000003</v>
      </c>
      <c r="K334" s="29">
        <v>0</v>
      </c>
      <c r="L334" s="29">
        <v>2</v>
      </c>
      <c r="M334" s="30">
        <f t="shared" si="4"/>
        <v>2</v>
      </c>
    </row>
    <row r="335" spans="7:13" x14ac:dyDescent="0.2">
      <c r="G335" s="40"/>
      <c r="H335" s="39"/>
      <c r="I335" s="32">
        <v>175.15386962890599</v>
      </c>
      <c r="J335" s="32">
        <v>-37.797737121582003</v>
      </c>
      <c r="K335" s="29">
        <v>0</v>
      </c>
      <c r="L335" s="29">
        <v>2</v>
      </c>
      <c r="M335" s="30">
        <f t="shared" si="4"/>
        <v>2</v>
      </c>
    </row>
    <row r="336" spans="7:13" x14ac:dyDescent="0.2">
      <c r="G336" s="40"/>
      <c r="H336" s="38" t="s">
        <v>88</v>
      </c>
      <c r="I336" s="32">
        <v>174.99546813964801</v>
      </c>
      <c r="J336" s="32">
        <v>-37.831035614013601</v>
      </c>
      <c r="K336" s="29">
        <v>0</v>
      </c>
      <c r="L336" s="29">
        <v>1</v>
      </c>
      <c r="M336" s="30">
        <f t="shared" si="4"/>
        <v>1</v>
      </c>
    </row>
    <row r="337" spans="7:13" x14ac:dyDescent="0.2">
      <c r="G337" s="40"/>
      <c r="H337" s="40"/>
      <c r="I337" s="32">
        <v>175.00520324707</v>
      </c>
      <c r="J337" s="32">
        <v>-37.837120056152301</v>
      </c>
      <c r="K337" s="29">
        <v>0</v>
      </c>
      <c r="L337" s="29">
        <v>1</v>
      </c>
      <c r="M337" s="30">
        <f t="shared" si="4"/>
        <v>1</v>
      </c>
    </row>
    <row r="338" spans="7:13" x14ac:dyDescent="0.2">
      <c r="G338" s="40"/>
      <c r="H338" s="40"/>
      <c r="I338" s="32">
        <v>175.04318237304599</v>
      </c>
      <c r="J338" s="32">
        <v>-37.830501556396399</v>
      </c>
      <c r="K338" s="29">
        <v>0</v>
      </c>
      <c r="L338" s="29">
        <v>1</v>
      </c>
      <c r="M338" s="30">
        <f t="shared" si="4"/>
        <v>1</v>
      </c>
    </row>
    <row r="339" spans="7:13" x14ac:dyDescent="0.2">
      <c r="G339" s="40"/>
      <c r="H339" s="40"/>
      <c r="I339" s="32">
        <v>175.064460999999</v>
      </c>
      <c r="J339" s="32">
        <v>-37.834215999999898</v>
      </c>
      <c r="K339" s="29">
        <v>0</v>
      </c>
      <c r="L339" s="29">
        <v>1</v>
      </c>
      <c r="M339" s="30">
        <f t="shared" si="4"/>
        <v>1</v>
      </c>
    </row>
    <row r="340" spans="7:13" x14ac:dyDescent="0.2">
      <c r="G340" s="40"/>
      <c r="H340" s="40"/>
      <c r="I340" s="32">
        <v>175.06644</v>
      </c>
      <c r="J340" s="32">
        <v>-37.832802000000001</v>
      </c>
      <c r="K340" s="29">
        <v>0</v>
      </c>
      <c r="L340" s="29">
        <v>1</v>
      </c>
      <c r="M340" s="30">
        <f t="shared" si="4"/>
        <v>1</v>
      </c>
    </row>
    <row r="341" spans="7:13" x14ac:dyDescent="0.2">
      <c r="G341" s="40"/>
      <c r="H341" s="40"/>
      <c r="I341" s="32">
        <v>175.07307434082</v>
      </c>
      <c r="J341" s="32">
        <v>-37.828823089599602</v>
      </c>
      <c r="K341" s="29">
        <v>0</v>
      </c>
      <c r="L341" s="29">
        <v>1</v>
      </c>
      <c r="M341" s="30">
        <f t="shared" si="4"/>
        <v>1</v>
      </c>
    </row>
    <row r="342" spans="7:13" x14ac:dyDescent="0.2">
      <c r="G342" s="40"/>
      <c r="H342" s="40"/>
      <c r="I342" s="32">
        <v>175.07658386230401</v>
      </c>
      <c r="J342" s="32">
        <v>-37.821743011474602</v>
      </c>
      <c r="K342" s="29">
        <v>0</v>
      </c>
      <c r="L342" s="29">
        <v>1</v>
      </c>
      <c r="M342" s="30">
        <f t="shared" si="4"/>
        <v>1</v>
      </c>
    </row>
    <row r="343" spans="7:13" x14ac:dyDescent="0.2">
      <c r="G343" s="40"/>
      <c r="H343" s="40"/>
      <c r="I343" s="32">
        <v>175.09852600097599</v>
      </c>
      <c r="J343" s="32">
        <v>-37.805324554443303</v>
      </c>
      <c r="K343" s="29">
        <v>0</v>
      </c>
      <c r="L343" s="29">
        <v>1</v>
      </c>
      <c r="M343" s="30">
        <f t="shared" si="4"/>
        <v>1</v>
      </c>
    </row>
    <row r="344" spans="7:13" x14ac:dyDescent="0.2">
      <c r="G344" s="40"/>
      <c r="H344" s="40"/>
      <c r="I344" s="32">
        <v>175.116592</v>
      </c>
      <c r="J344" s="32">
        <v>-37.805886999999899</v>
      </c>
      <c r="K344" s="29">
        <v>0</v>
      </c>
      <c r="L344" s="29">
        <v>1</v>
      </c>
      <c r="M344" s="30">
        <f t="shared" ref="M344:M407" si="5">SUM(K344:L344)</f>
        <v>1</v>
      </c>
    </row>
    <row r="345" spans="7:13" x14ac:dyDescent="0.2">
      <c r="G345" s="40"/>
      <c r="H345" s="40"/>
      <c r="I345" s="32">
        <v>175.14059448242099</v>
      </c>
      <c r="J345" s="32">
        <v>-37.8040351867675</v>
      </c>
      <c r="K345" s="29">
        <v>0</v>
      </c>
      <c r="L345" s="29">
        <v>1</v>
      </c>
      <c r="M345" s="30">
        <f t="shared" si="5"/>
        <v>1</v>
      </c>
    </row>
    <row r="346" spans="7:13" x14ac:dyDescent="0.2">
      <c r="G346" s="40"/>
      <c r="H346" s="40"/>
      <c r="I346" s="32">
        <v>175.14360046386699</v>
      </c>
      <c r="J346" s="32">
        <v>-37.804756164550703</v>
      </c>
      <c r="K346" s="29">
        <v>0</v>
      </c>
      <c r="L346" s="29">
        <v>1</v>
      </c>
      <c r="M346" s="30">
        <f t="shared" si="5"/>
        <v>1</v>
      </c>
    </row>
    <row r="347" spans="7:13" x14ac:dyDescent="0.2">
      <c r="G347" s="40"/>
      <c r="H347" s="39"/>
      <c r="I347" s="32">
        <v>175.14514160156199</v>
      </c>
      <c r="J347" s="32">
        <v>-37.8046264648437</v>
      </c>
      <c r="K347" s="29">
        <v>0</v>
      </c>
      <c r="L347" s="29">
        <v>1</v>
      </c>
      <c r="M347" s="30">
        <f t="shared" si="5"/>
        <v>1</v>
      </c>
    </row>
    <row r="348" spans="7:13" x14ac:dyDescent="0.2">
      <c r="G348" s="39"/>
      <c r="H348" s="31" t="s">
        <v>149</v>
      </c>
      <c r="I348" s="32">
        <v>175.156275999999</v>
      </c>
      <c r="J348" s="32">
        <v>-37.7976379999999</v>
      </c>
      <c r="K348" s="29">
        <v>0</v>
      </c>
      <c r="L348" s="29">
        <v>1</v>
      </c>
      <c r="M348" s="30">
        <f t="shared" si="5"/>
        <v>1</v>
      </c>
    </row>
    <row r="349" spans="7:13" x14ac:dyDescent="0.2">
      <c r="G349" s="38" t="s">
        <v>60</v>
      </c>
      <c r="H349" s="38" t="s">
        <v>103</v>
      </c>
      <c r="I349" s="32">
        <v>175.095281</v>
      </c>
      <c r="J349" s="32">
        <v>-41.112397000000001</v>
      </c>
      <c r="K349" s="29">
        <v>0</v>
      </c>
      <c r="L349" s="29">
        <v>1</v>
      </c>
      <c r="M349" s="30">
        <f t="shared" si="5"/>
        <v>1</v>
      </c>
    </row>
    <row r="350" spans="7:13" x14ac:dyDescent="0.2">
      <c r="G350" s="40"/>
      <c r="H350" s="40"/>
      <c r="I350" s="32">
        <v>175.09754943847599</v>
      </c>
      <c r="J350" s="32">
        <v>-41.110130310058501</v>
      </c>
      <c r="K350" s="29">
        <v>0</v>
      </c>
      <c r="L350" s="29">
        <v>1</v>
      </c>
      <c r="M350" s="30">
        <f t="shared" si="5"/>
        <v>1</v>
      </c>
    </row>
    <row r="351" spans="7:13" x14ac:dyDescent="0.2">
      <c r="G351" s="40"/>
      <c r="H351" s="40"/>
      <c r="I351" s="32">
        <v>175.09804600000001</v>
      </c>
      <c r="J351" s="32">
        <v>-41.106805000000001</v>
      </c>
      <c r="K351" s="29">
        <v>0</v>
      </c>
      <c r="L351" s="29">
        <v>1</v>
      </c>
      <c r="M351" s="30">
        <f t="shared" si="5"/>
        <v>1</v>
      </c>
    </row>
    <row r="352" spans="7:13" x14ac:dyDescent="0.2">
      <c r="G352" s="40"/>
      <c r="H352" s="40"/>
      <c r="I352" s="32">
        <v>175.09809100000001</v>
      </c>
      <c r="J352" s="32">
        <v>-41.106476999999899</v>
      </c>
      <c r="K352" s="29">
        <v>1</v>
      </c>
      <c r="L352" s="29">
        <v>0</v>
      </c>
      <c r="M352" s="30">
        <f t="shared" si="5"/>
        <v>1</v>
      </c>
    </row>
    <row r="353" spans="7:13" x14ac:dyDescent="0.2">
      <c r="G353" s="40"/>
      <c r="H353" s="40"/>
      <c r="I353" s="32">
        <v>175.098388671875</v>
      </c>
      <c r="J353" s="32">
        <v>-41.104801177978501</v>
      </c>
      <c r="K353" s="29">
        <v>0</v>
      </c>
      <c r="L353" s="29">
        <v>1</v>
      </c>
      <c r="M353" s="30">
        <f t="shared" si="5"/>
        <v>1</v>
      </c>
    </row>
    <row r="354" spans="7:13" x14ac:dyDescent="0.2">
      <c r="G354" s="40"/>
      <c r="H354" s="39"/>
      <c r="I354" s="32">
        <v>175.09857177734301</v>
      </c>
      <c r="J354" s="32">
        <v>-41.103824615478501</v>
      </c>
      <c r="K354" s="29">
        <v>0</v>
      </c>
      <c r="L354" s="29">
        <v>1</v>
      </c>
      <c r="M354" s="30">
        <f t="shared" si="5"/>
        <v>1</v>
      </c>
    </row>
    <row r="355" spans="7:13" x14ac:dyDescent="0.2">
      <c r="G355" s="40"/>
      <c r="H355" s="38" t="s">
        <v>121</v>
      </c>
      <c r="I355" s="32">
        <v>175.585490999999</v>
      </c>
      <c r="J355" s="32">
        <v>-40.980901000000003</v>
      </c>
      <c r="K355" s="29">
        <v>0</v>
      </c>
      <c r="L355" s="29">
        <v>1</v>
      </c>
      <c r="M355" s="30">
        <f t="shared" si="5"/>
        <v>1</v>
      </c>
    </row>
    <row r="356" spans="7:13" x14ac:dyDescent="0.2">
      <c r="G356" s="40"/>
      <c r="H356" s="39"/>
      <c r="I356" s="32">
        <v>175.58551025390599</v>
      </c>
      <c r="J356" s="32">
        <v>-40.980922698974602</v>
      </c>
      <c r="K356" s="29">
        <v>0</v>
      </c>
      <c r="L356" s="29">
        <v>1</v>
      </c>
      <c r="M356" s="30">
        <f t="shared" si="5"/>
        <v>1</v>
      </c>
    </row>
    <row r="357" spans="7:13" x14ac:dyDescent="0.2">
      <c r="G357" s="40"/>
      <c r="H357" s="38" t="s">
        <v>137</v>
      </c>
      <c r="I357" s="32">
        <v>175.29188537597599</v>
      </c>
      <c r="J357" s="32">
        <v>-41.106697082519503</v>
      </c>
      <c r="K357" s="29">
        <v>0</v>
      </c>
      <c r="L357" s="29">
        <v>1</v>
      </c>
      <c r="M357" s="30">
        <f t="shared" si="5"/>
        <v>1</v>
      </c>
    </row>
    <row r="358" spans="7:13" x14ac:dyDescent="0.2">
      <c r="G358" s="40"/>
      <c r="H358" s="40"/>
      <c r="I358" s="32">
        <v>175.297237</v>
      </c>
      <c r="J358" s="32">
        <v>-41.104830999999898</v>
      </c>
      <c r="K358" s="29">
        <v>0</v>
      </c>
      <c r="L358" s="29">
        <v>1</v>
      </c>
      <c r="M358" s="30">
        <f t="shared" si="5"/>
        <v>1</v>
      </c>
    </row>
    <row r="359" spans="7:13" x14ac:dyDescent="0.2">
      <c r="G359" s="40"/>
      <c r="H359" s="39"/>
      <c r="I359" s="32">
        <v>175.31153869628901</v>
      </c>
      <c r="J359" s="32">
        <v>-41.112457275390597</v>
      </c>
      <c r="K359" s="29">
        <v>0</v>
      </c>
      <c r="L359" s="29">
        <v>1</v>
      </c>
      <c r="M359" s="30">
        <f t="shared" si="5"/>
        <v>1</v>
      </c>
    </row>
    <row r="360" spans="7:13" x14ac:dyDescent="0.2">
      <c r="G360" s="40"/>
      <c r="H360" s="31" t="s">
        <v>91</v>
      </c>
      <c r="I360" s="32">
        <v>175.64166259765599</v>
      </c>
      <c r="J360" s="32">
        <v>-40.959716796875</v>
      </c>
      <c r="K360" s="29">
        <v>1</v>
      </c>
      <c r="L360" s="29">
        <v>3</v>
      </c>
      <c r="M360" s="30">
        <f t="shared" si="5"/>
        <v>4</v>
      </c>
    </row>
    <row r="361" spans="7:13" x14ac:dyDescent="0.2">
      <c r="G361" s="40"/>
      <c r="H361" s="38" t="s">
        <v>356</v>
      </c>
      <c r="I361" s="32">
        <v>175.15216000000001</v>
      </c>
      <c r="J361" s="32">
        <v>-41.088672000000003</v>
      </c>
      <c r="K361" s="29">
        <v>0</v>
      </c>
      <c r="L361" s="29">
        <v>1</v>
      </c>
      <c r="M361" s="30">
        <f t="shared" si="5"/>
        <v>1</v>
      </c>
    </row>
    <row r="362" spans="7:13" x14ac:dyDescent="0.2">
      <c r="G362" s="40"/>
      <c r="H362" s="40"/>
      <c r="I362" s="32">
        <v>175.15298461914</v>
      </c>
      <c r="J362" s="32">
        <v>-41.089309692382798</v>
      </c>
      <c r="K362" s="29">
        <v>0</v>
      </c>
      <c r="L362" s="29">
        <v>1</v>
      </c>
      <c r="M362" s="30">
        <f t="shared" si="5"/>
        <v>1</v>
      </c>
    </row>
    <row r="363" spans="7:13" x14ac:dyDescent="0.2">
      <c r="G363" s="40"/>
      <c r="H363" s="40"/>
      <c r="I363" s="32">
        <v>175.161484</v>
      </c>
      <c r="J363" s="32">
        <v>-41.085428</v>
      </c>
      <c r="K363" s="29">
        <v>0</v>
      </c>
      <c r="L363" s="29">
        <v>1</v>
      </c>
      <c r="M363" s="30">
        <f t="shared" si="5"/>
        <v>1</v>
      </c>
    </row>
    <row r="364" spans="7:13" x14ac:dyDescent="0.2">
      <c r="G364" s="40"/>
      <c r="H364" s="40"/>
      <c r="I364" s="32">
        <v>175.1807</v>
      </c>
      <c r="J364" s="32">
        <v>-41.079106000000003</v>
      </c>
      <c r="K364" s="29">
        <v>0</v>
      </c>
      <c r="L364" s="29">
        <v>1</v>
      </c>
      <c r="M364" s="30">
        <f t="shared" si="5"/>
        <v>1</v>
      </c>
    </row>
    <row r="365" spans="7:13" x14ac:dyDescent="0.2">
      <c r="G365" s="40"/>
      <c r="H365" s="39"/>
      <c r="I365" s="32">
        <v>175.2054985</v>
      </c>
      <c r="J365" s="32">
        <v>-41.081309400000002</v>
      </c>
      <c r="K365" s="29">
        <v>1</v>
      </c>
      <c r="L365" s="29">
        <v>0</v>
      </c>
      <c r="M365" s="30">
        <f t="shared" si="5"/>
        <v>1</v>
      </c>
    </row>
    <row r="366" spans="7:13" x14ac:dyDescent="0.2">
      <c r="G366" s="40"/>
      <c r="H366" s="38" t="s">
        <v>93</v>
      </c>
      <c r="I366" s="32">
        <v>175.662049</v>
      </c>
      <c r="J366" s="32">
        <v>-40.894837000000003</v>
      </c>
      <c r="K366" s="29">
        <v>0</v>
      </c>
      <c r="L366" s="29">
        <v>1</v>
      </c>
      <c r="M366" s="30">
        <f t="shared" si="5"/>
        <v>1</v>
      </c>
    </row>
    <row r="367" spans="7:13" x14ac:dyDescent="0.2">
      <c r="G367" s="40"/>
      <c r="H367" s="40"/>
      <c r="I367" s="32">
        <v>175.664557</v>
      </c>
      <c r="J367" s="32">
        <v>-40.903661999999898</v>
      </c>
      <c r="K367" s="29">
        <v>0</v>
      </c>
      <c r="L367" s="29">
        <v>1</v>
      </c>
      <c r="M367" s="30">
        <f t="shared" si="5"/>
        <v>1</v>
      </c>
    </row>
    <row r="368" spans="7:13" x14ac:dyDescent="0.2">
      <c r="G368" s="40"/>
      <c r="H368" s="39"/>
      <c r="I368" s="32">
        <v>175.66783000000001</v>
      </c>
      <c r="J368" s="32">
        <v>-40.914467000000002</v>
      </c>
      <c r="K368" s="29">
        <v>0</v>
      </c>
      <c r="L368" s="29">
        <v>1</v>
      </c>
      <c r="M368" s="30">
        <f t="shared" si="5"/>
        <v>1</v>
      </c>
    </row>
    <row r="369" spans="7:13" x14ac:dyDescent="0.2">
      <c r="G369" s="40"/>
      <c r="H369" s="31" t="s">
        <v>176</v>
      </c>
      <c r="I369" s="32">
        <v>175.15684509277301</v>
      </c>
      <c r="J369" s="32">
        <v>-40.761215209960902</v>
      </c>
      <c r="K369" s="29">
        <v>1</v>
      </c>
      <c r="L369" s="29">
        <v>0</v>
      </c>
      <c r="M369" s="30">
        <f t="shared" si="5"/>
        <v>1</v>
      </c>
    </row>
    <row r="370" spans="7:13" x14ac:dyDescent="0.2">
      <c r="G370" s="40"/>
      <c r="H370" s="38" t="s">
        <v>118</v>
      </c>
      <c r="I370" s="32">
        <v>175.03082699999899</v>
      </c>
      <c r="J370" s="32">
        <v>-41.125090999999898</v>
      </c>
      <c r="K370" s="29">
        <v>0</v>
      </c>
      <c r="L370" s="29">
        <v>1</v>
      </c>
      <c r="M370" s="30">
        <f t="shared" si="5"/>
        <v>1</v>
      </c>
    </row>
    <row r="371" spans="7:13" x14ac:dyDescent="0.2">
      <c r="G371" s="40"/>
      <c r="H371" s="40"/>
      <c r="I371" s="32">
        <v>175.03086200000001</v>
      </c>
      <c r="J371" s="32">
        <v>-41.125079999999897</v>
      </c>
      <c r="K371" s="29">
        <v>1</v>
      </c>
      <c r="L371" s="29">
        <v>0</v>
      </c>
      <c r="M371" s="30">
        <f t="shared" si="5"/>
        <v>1</v>
      </c>
    </row>
    <row r="372" spans="7:13" x14ac:dyDescent="0.2">
      <c r="G372" s="40"/>
      <c r="H372" s="39"/>
      <c r="I372" s="32">
        <v>175.03086853027301</v>
      </c>
      <c r="J372" s="32">
        <v>-41.125076293945298</v>
      </c>
      <c r="K372" s="29">
        <v>0</v>
      </c>
      <c r="L372" s="29">
        <v>1</v>
      </c>
      <c r="M372" s="30">
        <f t="shared" si="5"/>
        <v>1</v>
      </c>
    </row>
    <row r="373" spans="7:13" x14ac:dyDescent="0.2">
      <c r="G373" s="40"/>
      <c r="H373" s="38" t="s">
        <v>338</v>
      </c>
      <c r="I373" s="32">
        <v>175.12812805175699</v>
      </c>
      <c r="J373" s="32">
        <v>-40.793670654296797</v>
      </c>
      <c r="K373" s="29">
        <v>0</v>
      </c>
      <c r="L373" s="29">
        <v>1</v>
      </c>
      <c r="M373" s="30">
        <f t="shared" si="5"/>
        <v>1</v>
      </c>
    </row>
    <row r="374" spans="7:13" x14ac:dyDescent="0.2">
      <c r="G374" s="40"/>
      <c r="H374" s="40"/>
      <c r="I374" s="32">
        <v>175.12918090820301</v>
      </c>
      <c r="J374" s="32">
        <v>-40.792362213134702</v>
      </c>
      <c r="K374" s="29">
        <v>0</v>
      </c>
      <c r="L374" s="29">
        <v>1</v>
      </c>
      <c r="M374" s="30">
        <f t="shared" si="5"/>
        <v>1</v>
      </c>
    </row>
    <row r="375" spans="7:13" x14ac:dyDescent="0.2">
      <c r="G375" s="40"/>
      <c r="H375" s="40"/>
      <c r="I375" s="32">
        <v>175.130125999999</v>
      </c>
      <c r="J375" s="32">
        <v>-40.791181000000002</v>
      </c>
      <c r="K375" s="29">
        <v>0</v>
      </c>
      <c r="L375" s="29">
        <v>1</v>
      </c>
      <c r="M375" s="30">
        <f t="shared" si="5"/>
        <v>1</v>
      </c>
    </row>
    <row r="376" spans="7:13" x14ac:dyDescent="0.2">
      <c r="G376" s="40"/>
      <c r="H376" s="40"/>
      <c r="I376" s="32">
        <v>175.143419999999</v>
      </c>
      <c r="J376" s="32">
        <v>-40.774192999999897</v>
      </c>
      <c r="K376" s="29">
        <v>0</v>
      </c>
      <c r="L376" s="29">
        <v>2</v>
      </c>
      <c r="M376" s="30">
        <f t="shared" si="5"/>
        <v>2</v>
      </c>
    </row>
    <row r="377" spans="7:13" x14ac:dyDescent="0.2">
      <c r="G377" s="40"/>
      <c r="H377" s="39"/>
      <c r="I377" s="32">
        <v>175.1435546875</v>
      </c>
      <c r="J377" s="32">
        <v>-40.774017333984297</v>
      </c>
      <c r="K377" s="29">
        <v>0</v>
      </c>
      <c r="L377" s="29">
        <v>2</v>
      </c>
      <c r="M377" s="30">
        <f t="shared" si="5"/>
        <v>2</v>
      </c>
    </row>
    <row r="378" spans="7:13" x14ac:dyDescent="0.2">
      <c r="G378" s="40"/>
      <c r="H378" s="38" t="s">
        <v>111</v>
      </c>
      <c r="I378" s="32">
        <v>174.92523193359301</v>
      </c>
      <c r="J378" s="32">
        <v>-41.192497253417898</v>
      </c>
      <c r="K378" s="29">
        <v>0</v>
      </c>
      <c r="L378" s="29">
        <v>1</v>
      </c>
      <c r="M378" s="30">
        <f t="shared" si="5"/>
        <v>1</v>
      </c>
    </row>
    <row r="379" spans="7:13" x14ac:dyDescent="0.2">
      <c r="G379" s="40"/>
      <c r="H379" s="40"/>
      <c r="I379" s="32">
        <v>174.92865</v>
      </c>
      <c r="J379" s="32">
        <v>-41.190471000000002</v>
      </c>
      <c r="K379" s="29">
        <v>0</v>
      </c>
      <c r="L379" s="29">
        <v>1</v>
      </c>
      <c r="M379" s="30">
        <f t="shared" si="5"/>
        <v>1</v>
      </c>
    </row>
    <row r="380" spans="7:13" x14ac:dyDescent="0.2">
      <c r="G380" s="40"/>
      <c r="H380" s="40"/>
      <c r="I380" s="32">
        <v>174.92866516113199</v>
      </c>
      <c r="J380" s="32">
        <v>-41.1904487609863</v>
      </c>
      <c r="K380" s="29">
        <v>0</v>
      </c>
      <c r="L380" s="29">
        <v>2</v>
      </c>
      <c r="M380" s="30">
        <f t="shared" si="5"/>
        <v>2</v>
      </c>
    </row>
    <row r="381" spans="7:13" x14ac:dyDescent="0.2">
      <c r="G381" s="40"/>
      <c r="H381" s="40"/>
      <c r="I381" s="32">
        <v>174.92867000000001</v>
      </c>
      <c r="J381" s="32">
        <v>-41.190466999999899</v>
      </c>
      <c r="K381" s="29">
        <v>0</v>
      </c>
      <c r="L381" s="29">
        <v>2</v>
      </c>
      <c r="M381" s="30">
        <f t="shared" si="5"/>
        <v>2</v>
      </c>
    </row>
    <row r="382" spans="7:13" x14ac:dyDescent="0.2">
      <c r="G382" s="40"/>
      <c r="H382" s="40"/>
      <c r="I382" s="32">
        <v>174.92980957031199</v>
      </c>
      <c r="J382" s="32">
        <v>-41.189922332763601</v>
      </c>
      <c r="K382" s="29">
        <v>0</v>
      </c>
      <c r="L382" s="29">
        <v>1</v>
      </c>
      <c r="M382" s="30">
        <f t="shared" si="5"/>
        <v>1</v>
      </c>
    </row>
    <row r="383" spans="7:13" x14ac:dyDescent="0.2">
      <c r="G383" s="40"/>
      <c r="H383" s="40"/>
      <c r="I383" s="32">
        <v>174.92984000000001</v>
      </c>
      <c r="J383" s="32">
        <v>-41.189917999999899</v>
      </c>
      <c r="K383" s="29">
        <v>0</v>
      </c>
      <c r="L383" s="29">
        <v>1</v>
      </c>
      <c r="M383" s="30">
        <f t="shared" si="5"/>
        <v>1</v>
      </c>
    </row>
    <row r="384" spans="7:13" x14ac:dyDescent="0.2">
      <c r="G384" s="40"/>
      <c r="H384" s="40"/>
      <c r="I384" s="32">
        <v>174.929891</v>
      </c>
      <c r="J384" s="32">
        <v>-41.189911000000002</v>
      </c>
      <c r="K384" s="29">
        <v>0</v>
      </c>
      <c r="L384" s="29">
        <v>1</v>
      </c>
      <c r="M384" s="30">
        <f t="shared" si="5"/>
        <v>1</v>
      </c>
    </row>
    <row r="385" spans="7:13" x14ac:dyDescent="0.2">
      <c r="G385" s="40"/>
      <c r="H385" s="40"/>
      <c r="I385" s="32">
        <v>174.929892999999</v>
      </c>
      <c r="J385" s="32">
        <v>-41.189903000000001</v>
      </c>
      <c r="K385" s="29">
        <v>0</v>
      </c>
      <c r="L385" s="29">
        <v>1</v>
      </c>
      <c r="M385" s="30">
        <f t="shared" si="5"/>
        <v>1</v>
      </c>
    </row>
    <row r="386" spans="7:13" x14ac:dyDescent="0.2">
      <c r="G386" s="40"/>
      <c r="H386" s="40"/>
      <c r="I386" s="32">
        <v>174.930499</v>
      </c>
      <c r="J386" s="32">
        <v>-41.189363999999898</v>
      </c>
      <c r="K386" s="29">
        <v>0</v>
      </c>
      <c r="L386" s="29">
        <v>1</v>
      </c>
      <c r="M386" s="30">
        <f t="shared" si="5"/>
        <v>1</v>
      </c>
    </row>
    <row r="387" spans="7:13" x14ac:dyDescent="0.2">
      <c r="G387" s="40"/>
      <c r="H387" s="40"/>
      <c r="I387" s="32">
        <v>174.931603999999</v>
      </c>
      <c r="J387" s="32">
        <v>-41.188665</v>
      </c>
      <c r="K387" s="29">
        <v>0</v>
      </c>
      <c r="L387" s="29">
        <v>1</v>
      </c>
      <c r="M387" s="30">
        <f t="shared" si="5"/>
        <v>1</v>
      </c>
    </row>
    <row r="388" spans="7:13" x14ac:dyDescent="0.2">
      <c r="G388" s="40"/>
      <c r="H388" s="39"/>
      <c r="I388" s="32">
        <v>174.93437194824199</v>
      </c>
      <c r="J388" s="32">
        <v>-41.187145233154197</v>
      </c>
      <c r="K388" s="29">
        <v>0</v>
      </c>
      <c r="L388" s="29">
        <v>1</v>
      </c>
      <c r="M388" s="30">
        <f t="shared" si="5"/>
        <v>1</v>
      </c>
    </row>
    <row r="389" spans="7:13" x14ac:dyDescent="0.2">
      <c r="G389" s="40"/>
      <c r="H389" s="38" t="s">
        <v>114</v>
      </c>
      <c r="I389" s="32">
        <v>175.084228515625</v>
      </c>
      <c r="J389" s="32">
        <v>-40.853275299072202</v>
      </c>
      <c r="K389" s="29">
        <v>0</v>
      </c>
      <c r="L389" s="29">
        <v>1</v>
      </c>
      <c r="M389" s="30">
        <f t="shared" si="5"/>
        <v>1</v>
      </c>
    </row>
    <row r="390" spans="7:13" x14ac:dyDescent="0.2">
      <c r="G390" s="40"/>
      <c r="H390" s="39"/>
      <c r="I390" s="32">
        <v>175.08531188964801</v>
      </c>
      <c r="J390" s="32">
        <v>-40.8428955078125</v>
      </c>
      <c r="K390" s="29">
        <v>0</v>
      </c>
      <c r="L390" s="29">
        <v>2</v>
      </c>
      <c r="M390" s="30">
        <f t="shared" si="5"/>
        <v>2</v>
      </c>
    </row>
    <row r="391" spans="7:13" x14ac:dyDescent="0.2">
      <c r="G391" s="40"/>
      <c r="H391" s="38" t="s">
        <v>354</v>
      </c>
      <c r="I391" s="32">
        <v>175.09626700000001</v>
      </c>
      <c r="J391" s="32">
        <v>-40.827925999999898</v>
      </c>
      <c r="K391" s="29">
        <v>0</v>
      </c>
      <c r="L391" s="29">
        <v>1</v>
      </c>
      <c r="M391" s="30">
        <f t="shared" si="5"/>
        <v>1</v>
      </c>
    </row>
    <row r="392" spans="7:13" x14ac:dyDescent="0.2">
      <c r="G392" s="40"/>
      <c r="H392" s="40"/>
      <c r="I392" s="32">
        <v>175.096655</v>
      </c>
      <c r="J392" s="32">
        <v>-40.827620000000003</v>
      </c>
      <c r="K392" s="29">
        <v>1</v>
      </c>
      <c r="L392" s="29">
        <v>1</v>
      </c>
      <c r="M392" s="30">
        <f t="shared" si="5"/>
        <v>2</v>
      </c>
    </row>
    <row r="393" spans="7:13" x14ac:dyDescent="0.2">
      <c r="G393" s="40"/>
      <c r="H393" s="40"/>
      <c r="I393" s="32">
        <v>175.097803</v>
      </c>
      <c r="J393" s="32">
        <v>-40.826172</v>
      </c>
      <c r="K393" s="29">
        <v>0</v>
      </c>
      <c r="L393" s="29">
        <v>1</v>
      </c>
      <c r="M393" s="30">
        <f t="shared" si="5"/>
        <v>1</v>
      </c>
    </row>
    <row r="394" spans="7:13" x14ac:dyDescent="0.2">
      <c r="G394" s="40"/>
      <c r="H394" s="39"/>
      <c r="I394" s="32">
        <v>175.09785461425699</v>
      </c>
      <c r="J394" s="32">
        <v>-40.8261108398437</v>
      </c>
      <c r="K394" s="29">
        <v>0</v>
      </c>
      <c r="L394" s="29">
        <v>1</v>
      </c>
      <c r="M394" s="30">
        <f t="shared" si="5"/>
        <v>1</v>
      </c>
    </row>
    <row r="395" spans="7:13" x14ac:dyDescent="0.2">
      <c r="G395" s="40"/>
      <c r="H395" s="31" t="s">
        <v>144</v>
      </c>
      <c r="I395" s="32">
        <v>174.99540710449199</v>
      </c>
      <c r="J395" s="32">
        <v>-40.935184478759702</v>
      </c>
      <c r="K395" s="29">
        <v>0</v>
      </c>
      <c r="L395" s="29">
        <v>2</v>
      </c>
      <c r="M395" s="30">
        <f t="shared" si="5"/>
        <v>2</v>
      </c>
    </row>
    <row r="396" spans="7:13" x14ac:dyDescent="0.2">
      <c r="G396" s="40"/>
      <c r="H396" s="38" t="s">
        <v>82</v>
      </c>
      <c r="I396" s="32">
        <v>175.206550999999</v>
      </c>
      <c r="J396" s="32">
        <v>-41.095717</v>
      </c>
      <c r="K396" s="29">
        <v>0</v>
      </c>
      <c r="L396" s="29">
        <v>1</v>
      </c>
      <c r="M396" s="30">
        <f t="shared" si="5"/>
        <v>1</v>
      </c>
    </row>
    <row r="397" spans="7:13" x14ac:dyDescent="0.2">
      <c r="G397" s="40"/>
      <c r="H397" s="40"/>
      <c r="I397" s="32">
        <v>175.20655822753901</v>
      </c>
      <c r="J397" s="32">
        <v>-41.098796844482401</v>
      </c>
      <c r="K397" s="29">
        <v>0</v>
      </c>
      <c r="L397" s="29">
        <v>1</v>
      </c>
      <c r="M397" s="30">
        <f t="shared" si="5"/>
        <v>1</v>
      </c>
    </row>
    <row r="398" spans="7:13" x14ac:dyDescent="0.2">
      <c r="G398" s="40"/>
      <c r="H398" s="40"/>
      <c r="I398" s="32">
        <v>175.20672500000001</v>
      </c>
      <c r="J398" s="32">
        <v>-41.099431000000003</v>
      </c>
      <c r="K398" s="29">
        <v>0</v>
      </c>
      <c r="L398" s="29">
        <v>1</v>
      </c>
      <c r="M398" s="30">
        <f t="shared" si="5"/>
        <v>1</v>
      </c>
    </row>
    <row r="399" spans="7:13" x14ac:dyDescent="0.2">
      <c r="G399" s="40"/>
      <c r="H399" s="40"/>
      <c r="I399" s="32">
        <v>175.208404541015</v>
      </c>
      <c r="J399" s="32">
        <v>-41.102268218994098</v>
      </c>
      <c r="K399" s="29">
        <v>1</v>
      </c>
      <c r="L399" s="29">
        <v>0</v>
      </c>
      <c r="M399" s="30">
        <f t="shared" si="5"/>
        <v>1</v>
      </c>
    </row>
    <row r="400" spans="7:13" x14ac:dyDescent="0.2">
      <c r="G400" s="40"/>
      <c r="H400" s="40"/>
      <c r="I400" s="32">
        <v>175.20927429199199</v>
      </c>
      <c r="J400" s="32">
        <v>-41.101413726806598</v>
      </c>
      <c r="K400" s="29">
        <v>0</v>
      </c>
      <c r="L400" s="29">
        <v>1</v>
      </c>
      <c r="M400" s="30">
        <f t="shared" si="5"/>
        <v>1</v>
      </c>
    </row>
    <row r="401" spans="7:13" x14ac:dyDescent="0.2">
      <c r="G401" s="40"/>
      <c r="H401" s="40"/>
      <c r="I401" s="32">
        <v>175.21119689941401</v>
      </c>
      <c r="J401" s="32">
        <v>-41.1053047180175</v>
      </c>
      <c r="K401" s="29">
        <v>0</v>
      </c>
      <c r="L401" s="29">
        <v>1</v>
      </c>
      <c r="M401" s="30">
        <f t="shared" si="5"/>
        <v>1</v>
      </c>
    </row>
    <row r="402" spans="7:13" x14ac:dyDescent="0.2">
      <c r="G402" s="40"/>
      <c r="H402" s="40"/>
      <c r="I402" s="32">
        <v>175.21127319335901</v>
      </c>
      <c r="J402" s="32">
        <v>-41.105129241943303</v>
      </c>
      <c r="K402" s="29">
        <v>0</v>
      </c>
      <c r="L402" s="29">
        <v>1</v>
      </c>
      <c r="M402" s="30">
        <f t="shared" si="5"/>
        <v>1</v>
      </c>
    </row>
    <row r="403" spans="7:13" x14ac:dyDescent="0.2">
      <c r="G403" s="40"/>
      <c r="H403" s="40"/>
      <c r="I403" s="32">
        <v>175.21821594238199</v>
      </c>
      <c r="J403" s="32">
        <v>-41.113807678222599</v>
      </c>
      <c r="K403" s="29">
        <v>0</v>
      </c>
      <c r="L403" s="29">
        <v>1</v>
      </c>
      <c r="M403" s="30">
        <f t="shared" si="5"/>
        <v>1</v>
      </c>
    </row>
    <row r="404" spans="7:13" x14ac:dyDescent="0.2">
      <c r="G404" s="40"/>
      <c r="H404" s="40"/>
      <c r="I404" s="32">
        <v>175.218604</v>
      </c>
      <c r="J404" s="32">
        <v>-41.114051000000003</v>
      </c>
      <c r="K404" s="29">
        <v>1</v>
      </c>
      <c r="L404" s="29">
        <v>0</v>
      </c>
      <c r="M404" s="30">
        <f t="shared" si="5"/>
        <v>1</v>
      </c>
    </row>
    <row r="405" spans="7:13" x14ac:dyDescent="0.2">
      <c r="G405" s="40"/>
      <c r="H405" s="40"/>
      <c r="I405" s="32">
        <v>175.21870100000001</v>
      </c>
      <c r="J405" s="32">
        <v>-41.111468000000002</v>
      </c>
      <c r="K405" s="29">
        <v>1</v>
      </c>
      <c r="L405" s="29">
        <v>0</v>
      </c>
      <c r="M405" s="30">
        <f t="shared" si="5"/>
        <v>1</v>
      </c>
    </row>
    <row r="406" spans="7:13" x14ac:dyDescent="0.2">
      <c r="G406" s="40"/>
      <c r="H406" s="40"/>
      <c r="I406" s="32">
        <v>175.22662353515599</v>
      </c>
      <c r="J406" s="32">
        <v>-41.114498138427699</v>
      </c>
      <c r="K406" s="29">
        <v>0</v>
      </c>
      <c r="L406" s="29">
        <v>1</v>
      </c>
      <c r="M406" s="30">
        <f t="shared" si="5"/>
        <v>1</v>
      </c>
    </row>
    <row r="407" spans="7:13" x14ac:dyDescent="0.2">
      <c r="G407" s="40"/>
      <c r="H407" s="40"/>
      <c r="I407" s="32">
        <v>175.230422</v>
      </c>
      <c r="J407" s="32">
        <v>-41.115828999999898</v>
      </c>
      <c r="K407" s="29">
        <v>1</v>
      </c>
      <c r="L407" s="29">
        <v>0</v>
      </c>
      <c r="M407" s="30">
        <f t="shared" si="5"/>
        <v>1</v>
      </c>
    </row>
    <row r="408" spans="7:13" x14ac:dyDescent="0.2">
      <c r="G408" s="40"/>
      <c r="H408" s="40"/>
      <c r="I408" s="32">
        <v>175.23181400000001</v>
      </c>
      <c r="J408" s="32">
        <v>-41.114893000000002</v>
      </c>
      <c r="K408" s="29">
        <v>0</v>
      </c>
      <c r="L408" s="29">
        <v>1</v>
      </c>
      <c r="M408" s="30">
        <f t="shared" ref="M408:M428" si="6">SUM(K408:L408)</f>
        <v>1</v>
      </c>
    </row>
    <row r="409" spans="7:13" x14ac:dyDescent="0.2">
      <c r="G409" s="40"/>
      <c r="H409" s="40"/>
      <c r="I409" s="32">
        <v>175.23190307617099</v>
      </c>
      <c r="J409" s="32">
        <v>-41.114883422851499</v>
      </c>
      <c r="K409" s="29">
        <v>0</v>
      </c>
      <c r="L409" s="29">
        <v>1</v>
      </c>
      <c r="M409" s="30">
        <f t="shared" si="6"/>
        <v>1</v>
      </c>
    </row>
    <row r="410" spans="7:13" x14ac:dyDescent="0.2">
      <c r="G410" s="40"/>
      <c r="H410" s="40"/>
      <c r="I410" s="32">
        <v>175.23363699999899</v>
      </c>
      <c r="J410" s="32">
        <v>-41.115338999999899</v>
      </c>
      <c r="K410" s="29">
        <v>0</v>
      </c>
      <c r="L410" s="29">
        <v>1</v>
      </c>
      <c r="M410" s="30">
        <f t="shared" si="6"/>
        <v>1</v>
      </c>
    </row>
    <row r="411" spans="7:13" x14ac:dyDescent="0.2">
      <c r="G411" s="40"/>
      <c r="H411" s="40"/>
      <c r="I411" s="32">
        <v>175.23764038085901</v>
      </c>
      <c r="J411" s="32">
        <v>-41.113807678222599</v>
      </c>
      <c r="K411" s="29">
        <v>0</v>
      </c>
      <c r="L411" s="29">
        <v>1</v>
      </c>
      <c r="M411" s="30">
        <f t="shared" si="6"/>
        <v>1</v>
      </c>
    </row>
    <row r="412" spans="7:13" x14ac:dyDescent="0.2">
      <c r="G412" s="40"/>
      <c r="H412" s="40"/>
      <c r="I412" s="32">
        <v>175.239769</v>
      </c>
      <c r="J412" s="32">
        <v>-41.112878000000002</v>
      </c>
      <c r="K412" s="29">
        <v>0</v>
      </c>
      <c r="L412" s="29">
        <v>1</v>
      </c>
      <c r="M412" s="30">
        <f t="shared" si="6"/>
        <v>1</v>
      </c>
    </row>
    <row r="413" spans="7:13" x14ac:dyDescent="0.2">
      <c r="G413" s="40"/>
      <c r="H413" s="40"/>
      <c r="I413" s="32">
        <v>175.25731300000001</v>
      </c>
      <c r="J413" s="32">
        <v>-41.109307999999899</v>
      </c>
      <c r="K413" s="29">
        <v>0</v>
      </c>
      <c r="L413" s="29">
        <v>1</v>
      </c>
      <c r="M413" s="30">
        <f t="shared" si="6"/>
        <v>1</v>
      </c>
    </row>
    <row r="414" spans="7:13" x14ac:dyDescent="0.2">
      <c r="G414" s="40"/>
      <c r="H414" s="40"/>
      <c r="I414" s="32">
        <v>175.26181030273401</v>
      </c>
      <c r="J414" s="32">
        <v>-41.109653472900298</v>
      </c>
      <c r="K414" s="29">
        <v>0</v>
      </c>
      <c r="L414" s="29">
        <v>1</v>
      </c>
      <c r="M414" s="30">
        <f t="shared" si="6"/>
        <v>1</v>
      </c>
    </row>
    <row r="415" spans="7:13" x14ac:dyDescent="0.2">
      <c r="G415" s="40"/>
      <c r="H415" s="40"/>
      <c r="I415" s="32">
        <v>175.27560424804599</v>
      </c>
      <c r="J415" s="32">
        <v>-41.109165191650298</v>
      </c>
      <c r="K415" s="29">
        <v>0</v>
      </c>
      <c r="L415" s="29">
        <v>1</v>
      </c>
      <c r="M415" s="30">
        <f t="shared" si="6"/>
        <v>1</v>
      </c>
    </row>
    <row r="416" spans="7:13" x14ac:dyDescent="0.2">
      <c r="G416" s="40"/>
      <c r="H416" s="39"/>
      <c r="I416" s="32">
        <v>175.27961730957</v>
      </c>
      <c r="J416" s="32">
        <v>-41.108802795410099</v>
      </c>
      <c r="K416" s="29">
        <v>0</v>
      </c>
      <c r="L416" s="29">
        <v>1</v>
      </c>
      <c r="M416" s="30">
        <f t="shared" si="6"/>
        <v>1</v>
      </c>
    </row>
    <row r="417" spans="7:13" x14ac:dyDescent="0.2">
      <c r="G417" s="40"/>
      <c r="H417" s="31" t="s">
        <v>367</v>
      </c>
      <c r="I417" s="32">
        <v>175.14515686035099</v>
      </c>
      <c r="J417" s="32">
        <v>-40.7703247070312</v>
      </c>
      <c r="K417" s="29">
        <v>0</v>
      </c>
      <c r="L417" s="29">
        <v>1</v>
      </c>
      <c r="M417" s="30">
        <f t="shared" si="6"/>
        <v>1</v>
      </c>
    </row>
    <row r="418" spans="7:13" x14ac:dyDescent="0.2">
      <c r="G418" s="40"/>
      <c r="H418" s="31" t="s">
        <v>348</v>
      </c>
      <c r="I418" s="32">
        <v>174.81376647949199</v>
      </c>
      <c r="J418" s="32">
        <v>-41.244682312011697</v>
      </c>
      <c r="K418" s="29">
        <v>0</v>
      </c>
      <c r="L418" s="29">
        <v>1</v>
      </c>
      <c r="M418" s="30">
        <f t="shared" si="6"/>
        <v>1</v>
      </c>
    </row>
    <row r="419" spans="7:13" x14ac:dyDescent="0.2">
      <c r="G419" s="40"/>
      <c r="H419" s="38" t="s">
        <v>363</v>
      </c>
      <c r="I419" s="32">
        <v>174.81454467773401</v>
      </c>
      <c r="J419" s="32">
        <v>-41.246868133544901</v>
      </c>
      <c r="K419" s="29">
        <v>0</v>
      </c>
      <c r="L419" s="29">
        <v>1</v>
      </c>
      <c r="M419" s="30">
        <f t="shared" si="6"/>
        <v>1</v>
      </c>
    </row>
    <row r="420" spans="7:13" x14ac:dyDescent="0.2">
      <c r="G420" s="40"/>
      <c r="H420" s="39"/>
      <c r="I420" s="32">
        <v>174.821517944335</v>
      </c>
      <c r="J420" s="32">
        <v>-41.242622375488203</v>
      </c>
      <c r="K420" s="29">
        <v>0</v>
      </c>
      <c r="L420" s="29">
        <v>0</v>
      </c>
      <c r="M420" s="30">
        <f t="shared" si="6"/>
        <v>0</v>
      </c>
    </row>
    <row r="421" spans="7:13" x14ac:dyDescent="0.2">
      <c r="G421" s="40"/>
      <c r="H421" s="31" t="s">
        <v>185</v>
      </c>
      <c r="I421" s="32">
        <v>175.16630554199199</v>
      </c>
      <c r="J421" s="32">
        <v>-40.750156402587798</v>
      </c>
      <c r="K421" s="29">
        <v>0</v>
      </c>
      <c r="L421" s="29">
        <v>1</v>
      </c>
      <c r="M421" s="30">
        <f t="shared" si="6"/>
        <v>1</v>
      </c>
    </row>
    <row r="422" spans="7:13" x14ac:dyDescent="0.2">
      <c r="G422" s="40"/>
      <c r="H422" s="38" t="s">
        <v>133</v>
      </c>
      <c r="I422" s="32">
        <v>175.10995483398401</v>
      </c>
      <c r="J422" s="32">
        <v>-40.816432952880803</v>
      </c>
      <c r="K422" s="29">
        <v>0</v>
      </c>
      <c r="L422" s="29">
        <v>1</v>
      </c>
      <c r="M422" s="30">
        <f t="shared" si="6"/>
        <v>1</v>
      </c>
    </row>
    <row r="423" spans="7:13" x14ac:dyDescent="0.2">
      <c r="G423" s="40"/>
      <c r="H423" s="40"/>
      <c r="I423" s="32">
        <v>175.11309814453099</v>
      </c>
      <c r="J423" s="32">
        <v>-40.812503814697202</v>
      </c>
      <c r="K423" s="29">
        <v>0</v>
      </c>
      <c r="L423" s="29">
        <v>2</v>
      </c>
      <c r="M423" s="30">
        <f t="shared" si="6"/>
        <v>2</v>
      </c>
    </row>
    <row r="424" spans="7:13" x14ac:dyDescent="0.2">
      <c r="G424" s="40"/>
      <c r="H424" s="40"/>
      <c r="I424" s="32">
        <v>175.11721801757801</v>
      </c>
      <c r="J424" s="32">
        <v>-40.807319641113203</v>
      </c>
      <c r="K424" s="29">
        <v>0</v>
      </c>
      <c r="L424" s="29">
        <v>1</v>
      </c>
      <c r="M424" s="30">
        <f t="shared" si="6"/>
        <v>1</v>
      </c>
    </row>
    <row r="425" spans="7:13" x14ac:dyDescent="0.2">
      <c r="G425" s="40"/>
      <c r="H425" s="39"/>
      <c r="I425" s="32">
        <v>175.12123107910099</v>
      </c>
      <c r="J425" s="32">
        <v>-40.802299499511697</v>
      </c>
      <c r="K425" s="29">
        <v>0</v>
      </c>
      <c r="L425" s="29">
        <v>1</v>
      </c>
      <c r="M425" s="30">
        <f t="shared" si="6"/>
        <v>1</v>
      </c>
    </row>
    <row r="426" spans="7:13" x14ac:dyDescent="0.2">
      <c r="G426" s="39"/>
      <c r="H426" s="31" t="s">
        <v>150</v>
      </c>
      <c r="I426" s="32">
        <v>175.14565200000001</v>
      </c>
      <c r="J426" s="32">
        <v>-40.769222999999897</v>
      </c>
      <c r="K426" s="29">
        <v>0</v>
      </c>
      <c r="L426" s="29">
        <v>1</v>
      </c>
      <c r="M426" s="30">
        <f t="shared" si="6"/>
        <v>1</v>
      </c>
    </row>
    <row r="427" spans="7:13" x14ac:dyDescent="0.2">
      <c r="G427" s="38" t="s">
        <v>71</v>
      </c>
      <c r="H427" s="31" t="s">
        <v>140</v>
      </c>
      <c r="I427" s="32">
        <v>172.219970703125</v>
      </c>
      <c r="J427" s="32">
        <v>-42.187942504882798</v>
      </c>
      <c r="K427" s="29">
        <v>0</v>
      </c>
      <c r="L427" s="29">
        <v>1</v>
      </c>
      <c r="M427" s="30">
        <f t="shared" si="6"/>
        <v>1</v>
      </c>
    </row>
    <row r="428" spans="7:13" x14ac:dyDescent="0.2">
      <c r="G428" s="39"/>
      <c r="H428" s="31" t="s">
        <v>358</v>
      </c>
      <c r="I428" s="32">
        <v>171.60594177246</v>
      </c>
      <c r="J428" s="32">
        <v>-41.754505157470703</v>
      </c>
      <c r="K428" s="29">
        <v>0</v>
      </c>
      <c r="L428" s="29">
        <v>1</v>
      </c>
      <c r="M428" s="30">
        <f t="shared" si="6"/>
        <v>1</v>
      </c>
    </row>
    <row r="429" spans="7:13" x14ac:dyDescent="0.2">
      <c r="G429" s="45" t="s">
        <v>0</v>
      </c>
      <c r="H429" s="46"/>
      <c r="I429" s="46"/>
      <c r="J429" s="47"/>
      <c r="K429" s="24">
        <f>SUM(K6:K428)</f>
        <v>79</v>
      </c>
      <c r="L429" s="24">
        <f>SUM(L6:L428)</f>
        <v>454</v>
      </c>
      <c r="M429" s="24">
        <f>SUM(M6:M428)</f>
        <v>533</v>
      </c>
    </row>
  </sheetData>
  <mergeCells count="84">
    <mergeCell ref="H389:H390"/>
    <mergeCell ref="H391:H394"/>
    <mergeCell ref="H396:H416"/>
    <mergeCell ref="H419:H420"/>
    <mergeCell ref="H422:H425"/>
    <mergeCell ref="H361:H365"/>
    <mergeCell ref="H366:H368"/>
    <mergeCell ref="H370:H372"/>
    <mergeCell ref="H373:H377"/>
    <mergeCell ref="H378:H388"/>
    <mergeCell ref="H334:H335"/>
    <mergeCell ref="H336:H347"/>
    <mergeCell ref="H349:H354"/>
    <mergeCell ref="H355:H356"/>
    <mergeCell ref="H357:H359"/>
    <mergeCell ref="H316:H318"/>
    <mergeCell ref="H319:H320"/>
    <mergeCell ref="H321:H322"/>
    <mergeCell ref="H323:H330"/>
    <mergeCell ref="H332:H333"/>
    <mergeCell ref="H285:H286"/>
    <mergeCell ref="H287:H288"/>
    <mergeCell ref="H291:H297"/>
    <mergeCell ref="H300:H306"/>
    <mergeCell ref="H308:H313"/>
    <mergeCell ref="H229:H235"/>
    <mergeCell ref="H236:H239"/>
    <mergeCell ref="H240:H252"/>
    <mergeCell ref="H254:H277"/>
    <mergeCell ref="H280:H284"/>
    <mergeCell ref="H207:H211"/>
    <mergeCell ref="H214:H215"/>
    <mergeCell ref="H216:H218"/>
    <mergeCell ref="H220:H222"/>
    <mergeCell ref="H223:H228"/>
    <mergeCell ref="H177:H178"/>
    <mergeCell ref="H180:H181"/>
    <mergeCell ref="H184:H186"/>
    <mergeCell ref="H187:H188"/>
    <mergeCell ref="H196:H200"/>
    <mergeCell ref="H117:H118"/>
    <mergeCell ref="G429:J429"/>
    <mergeCell ref="H16:H17"/>
    <mergeCell ref="H18:H19"/>
    <mergeCell ref="H20:H21"/>
    <mergeCell ref="H23:H31"/>
    <mergeCell ref="H33:H37"/>
    <mergeCell ref="H39:H41"/>
    <mergeCell ref="H120:H123"/>
    <mergeCell ref="H125:H134"/>
    <mergeCell ref="H136:H139"/>
    <mergeCell ref="H144:H152"/>
    <mergeCell ref="H154:H155"/>
    <mergeCell ref="H158:H159"/>
    <mergeCell ref="H160:H162"/>
    <mergeCell ref="H100:H102"/>
    <mergeCell ref="H103:H104"/>
    <mergeCell ref="H106:H109"/>
    <mergeCell ref="H112:H113"/>
    <mergeCell ref="H115:H116"/>
    <mergeCell ref="H68:H70"/>
    <mergeCell ref="H71:H73"/>
    <mergeCell ref="H74:H75"/>
    <mergeCell ref="H77:H78"/>
    <mergeCell ref="H80:H98"/>
    <mergeCell ref="G216:G348"/>
    <mergeCell ref="G349:G426"/>
    <mergeCell ref="G427:G428"/>
    <mergeCell ref="G6:G12"/>
    <mergeCell ref="G13:G105"/>
    <mergeCell ref="G106:G140"/>
    <mergeCell ref="G141:G142"/>
    <mergeCell ref="G143:G164"/>
    <mergeCell ref="G166:G169"/>
    <mergeCell ref="G170:G173"/>
    <mergeCell ref="G174:G182"/>
    <mergeCell ref="G183:G211"/>
    <mergeCell ref="G212:G215"/>
    <mergeCell ref="H7:H8"/>
    <mergeCell ref="H43:H62"/>
    <mergeCell ref="H63:H64"/>
    <mergeCell ref="H65:H66"/>
    <mergeCell ref="B4:E4"/>
    <mergeCell ref="G4:M4"/>
  </mergeCells>
  <pageMargins left="0.7" right="0.7" top="0.75" bottom="0.75" header="0.3" footer="0.3"/>
  <pageSetup orientation="portrait" r:id="rId1"/>
  <headerFooter>
    <oddHeader>&amp;L&amp;16&amp;F&amp;R&amp;G</oddHeader>
  </headerFooter>
  <ignoredErrors>
    <ignoredError sqref="E6:E10" formulaRange="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29794-BC69-4A37-8D00-B8808D58A57F}">
  <dimension ref="B2:I325"/>
  <sheetViews>
    <sheetView showGridLines="0" topLeftCell="A281" zoomScaleNormal="100" workbookViewId="0"/>
  </sheetViews>
  <sheetFormatPr defaultColWidth="9.140625" defaultRowHeight="12.75" x14ac:dyDescent="0.2"/>
  <cols>
    <col min="1" max="1" width="9.140625" style="6"/>
    <col min="2" max="2" width="22.7109375" style="6" customWidth="1"/>
    <col min="3" max="3" width="58.42578125" style="6" bestFit="1" customWidth="1"/>
    <col min="4" max="8" width="11" style="6" customWidth="1"/>
    <col min="9" max="9" width="11.7109375" style="6" customWidth="1"/>
    <col min="10" max="16384" width="9.140625" style="6"/>
  </cols>
  <sheetData>
    <row r="2" spans="2:9" x14ac:dyDescent="0.2">
      <c r="B2" s="5" t="s">
        <v>25</v>
      </c>
    </row>
    <row r="4" spans="2:9" ht="32.25" customHeight="1" x14ac:dyDescent="0.2">
      <c r="B4" s="51" t="s">
        <v>402</v>
      </c>
      <c r="C4" s="51"/>
      <c r="D4" s="51"/>
      <c r="E4" s="51"/>
      <c r="F4" s="51"/>
      <c r="G4" s="51"/>
      <c r="H4" s="51"/>
    </row>
    <row r="5" spans="2:9" ht="38.25" x14ac:dyDescent="0.2">
      <c r="B5" s="25" t="s">
        <v>56</v>
      </c>
      <c r="C5" s="25" t="s">
        <v>64</v>
      </c>
      <c r="D5" s="25" t="s">
        <v>68</v>
      </c>
      <c r="E5" s="25" t="s">
        <v>69</v>
      </c>
      <c r="F5" s="25" t="s">
        <v>72</v>
      </c>
      <c r="G5" s="25" t="s">
        <v>73</v>
      </c>
      <c r="H5" s="24" t="s">
        <v>26</v>
      </c>
      <c r="I5" s="27"/>
    </row>
    <row r="6" spans="2:9" x14ac:dyDescent="0.2">
      <c r="B6" s="48" t="s">
        <v>61</v>
      </c>
      <c r="C6" s="28" t="s">
        <v>210</v>
      </c>
      <c r="D6" s="29"/>
      <c r="E6" s="29"/>
      <c r="F6" s="29">
        <v>6</v>
      </c>
      <c r="G6" s="29">
        <v>30</v>
      </c>
      <c r="H6" s="24">
        <f t="shared" ref="H6:H41" si="0">SUM(D6:G6)</f>
        <v>36</v>
      </c>
      <c r="I6" s="27"/>
    </row>
    <row r="7" spans="2:9" x14ac:dyDescent="0.2">
      <c r="B7" s="49"/>
      <c r="C7" s="28" t="s">
        <v>203</v>
      </c>
      <c r="D7" s="29"/>
      <c r="E7" s="29"/>
      <c r="F7" s="29">
        <v>5</v>
      </c>
      <c r="G7" s="29">
        <v>13</v>
      </c>
      <c r="H7" s="24">
        <f t="shared" si="0"/>
        <v>18</v>
      </c>
      <c r="I7" s="27"/>
    </row>
    <row r="8" spans="2:9" x14ac:dyDescent="0.2">
      <c r="B8" s="49"/>
      <c r="C8" s="28" t="s">
        <v>143</v>
      </c>
      <c r="D8" s="29"/>
      <c r="E8" s="29">
        <v>1</v>
      </c>
      <c r="F8" s="29">
        <v>2</v>
      </c>
      <c r="G8" s="29">
        <v>11</v>
      </c>
      <c r="H8" s="24">
        <f t="shared" si="0"/>
        <v>14</v>
      </c>
      <c r="I8" s="27"/>
    </row>
    <row r="9" spans="2:9" x14ac:dyDescent="0.2">
      <c r="B9" s="49"/>
      <c r="C9" s="28" t="s">
        <v>87</v>
      </c>
      <c r="D9" s="29"/>
      <c r="E9" s="29">
        <v>2</v>
      </c>
      <c r="F9" s="29">
        <v>3</v>
      </c>
      <c r="G9" s="29">
        <v>2</v>
      </c>
      <c r="H9" s="24">
        <f t="shared" si="0"/>
        <v>7</v>
      </c>
      <c r="I9" s="27"/>
    </row>
    <row r="10" spans="2:9" x14ac:dyDescent="0.2">
      <c r="B10" s="49"/>
      <c r="C10" s="28" t="s">
        <v>213</v>
      </c>
      <c r="D10" s="29"/>
      <c r="E10" s="29"/>
      <c r="F10" s="29"/>
      <c r="G10" s="29">
        <v>9</v>
      </c>
      <c r="H10" s="24">
        <f t="shared" si="0"/>
        <v>9</v>
      </c>
      <c r="I10" s="27"/>
    </row>
    <row r="11" spans="2:9" x14ac:dyDescent="0.2">
      <c r="B11" s="49"/>
      <c r="C11" s="28" t="s">
        <v>381</v>
      </c>
      <c r="D11" s="29"/>
      <c r="E11" s="29"/>
      <c r="F11" s="29">
        <v>1</v>
      </c>
      <c r="G11" s="29">
        <v>1</v>
      </c>
      <c r="H11" s="24">
        <f t="shared" si="0"/>
        <v>2</v>
      </c>
      <c r="I11" s="27"/>
    </row>
    <row r="12" spans="2:9" x14ac:dyDescent="0.2">
      <c r="B12" s="49"/>
      <c r="C12" s="28" t="s">
        <v>180</v>
      </c>
      <c r="D12" s="29"/>
      <c r="E12" s="29">
        <v>1</v>
      </c>
      <c r="F12" s="29">
        <v>2</v>
      </c>
      <c r="G12" s="29">
        <v>5</v>
      </c>
      <c r="H12" s="24">
        <f t="shared" si="0"/>
        <v>8</v>
      </c>
      <c r="I12" s="27"/>
    </row>
    <row r="13" spans="2:9" x14ac:dyDescent="0.2">
      <c r="B13" s="49"/>
      <c r="C13" s="28" t="s">
        <v>81</v>
      </c>
      <c r="D13" s="29"/>
      <c r="E13" s="29">
        <v>1</v>
      </c>
      <c r="F13" s="29">
        <v>11</v>
      </c>
      <c r="G13" s="29">
        <v>9</v>
      </c>
      <c r="H13" s="24">
        <f t="shared" si="0"/>
        <v>21</v>
      </c>
      <c r="I13" s="27"/>
    </row>
    <row r="14" spans="2:9" x14ac:dyDescent="0.2">
      <c r="B14" s="49"/>
      <c r="C14" s="28" t="s">
        <v>301</v>
      </c>
      <c r="D14" s="29"/>
      <c r="E14" s="29"/>
      <c r="F14" s="29"/>
      <c r="G14" s="29">
        <v>2</v>
      </c>
      <c r="H14" s="24">
        <f t="shared" si="0"/>
        <v>2</v>
      </c>
      <c r="I14" s="27"/>
    </row>
    <row r="15" spans="2:9" x14ac:dyDescent="0.2">
      <c r="B15" s="49"/>
      <c r="C15" s="28" t="s">
        <v>101</v>
      </c>
      <c r="D15" s="29"/>
      <c r="E15" s="29">
        <v>1</v>
      </c>
      <c r="F15" s="29">
        <v>3</v>
      </c>
      <c r="G15" s="29">
        <v>4</v>
      </c>
      <c r="H15" s="24">
        <f t="shared" si="0"/>
        <v>8</v>
      </c>
      <c r="I15" s="27"/>
    </row>
    <row r="16" spans="2:9" x14ac:dyDescent="0.2">
      <c r="B16" s="50"/>
      <c r="C16" s="28" t="s">
        <v>157</v>
      </c>
      <c r="D16" s="29"/>
      <c r="E16" s="29">
        <v>1</v>
      </c>
      <c r="F16" s="29">
        <v>3</v>
      </c>
      <c r="G16" s="29"/>
      <c r="H16" s="24">
        <f t="shared" si="0"/>
        <v>4</v>
      </c>
      <c r="I16" s="27"/>
    </row>
    <row r="17" spans="2:9" x14ac:dyDescent="0.2">
      <c r="B17" s="48" t="s">
        <v>58</v>
      </c>
      <c r="C17" s="28" t="s">
        <v>117</v>
      </c>
      <c r="D17" s="29"/>
      <c r="E17" s="29">
        <v>1</v>
      </c>
      <c r="F17" s="29"/>
      <c r="G17" s="29"/>
      <c r="H17" s="24">
        <f t="shared" si="0"/>
        <v>1</v>
      </c>
      <c r="I17" s="27"/>
    </row>
    <row r="18" spans="2:9" x14ac:dyDescent="0.2">
      <c r="B18" s="49"/>
      <c r="C18" s="28" t="s">
        <v>173</v>
      </c>
      <c r="D18" s="29"/>
      <c r="E18" s="29">
        <v>1</v>
      </c>
      <c r="F18" s="29">
        <v>2</v>
      </c>
      <c r="G18" s="29">
        <v>9</v>
      </c>
      <c r="H18" s="24">
        <f t="shared" si="0"/>
        <v>12</v>
      </c>
      <c r="I18" s="27"/>
    </row>
    <row r="19" spans="2:9" x14ac:dyDescent="0.2">
      <c r="B19" s="49"/>
      <c r="C19" s="28" t="s">
        <v>188</v>
      </c>
      <c r="D19" s="29"/>
      <c r="E19" s="29">
        <v>1</v>
      </c>
      <c r="F19" s="29">
        <v>3</v>
      </c>
      <c r="G19" s="29">
        <v>5</v>
      </c>
      <c r="H19" s="24">
        <f t="shared" si="0"/>
        <v>9</v>
      </c>
      <c r="I19" s="27"/>
    </row>
    <row r="20" spans="2:9" x14ac:dyDescent="0.2">
      <c r="B20" s="49"/>
      <c r="C20" s="28" t="s">
        <v>127</v>
      </c>
      <c r="D20" s="29"/>
      <c r="E20" s="29">
        <v>2</v>
      </c>
      <c r="F20" s="29">
        <v>14</v>
      </c>
      <c r="G20" s="29">
        <v>39</v>
      </c>
      <c r="H20" s="24">
        <f t="shared" si="0"/>
        <v>55</v>
      </c>
      <c r="I20" s="27"/>
    </row>
    <row r="21" spans="2:9" x14ac:dyDescent="0.2">
      <c r="B21" s="49"/>
      <c r="C21" s="28" t="s">
        <v>196</v>
      </c>
      <c r="D21" s="29"/>
      <c r="E21" s="29">
        <v>2</v>
      </c>
      <c r="F21" s="29">
        <v>12</v>
      </c>
      <c r="G21" s="29">
        <v>58</v>
      </c>
      <c r="H21" s="24">
        <f t="shared" si="0"/>
        <v>72</v>
      </c>
      <c r="I21" s="27"/>
    </row>
    <row r="22" spans="2:9" x14ac:dyDescent="0.2">
      <c r="B22" s="49"/>
      <c r="C22" s="28" t="s">
        <v>237</v>
      </c>
      <c r="D22" s="29"/>
      <c r="E22" s="29"/>
      <c r="F22" s="29"/>
      <c r="G22" s="29">
        <v>3</v>
      </c>
      <c r="H22" s="24">
        <f t="shared" si="0"/>
        <v>3</v>
      </c>
      <c r="I22" s="27"/>
    </row>
    <row r="23" spans="2:9" x14ac:dyDescent="0.2">
      <c r="B23" s="49"/>
      <c r="C23" s="28" t="s">
        <v>242</v>
      </c>
      <c r="D23" s="29"/>
      <c r="E23" s="29"/>
      <c r="F23" s="29">
        <v>1</v>
      </c>
      <c r="G23" s="29">
        <v>9</v>
      </c>
      <c r="H23" s="24">
        <f t="shared" si="0"/>
        <v>10</v>
      </c>
      <c r="I23" s="27"/>
    </row>
    <row r="24" spans="2:9" x14ac:dyDescent="0.2">
      <c r="B24" s="49"/>
      <c r="C24" s="28" t="s">
        <v>221</v>
      </c>
      <c r="D24" s="29"/>
      <c r="E24" s="29"/>
      <c r="F24" s="29">
        <v>1</v>
      </c>
      <c r="G24" s="29">
        <v>3</v>
      </c>
      <c r="H24" s="24">
        <f t="shared" si="0"/>
        <v>4</v>
      </c>
      <c r="I24" s="27"/>
    </row>
    <row r="25" spans="2:9" x14ac:dyDescent="0.2">
      <c r="B25" s="49"/>
      <c r="C25" s="28" t="s">
        <v>102</v>
      </c>
      <c r="D25" s="29"/>
      <c r="E25" s="29">
        <v>2</v>
      </c>
      <c r="F25" s="29"/>
      <c r="G25" s="29">
        <v>2</v>
      </c>
      <c r="H25" s="24">
        <f t="shared" si="0"/>
        <v>4</v>
      </c>
      <c r="I25" s="27"/>
    </row>
    <row r="26" spans="2:9" x14ac:dyDescent="0.2">
      <c r="B26" s="49"/>
      <c r="C26" s="28" t="s">
        <v>75</v>
      </c>
      <c r="D26" s="29"/>
      <c r="E26" s="29">
        <v>1</v>
      </c>
      <c r="F26" s="29">
        <v>10</v>
      </c>
      <c r="G26" s="29">
        <v>28</v>
      </c>
      <c r="H26" s="24">
        <f t="shared" si="0"/>
        <v>39</v>
      </c>
      <c r="I26" s="27"/>
    </row>
    <row r="27" spans="2:9" x14ac:dyDescent="0.2">
      <c r="B27" s="49"/>
      <c r="C27" s="28" t="s">
        <v>76</v>
      </c>
      <c r="D27" s="29"/>
      <c r="E27" s="29">
        <v>9</v>
      </c>
      <c r="F27" s="29">
        <v>16</v>
      </c>
      <c r="G27" s="29">
        <v>74</v>
      </c>
      <c r="H27" s="24">
        <f t="shared" si="0"/>
        <v>99</v>
      </c>
      <c r="I27" s="27"/>
    </row>
    <row r="28" spans="2:9" x14ac:dyDescent="0.2">
      <c r="B28" s="49"/>
      <c r="C28" s="28" t="s">
        <v>257</v>
      </c>
      <c r="D28" s="29"/>
      <c r="E28" s="29"/>
      <c r="F28" s="29">
        <v>1</v>
      </c>
      <c r="G28" s="29">
        <v>3</v>
      </c>
      <c r="H28" s="24">
        <f t="shared" si="0"/>
        <v>4</v>
      </c>
      <c r="I28" s="27"/>
    </row>
    <row r="29" spans="2:9" x14ac:dyDescent="0.2">
      <c r="B29" s="49"/>
      <c r="C29" s="28" t="s">
        <v>248</v>
      </c>
      <c r="D29" s="29"/>
      <c r="E29" s="29"/>
      <c r="F29" s="29">
        <v>6</v>
      </c>
      <c r="G29" s="29">
        <v>15</v>
      </c>
      <c r="H29" s="24">
        <f t="shared" si="0"/>
        <v>21</v>
      </c>
      <c r="I29" s="27"/>
    </row>
    <row r="30" spans="2:9" x14ac:dyDescent="0.2">
      <c r="B30" s="49"/>
      <c r="C30" s="28" t="s">
        <v>174</v>
      </c>
      <c r="D30" s="29"/>
      <c r="E30" s="29">
        <v>1</v>
      </c>
      <c r="F30" s="29">
        <v>1</v>
      </c>
      <c r="G30" s="29">
        <v>5</v>
      </c>
      <c r="H30" s="24">
        <f t="shared" si="0"/>
        <v>7</v>
      </c>
      <c r="I30" s="27"/>
    </row>
    <row r="31" spans="2:9" x14ac:dyDescent="0.2">
      <c r="B31" s="49"/>
      <c r="C31" s="28" t="s">
        <v>386</v>
      </c>
      <c r="D31" s="29"/>
      <c r="E31" s="29"/>
      <c r="F31" s="29"/>
      <c r="G31" s="29">
        <v>2</v>
      </c>
      <c r="H31" s="24">
        <f t="shared" si="0"/>
        <v>2</v>
      </c>
      <c r="I31" s="27"/>
    </row>
    <row r="32" spans="2:9" x14ac:dyDescent="0.2">
      <c r="B32" s="49"/>
      <c r="C32" s="28" t="s">
        <v>249</v>
      </c>
      <c r="D32" s="29"/>
      <c r="E32" s="29"/>
      <c r="F32" s="29">
        <v>3</v>
      </c>
      <c r="G32" s="29">
        <v>17</v>
      </c>
      <c r="H32" s="24">
        <f t="shared" si="0"/>
        <v>20</v>
      </c>
      <c r="I32" s="27"/>
    </row>
    <row r="33" spans="2:9" x14ac:dyDescent="0.2">
      <c r="B33" s="49"/>
      <c r="C33" s="28" t="s">
        <v>254</v>
      </c>
      <c r="D33" s="29"/>
      <c r="E33" s="29"/>
      <c r="F33" s="29">
        <v>4</v>
      </c>
      <c r="G33" s="29">
        <v>4</v>
      </c>
      <c r="H33" s="24">
        <f t="shared" si="0"/>
        <v>8</v>
      </c>
      <c r="I33" s="27"/>
    </row>
    <row r="34" spans="2:9" x14ac:dyDescent="0.2">
      <c r="B34" s="49"/>
      <c r="C34" s="28" t="s">
        <v>385</v>
      </c>
      <c r="D34" s="29"/>
      <c r="E34" s="29"/>
      <c r="F34" s="29"/>
      <c r="G34" s="29">
        <v>1</v>
      </c>
      <c r="H34" s="24">
        <f t="shared" si="0"/>
        <v>1</v>
      </c>
      <c r="I34" s="27"/>
    </row>
    <row r="35" spans="2:9" x14ac:dyDescent="0.2">
      <c r="B35" s="49"/>
      <c r="C35" s="28" t="s">
        <v>365</v>
      </c>
      <c r="D35" s="29"/>
      <c r="E35" s="29"/>
      <c r="F35" s="29">
        <v>2</v>
      </c>
      <c r="G35" s="29"/>
      <c r="H35" s="24">
        <f t="shared" si="0"/>
        <v>2</v>
      </c>
      <c r="I35" s="27"/>
    </row>
    <row r="36" spans="2:9" x14ac:dyDescent="0.2">
      <c r="B36" s="49"/>
      <c r="C36" s="28" t="s">
        <v>320</v>
      </c>
      <c r="D36" s="29"/>
      <c r="E36" s="29"/>
      <c r="F36" s="29"/>
      <c r="G36" s="29">
        <v>4</v>
      </c>
      <c r="H36" s="24">
        <f t="shared" si="0"/>
        <v>4</v>
      </c>
      <c r="I36" s="27"/>
    </row>
    <row r="37" spans="2:9" x14ac:dyDescent="0.2">
      <c r="B37" s="49"/>
      <c r="C37" s="28" t="s">
        <v>131</v>
      </c>
      <c r="D37" s="29">
        <v>1</v>
      </c>
      <c r="E37" s="29">
        <v>4</v>
      </c>
      <c r="F37" s="29">
        <v>26</v>
      </c>
      <c r="G37" s="29">
        <v>40</v>
      </c>
      <c r="H37" s="24">
        <f t="shared" si="0"/>
        <v>71</v>
      </c>
      <c r="I37" s="27"/>
    </row>
    <row r="38" spans="2:9" x14ac:dyDescent="0.2">
      <c r="B38" s="49"/>
      <c r="C38" s="28" t="s">
        <v>382</v>
      </c>
      <c r="D38" s="29">
        <v>1</v>
      </c>
      <c r="E38" s="29"/>
      <c r="F38" s="29">
        <v>1</v>
      </c>
      <c r="G38" s="29"/>
      <c r="H38" s="24">
        <f t="shared" si="0"/>
        <v>2</v>
      </c>
      <c r="I38" s="27"/>
    </row>
    <row r="39" spans="2:9" x14ac:dyDescent="0.2">
      <c r="B39" s="49"/>
      <c r="C39" s="28" t="s">
        <v>364</v>
      </c>
      <c r="D39" s="29">
        <v>1</v>
      </c>
      <c r="E39" s="29">
        <v>2</v>
      </c>
      <c r="F39" s="29"/>
      <c r="G39" s="29">
        <v>8</v>
      </c>
      <c r="H39" s="24">
        <f t="shared" si="0"/>
        <v>11</v>
      </c>
      <c r="I39" s="27"/>
    </row>
    <row r="40" spans="2:9" x14ac:dyDescent="0.2">
      <c r="B40" s="49"/>
      <c r="C40" s="28" t="s">
        <v>345</v>
      </c>
      <c r="D40" s="29"/>
      <c r="E40" s="29">
        <v>1</v>
      </c>
      <c r="F40" s="29">
        <v>3</v>
      </c>
      <c r="G40" s="29">
        <v>21</v>
      </c>
      <c r="H40" s="24">
        <f t="shared" si="0"/>
        <v>25</v>
      </c>
      <c r="I40" s="27"/>
    </row>
    <row r="41" spans="2:9" x14ac:dyDescent="0.2">
      <c r="B41" s="49"/>
      <c r="C41" s="28" t="s">
        <v>79</v>
      </c>
      <c r="D41" s="29">
        <v>3</v>
      </c>
      <c r="E41" s="29">
        <v>17</v>
      </c>
      <c r="F41" s="29">
        <v>30</v>
      </c>
      <c r="G41" s="29">
        <v>54</v>
      </c>
      <c r="H41" s="24">
        <f t="shared" si="0"/>
        <v>104</v>
      </c>
      <c r="I41" s="27"/>
    </row>
    <row r="42" spans="2:9" x14ac:dyDescent="0.2">
      <c r="B42" s="49"/>
      <c r="C42" s="28" t="s">
        <v>126</v>
      </c>
      <c r="D42" s="29">
        <v>1</v>
      </c>
      <c r="E42" s="29">
        <v>1</v>
      </c>
      <c r="F42" s="29"/>
      <c r="G42" s="29">
        <v>4</v>
      </c>
      <c r="H42" s="24">
        <f>SUM(D42:G42)</f>
        <v>6</v>
      </c>
    </row>
    <row r="43" spans="2:9" x14ac:dyDescent="0.2">
      <c r="B43" s="49"/>
      <c r="C43" s="28" t="s">
        <v>192</v>
      </c>
      <c r="D43" s="29"/>
      <c r="E43" s="29">
        <v>2</v>
      </c>
      <c r="F43" s="29">
        <v>12</v>
      </c>
      <c r="G43" s="29">
        <v>45</v>
      </c>
      <c r="H43" s="24">
        <f t="shared" ref="H43:H106" si="1">SUM(D43:G43)</f>
        <v>59</v>
      </c>
    </row>
    <row r="44" spans="2:9" x14ac:dyDescent="0.2">
      <c r="B44" s="49"/>
      <c r="C44" s="28" t="s">
        <v>178</v>
      </c>
      <c r="D44" s="29"/>
      <c r="E44" s="29">
        <v>1</v>
      </c>
      <c r="F44" s="29">
        <v>8</v>
      </c>
      <c r="G44" s="29">
        <v>4</v>
      </c>
      <c r="H44" s="24">
        <f t="shared" si="1"/>
        <v>13</v>
      </c>
    </row>
    <row r="45" spans="2:9" x14ac:dyDescent="0.2">
      <c r="B45" s="49"/>
      <c r="C45" s="28" t="s">
        <v>122</v>
      </c>
      <c r="D45" s="29"/>
      <c r="E45" s="29">
        <v>3</v>
      </c>
      <c r="F45" s="29">
        <v>12</v>
      </c>
      <c r="G45" s="29">
        <v>27</v>
      </c>
      <c r="H45" s="24">
        <f t="shared" si="1"/>
        <v>42</v>
      </c>
    </row>
    <row r="46" spans="2:9" x14ac:dyDescent="0.2">
      <c r="B46" s="49"/>
      <c r="C46" s="28" t="s">
        <v>209</v>
      </c>
      <c r="D46" s="29"/>
      <c r="E46" s="29"/>
      <c r="F46" s="29">
        <v>3</v>
      </c>
      <c r="G46" s="29">
        <v>17</v>
      </c>
      <c r="H46" s="24">
        <f t="shared" si="1"/>
        <v>20</v>
      </c>
    </row>
    <row r="47" spans="2:9" x14ac:dyDescent="0.2">
      <c r="B47" s="49"/>
      <c r="C47" s="28" t="s">
        <v>175</v>
      </c>
      <c r="D47" s="29"/>
      <c r="E47" s="29">
        <v>3</v>
      </c>
      <c r="F47" s="29">
        <v>1</v>
      </c>
      <c r="G47" s="29">
        <v>23</v>
      </c>
      <c r="H47" s="24">
        <f t="shared" si="1"/>
        <v>27</v>
      </c>
    </row>
    <row r="48" spans="2:9" x14ac:dyDescent="0.2">
      <c r="B48" s="49"/>
      <c r="C48" s="28" t="s">
        <v>229</v>
      </c>
      <c r="D48" s="29"/>
      <c r="E48" s="29"/>
      <c r="F48" s="29">
        <v>4</v>
      </c>
      <c r="G48" s="29">
        <v>12</v>
      </c>
      <c r="H48" s="24">
        <f t="shared" si="1"/>
        <v>16</v>
      </c>
    </row>
    <row r="49" spans="2:8" x14ac:dyDescent="0.2">
      <c r="B49" s="49"/>
      <c r="C49" s="28" t="s">
        <v>98</v>
      </c>
      <c r="D49" s="29"/>
      <c r="E49" s="29">
        <v>2</v>
      </c>
      <c r="F49" s="29">
        <v>14</v>
      </c>
      <c r="G49" s="29">
        <v>81</v>
      </c>
      <c r="H49" s="24">
        <f t="shared" si="1"/>
        <v>97</v>
      </c>
    </row>
    <row r="50" spans="2:8" x14ac:dyDescent="0.2">
      <c r="B50" s="49"/>
      <c r="C50" s="28" t="s">
        <v>184</v>
      </c>
      <c r="D50" s="29">
        <v>1</v>
      </c>
      <c r="E50" s="29"/>
      <c r="F50" s="29">
        <v>1</v>
      </c>
      <c r="G50" s="29">
        <v>11</v>
      </c>
      <c r="H50" s="24">
        <f t="shared" si="1"/>
        <v>13</v>
      </c>
    </row>
    <row r="51" spans="2:8" x14ac:dyDescent="0.2">
      <c r="B51" s="49"/>
      <c r="C51" s="28" t="s">
        <v>104</v>
      </c>
      <c r="D51" s="29">
        <v>2</v>
      </c>
      <c r="E51" s="29"/>
      <c r="F51" s="29">
        <v>3</v>
      </c>
      <c r="G51" s="29">
        <v>9</v>
      </c>
      <c r="H51" s="24">
        <f t="shared" si="1"/>
        <v>14</v>
      </c>
    </row>
    <row r="52" spans="2:8" x14ac:dyDescent="0.2">
      <c r="B52" s="49"/>
      <c r="C52" s="28" t="s">
        <v>158</v>
      </c>
      <c r="D52" s="29"/>
      <c r="E52" s="29">
        <v>1</v>
      </c>
      <c r="F52" s="29">
        <v>4</v>
      </c>
      <c r="G52" s="29">
        <v>5</v>
      </c>
      <c r="H52" s="24">
        <f t="shared" si="1"/>
        <v>10</v>
      </c>
    </row>
    <row r="53" spans="2:8" x14ac:dyDescent="0.2">
      <c r="B53" s="49"/>
      <c r="C53" s="28" t="s">
        <v>100</v>
      </c>
      <c r="D53" s="29">
        <v>10</v>
      </c>
      <c r="E53" s="29">
        <v>9</v>
      </c>
      <c r="F53" s="29">
        <v>48</v>
      </c>
      <c r="G53" s="29">
        <v>150</v>
      </c>
      <c r="H53" s="24">
        <f t="shared" si="1"/>
        <v>217</v>
      </c>
    </row>
    <row r="54" spans="2:8" x14ac:dyDescent="0.2">
      <c r="B54" s="49"/>
      <c r="C54" s="28" t="s">
        <v>172</v>
      </c>
      <c r="D54" s="29"/>
      <c r="E54" s="29">
        <v>1</v>
      </c>
      <c r="F54" s="29">
        <v>6</v>
      </c>
      <c r="G54" s="29">
        <v>26</v>
      </c>
      <c r="H54" s="24">
        <f t="shared" si="1"/>
        <v>33</v>
      </c>
    </row>
    <row r="55" spans="2:8" x14ac:dyDescent="0.2">
      <c r="B55" s="49"/>
      <c r="C55" s="28" t="s">
        <v>384</v>
      </c>
      <c r="D55" s="29"/>
      <c r="E55" s="29"/>
      <c r="F55" s="29">
        <v>1</v>
      </c>
      <c r="G55" s="29"/>
      <c r="H55" s="24">
        <f t="shared" si="1"/>
        <v>1</v>
      </c>
    </row>
    <row r="56" spans="2:8" x14ac:dyDescent="0.2">
      <c r="B56" s="49"/>
      <c r="C56" s="28" t="s">
        <v>371</v>
      </c>
      <c r="D56" s="29"/>
      <c r="E56" s="29"/>
      <c r="F56" s="29"/>
      <c r="G56" s="29">
        <v>1</v>
      </c>
      <c r="H56" s="24">
        <f t="shared" si="1"/>
        <v>1</v>
      </c>
    </row>
    <row r="57" spans="2:8" x14ac:dyDescent="0.2">
      <c r="B57" s="49"/>
      <c r="C57" s="28" t="s">
        <v>389</v>
      </c>
      <c r="D57" s="29"/>
      <c r="E57" s="29"/>
      <c r="F57" s="29">
        <v>1</v>
      </c>
      <c r="G57" s="29"/>
      <c r="H57" s="24">
        <f t="shared" si="1"/>
        <v>1</v>
      </c>
    </row>
    <row r="58" spans="2:8" x14ac:dyDescent="0.2">
      <c r="B58" s="49"/>
      <c r="C58" s="28" t="s">
        <v>92</v>
      </c>
      <c r="D58" s="29">
        <v>1</v>
      </c>
      <c r="E58" s="29">
        <v>2</v>
      </c>
      <c r="F58" s="29">
        <v>22</v>
      </c>
      <c r="G58" s="29">
        <v>48</v>
      </c>
      <c r="H58" s="24">
        <f t="shared" si="1"/>
        <v>73</v>
      </c>
    </row>
    <row r="59" spans="2:8" x14ac:dyDescent="0.2">
      <c r="B59" s="49"/>
      <c r="C59" s="28" t="s">
        <v>212</v>
      </c>
      <c r="D59" s="29"/>
      <c r="E59" s="29"/>
      <c r="F59" s="29">
        <v>2</v>
      </c>
      <c r="G59" s="29">
        <v>23</v>
      </c>
      <c r="H59" s="24">
        <f t="shared" si="1"/>
        <v>25</v>
      </c>
    </row>
    <row r="60" spans="2:8" x14ac:dyDescent="0.2">
      <c r="B60" s="49"/>
      <c r="C60" s="28" t="s">
        <v>120</v>
      </c>
      <c r="D60" s="29"/>
      <c r="E60" s="29">
        <v>2</v>
      </c>
      <c r="F60" s="29">
        <v>2</v>
      </c>
      <c r="G60" s="29">
        <v>2</v>
      </c>
      <c r="H60" s="24">
        <f t="shared" si="1"/>
        <v>6</v>
      </c>
    </row>
    <row r="61" spans="2:8" x14ac:dyDescent="0.2">
      <c r="B61" s="49"/>
      <c r="C61" s="28" t="s">
        <v>239</v>
      </c>
      <c r="D61" s="29"/>
      <c r="E61" s="29"/>
      <c r="F61" s="29">
        <v>2</v>
      </c>
      <c r="G61" s="29">
        <v>4</v>
      </c>
      <c r="H61" s="24">
        <f t="shared" si="1"/>
        <v>6</v>
      </c>
    </row>
    <row r="62" spans="2:8" x14ac:dyDescent="0.2">
      <c r="B62" s="50"/>
      <c r="C62" s="28" t="s">
        <v>90</v>
      </c>
      <c r="D62" s="29"/>
      <c r="E62" s="29">
        <v>1</v>
      </c>
      <c r="F62" s="29"/>
      <c r="G62" s="29">
        <v>1</v>
      </c>
      <c r="H62" s="24">
        <f t="shared" si="1"/>
        <v>2</v>
      </c>
    </row>
    <row r="63" spans="2:8" x14ac:dyDescent="0.2">
      <c r="B63" s="48" t="s">
        <v>63</v>
      </c>
      <c r="C63" s="28" t="s">
        <v>116</v>
      </c>
      <c r="D63" s="29">
        <v>2</v>
      </c>
      <c r="E63" s="29">
        <v>2</v>
      </c>
      <c r="F63" s="29">
        <v>10</v>
      </c>
      <c r="G63" s="29">
        <v>23</v>
      </c>
      <c r="H63" s="24">
        <f t="shared" si="1"/>
        <v>37</v>
      </c>
    </row>
    <row r="64" spans="2:8" x14ac:dyDescent="0.2">
      <c r="B64" s="49"/>
      <c r="C64" s="28" t="s">
        <v>269</v>
      </c>
      <c r="D64" s="29"/>
      <c r="E64" s="29"/>
      <c r="F64" s="29">
        <v>2</v>
      </c>
      <c r="G64" s="29">
        <v>5</v>
      </c>
      <c r="H64" s="24">
        <f t="shared" si="1"/>
        <v>7</v>
      </c>
    </row>
    <row r="65" spans="2:8" x14ac:dyDescent="0.2">
      <c r="B65" s="49"/>
      <c r="C65" s="28" t="s">
        <v>286</v>
      </c>
      <c r="D65" s="29"/>
      <c r="E65" s="29"/>
      <c r="F65" s="29"/>
      <c r="G65" s="29">
        <v>6</v>
      </c>
      <c r="H65" s="24">
        <f t="shared" si="1"/>
        <v>6</v>
      </c>
    </row>
    <row r="66" spans="2:8" x14ac:dyDescent="0.2">
      <c r="B66" s="49"/>
      <c r="C66" s="28" t="s">
        <v>99</v>
      </c>
      <c r="D66" s="29"/>
      <c r="E66" s="29">
        <v>1</v>
      </c>
      <c r="F66" s="29">
        <v>2</v>
      </c>
      <c r="G66" s="29">
        <v>6</v>
      </c>
      <c r="H66" s="24">
        <f t="shared" si="1"/>
        <v>9</v>
      </c>
    </row>
    <row r="67" spans="2:8" x14ac:dyDescent="0.2">
      <c r="B67" s="49"/>
      <c r="C67" s="28" t="s">
        <v>289</v>
      </c>
      <c r="D67" s="29"/>
      <c r="E67" s="29"/>
      <c r="F67" s="29">
        <v>1</v>
      </c>
      <c r="G67" s="29">
        <v>3</v>
      </c>
      <c r="H67" s="24">
        <f t="shared" si="1"/>
        <v>4</v>
      </c>
    </row>
    <row r="68" spans="2:8" x14ac:dyDescent="0.2">
      <c r="B68" s="49"/>
      <c r="C68" s="28" t="s">
        <v>311</v>
      </c>
      <c r="D68" s="29"/>
      <c r="E68" s="29"/>
      <c r="F68" s="29"/>
      <c r="G68" s="29">
        <v>1</v>
      </c>
      <c r="H68" s="24">
        <f t="shared" si="1"/>
        <v>1</v>
      </c>
    </row>
    <row r="69" spans="2:8" x14ac:dyDescent="0.2">
      <c r="B69" s="49"/>
      <c r="C69" s="28" t="s">
        <v>245</v>
      </c>
      <c r="D69" s="29"/>
      <c r="E69" s="29"/>
      <c r="F69" s="29">
        <v>1</v>
      </c>
      <c r="G69" s="29">
        <v>1</v>
      </c>
      <c r="H69" s="24">
        <f t="shared" si="1"/>
        <v>2</v>
      </c>
    </row>
    <row r="70" spans="2:8" x14ac:dyDescent="0.2">
      <c r="B70" s="49"/>
      <c r="C70" s="28" t="s">
        <v>179</v>
      </c>
      <c r="D70" s="29"/>
      <c r="E70" s="29">
        <v>1</v>
      </c>
      <c r="F70" s="29">
        <v>4</v>
      </c>
      <c r="G70" s="29">
        <v>5</v>
      </c>
      <c r="H70" s="24">
        <f t="shared" si="1"/>
        <v>10</v>
      </c>
    </row>
    <row r="71" spans="2:8" x14ac:dyDescent="0.2">
      <c r="B71" s="49"/>
      <c r="C71" s="28" t="s">
        <v>246</v>
      </c>
      <c r="D71" s="29"/>
      <c r="E71" s="29"/>
      <c r="F71" s="29">
        <v>1</v>
      </c>
      <c r="G71" s="29"/>
      <c r="H71" s="24">
        <f t="shared" si="1"/>
        <v>1</v>
      </c>
    </row>
    <row r="72" spans="2:8" x14ac:dyDescent="0.2">
      <c r="B72" s="49"/>
      <c r="C72" s="28" t="s">
        <v>112</v>
      </c>
      <c r="D72" s="29"/>
      <c r="E72" s="29">
        <v>3</v>
      </c>
      <c r="F72" s="29"/>
      <c r="G72" s="29">
        <v>3</v>
      </c>
      <c r="H72" s="24">
        <f t="shared" si="1"/>
        <v>6</v>
      </c>
    </row>
    <row r="73" spans="2:8" x14ac:dyDescent="0.2">
      <c r="B73" s="49"/>
      <c r="C73" s="28" t="s">
        <v>259</v>
      </c>
      <c r="D73" s="29"/>
      <c r="E73" s="29"/>
      <c r="F73" s="29">
        <v>2</v>
      </c>
      <c r="G73" s="29">
        <v>1</v>
      </c>
      <c r="H73" s="24">
        <f t="shared" si="1"/>
        <v>3</v>
      </c>
    </row>
    <row r="74" spans="2:8" x14ac:dyDescent="0.2">
      <c r="B74" s="49"/>
      <c r="C74" s="28" t="s">
        <v>182</v>
      </c>
      <c r="D74" s="29"/>
      <c r="E74" s="29">
        <v>1</v>
      </c>
      <c r="F74" s="29">
        <v>5</v>
      </c>
      <c r="G74" s="29">
        <v>18</v>
      </c>
      <c r="H74" s="24">
        <f t="shared" si="1"/>
        <v>24</v>
      </c>
    </row>
    <row r="75" spans="2:8" x14ac:dyDescent="0.2">
      <c r="B75" s="49"/>
      <c r="C75" s="28" t="s">
        <v>211</v>
      </c>
      <c r="D75" s="29"/>
      <c r="E75" s="29"/>
      <c r="F75" s="29"/>
      <c r="G75" s="29">
        <v>2</v>
      </c>
      <c r="H75" s="24">
        <f t="shared" si="1"/>
        <v>2</v>
      </c>
    </row>
    <row r="76" spans="2:8" x14ac:dyDescent="0.2">
      <c r="B76" s="49"/>
      <c r="C76" s="28" t="s">
        <v>314</v>
      </c>
      <c r="D76" s="29"/>
      <c r="E76" s="29"/>
      <c r="F76" s="29"/>
      <c r="G76" s="29">
        <v>1</v>
      </c>
      <c r="H76" s="24">
        <f t="shared" si="1"/>
        <v>1</v>
      </c>
    </row>
    <row r="77" spans="2:8" x14ac:dyDescent="0.2">
      <c r="B77" s="49"/>
      <c r="C77" s="28" t="s">
        <v>216</v>
      </c>
      <c r="D77" s="29"/>
      <c r="E77" s="29"/>
      <c r="F77" s="29">
        <v>1</v>
      </c>
      <c r="G77" s="29">
        <v>1</v>
      </c>
      <c r="H77" s="24">
        <f t="shared" si="1"/>
        <v>2</v>
      </c>
    </row>
    <row r="78" spans="2:8" x14ac:dyDescent="0.2">
      <c r="B78" s="49"/>
      <c r="C78" s="28" t="s">
        <v>370</v>
      </c>
      <c r="D78" s="29"/>
      <c r="E78" s="29"/>
      <c r="F78" s="29"/>
      <c r="G78" s="29">
        <v>2</v>
      </c>
      <c r="H78" s="24">
        <f t="shared" si="1"/>
        <v>2</v>
      </c>
    </row>
    <row r="79" spans="2:8" x14ac:dyDescent="0.2">
      <c r="B79" s="49"/>
      <c r="C79" s="28" t="s">
        <v>251</v>
      </c>
      <c r="D79" s="29"/>
      <c r="E79" s="29"/>
      <c r="F79" s="29">
        <v>1</v>
      </c>
      <c r="G79" s="29">
        <v>5</v>
      </c>
      <c r="H79" s="24">
        <f t="shared" si="1"/>
        <v>6</v>
      </c>
    </row>
    <row r="80" spans="2:8" x14ac:dyDescent="0.2">
      <c r="B80" s="49"/>
      <c r="C80" s="28" t="s">
        <v>219</v>
      </c>
      <c r="D80" s="29"/>
      <c r="E80" s="29"/>
      <c r="F80" s="29">
        <v>5</v>
      </c>
      <c r="G80" s="29">
        <v>12</v>
      </c>
      <c r="H80" s="24">
        <f t="shared" si="1"/>
        <v>17</v>
      </c>
    </row>
    <row r="81" spans="2:8" x14ac:dyDescent="0.2">
      <c r="B81" s="49"/>
      <c r="C81" s="28" t="s">
        <v>232</v>
      </c>
      <c r="D81" s="29"/>
      <c r="E81" s="29"/>
      <c r="F81" s="29">
        <v>1</v>
      </c>
      <c r="G81" s="29">
        <v>2</v>
      </c>
      <c r="H81" s="24">
        <f t="shared" si="1"/>
        <v>3</v>
      </c>
    </row>
    <row r="82" spans="2:8" x14ac:dyDescent="0.2">
      <c r="B82" s="49"/>
      <c r="C82" s="28" t="s">
        <v>138</v>
      </c>
      <c r="D82" s="29"/>
      <c r="E82" s="29">
        <v>2</v>
      </c>
      <c r="F82" s="29">
        <v>5</v>
      </c>
      <c r="G82" s="29">
        <v>9</v>
      </c>
      <c r="H82" s="24">
        <f t="shared" si="1"/>
        <v>16</v>
      </c>
    </row>
    <row r="83" spans="2:8" x14ac:dyDescent="0.2">
      <c r="B83" s="49"/>
      <c r="C83" s="28" t="s">
        <v>240</v>
      </c>
      <c r="D83" s="29"/>
      <c r="E83" s="29"/>
      <c r="F83" s="29">
        <v>2</v>
      </c>
      <c r="G83" s="29">
        <v>3</v>
      </c>
      <c r="H83" s="24">
        <f t="shared" si="1"/>
        <v>5</v>
      </c>
    </row>
    <row r="84" spans="2:8" x14ac:dyDescent="0.2">
      <c r="B84" s="49"/>
      <c r="C84" s="28" t="s">
        <v>94</v>
      </c>
      <c r="D84" s="29"/>
      <c r="E84" s="29">
        <v>2</v>
      </c>
      <c r="F84" s="29">
        <v>9</v>
      </c>
      <c r="G84" s="29">
        <v>19</v>
      </c>
      <c r="H84" s="24">
        <f t="shared" si="1"/>
        <v>30</v>
      </c>
    </row>
    <row r="85" spans="2:8" x14ac:dyDescent="0.2">
      <c r="B85" s="49"/>
      <c r="C85" s="28" t="s">
        <v>355</v>
      </c>
      <c r="D85" s="29"/>
      <c r="E85" s="29">
        <v>1</v>
      </c>
      <c r="F85" s="29">
        <v>17</v>
      </c>
      <c r="G85" s="29">
        <v>31</v>
      </c>
      <c r="H85" s="24">
        <f t="shared" si="1"/>
        <v>49</v>
      </c>
    </row>
    <row r="86" spans="2:8" x14ac:dyDescent="0.2">
      <c r="B86" s="49"/>
      <c r="C86" s="28" t="s">
        <v>366</v>
      </c>
      <c r="D86" s="29"/>
      <c r="E86" s="29"/>
      <c r="F86" s="29">
        <v>4</v>
      </c>
      <c r="G86" s="29">
        <v>6</v>
      </c>
      <c r="H86" s="24">
        <f t="shared" si="1"/>
        <v>10</v>
      </c>
    </row>
    <row r="87" spans="2:8" x14ac:dyDescent="0.2">
      <c r="B87" s="49"/>
      <c r="C87" s="28" t="s">
        <v>392</v>
      </c>
      <c r="D87" s="29"/>
      <c r="E87" s="29"/>
      <c r="F87" s="29"/>
      <c r="G87" s="29">
        <v>2</v>
      </c>
      <c r="H87" s="24">
        <f t="shared" si="1"/>
        <v>2</v>
      </c>
    </row>
    <row r="88" spans="2:8" x14ac:dyDescent="0.2">
      <c r="B88" s="49"/>
      <c r="C88" s="28" t="s">
        <v>110</v>
      </c>
      <c r="D88" s="29">
        <v>1</v>
      </c>
      <c r="E88" s="29">
        <v>4</v>
      </c>
      <c r="F88" s="29">
        <v>19</v>
      </c>
      <c r="G88" s="29">
        <v>50</v>
      </c>
      <c r="H88" s="24">
        <f t="shared" si="1"/>
        <v>74</v>
      </c>
    </row>
    <row r="89" spans="2:8" x14ac:dyDescent="0.2">
      <c r="B89" s="49"/>
      <c r="C89" s="28" t="s">
        <v>147</v>
      </c>
      <c r="D89" s="29">
        <v>1</v>
      </c>
      <c r="E89" s="29">
        <v>1</v>
      </c>
      <c r="F89" s="29">
        <v>1</v>
      </c>
      <c r="G89" s="29">
        <v>6</v>
      </c>
      <c r="H89" s="24">
        <f t="shared" si="1"/>
        <v>9</v>
      </c>
    </row>
    <row r="90" spans="2:8" x14ac:dyDescent="0.2">
      <c r="B90" s="49"/>
      <c r="C90" s="28" t="s">
        <v>391</v>
      </c>
      <c r="D90" s="29"/>
      <c r="E90" s="29"/>
      <c r="F90" s="29"/>
      <c r="G90" s="29">
        <v>2</v>
      </c>
      <c r="H90" s="24">
        <f t="shared" si="1"/>
        <v>2</v>
      </c>
    </row>
    <row r="91" spans="2:8" x14ac:dyDescent="0.2">
      <c r="B91" s="49"/>
      <c r="C91" s="28" t="s">
        <v>282</v>
      </c>
      <c r="D91" s="29"/>
      <c r="E91" s="29"/>
      <c r="F91" s="29"/>
      <c r="G91" s="29">
        <v>1</v>
      </c>
      <c r="H91" s="24">
        <f t="shared" si="1"/>
        <v>1</v>
      </c>
    </row>
    <row r="92" spans="2:8" x14ac:dyDescent="0.2">
      <c r="B92" s="49"/>
      <c r="C92" s="28" t="s">
        <v>253</v>
      </c>
      <c r="D92" s="29"/>
      <c r="E92" s="29"/>
      <c r="F92" s="29"/>
      <c r="G92" s="29">
        <v>6</v>
      </c>
      <c r="H92" s="24">
        <f t="shared" si="1"/>
        <v>6</v>
      </c>
    </row>
    <row r="93" spans="2:8" x14ac:dyDescent="0.2">
      <c r="B93" s="49"/>
      <c r="C93" s="28" t="s">
        <v>95</v>
      </c>
      <c r="D93" s="29"/>
      <c r="E93" s="29">
        <v>10</v>
      </c>
      <c r="F93" s="29">
        <v>43</v>
      </c>
      <c r="G93" s="29">
        <v>107</v>
      </c>
      <c r="H93" s="24">
        <f t="shared" si="1"/>
        <v>160</v>
      </c>
    </row>
    <row r="94" spans="2:8" x14ac:dyDescent="0.2">
      <c r="B94" s="49"/>
      <c r="C94" s="28" t="s">
        <v>171</v>
      </c>
      <c r="D94" s="29">
        <v>1</v>
      </c>
      <c r="E94" s="29"/>
      <c r="F94" s="29"/>
      <c r="G94" s="29"/>
      <c r="H94" s="24">
        <f t="shared" si="1"/>
        <v>1</v>
      </c>
    </row>
    <row r="95" spans="2:8" x14ac:dyDescent="0.2">
      <c r="B95" s="49"/>
      <c r="C95" s="28" t="s">
        <v>124</v>
      </c>
      <c r="D95" s="29">
        <v>2</v>
      </c>
      <c r="E95" s="29">
        <v>2</v>
      </c>
      <c r="F95" s="29">
        <v>5</v>
      </c>
      <c r="G95" s="29">
        <v>21</v>
      </c>
      <c r="H95" s="24">
        <f t="shared" si="1"/>
        <v>30</v>
      </c>
    </row>
    <row r="96" spans="2:8" x14ac:dyDescent="0.2">
      <c r="B96" s="49"/>
      <c r="C96" s="28" t="s">
        <v>153</v>
      </c>
      <c r="D96" s="29"/>
      <c r="E96" s="29">
        <v>1</v>
      </c>
      <c r="F96" s="29">
        <v>1</v>
      </c>
      <c r="G96" s="29">
        <v>1</v>
      </c>
      <c r="H96" s="24">
        <f t="shared" si="1"/>
        <v>3</v>
      </c>
    </row>
    <row r="97" spans="2:8" x14ac:dyDescent="0.2">
      <c r="B97" s="50"/>
      <c r="C97" s="28" t="s">
        <v>236</v>
      </c>
      <c r="D97" s="29"/>
      <c r="E97" s="29"/>
      <c r="F97" s="29">
        <v>5</v>
      </c>
      <c r="G97" s="29">
        <v>19</v>
      </c>
      <c r="H97" s="24">
        <f t="shared" si="1"/>
        <v>24</v>
      </c>
    </row>
    <row r="98" spans="2:8" x14ac:dyDescent="0.2">
      <c r="B98" s="48" t="s">
        <v>399</v>
      </c>
      <c r="C98" s="28" t="s">
        <v>319</v>
      </c>
      <c r="D98" s="29"/>
      <c r="E98" s="29"/>
      <c r="F98" s="29">
        <v>1</v>
      </c>
      <c r="G98" s="29"/>
      <c r="H98" s="24">
        <f t="shared" si="1"/>
        <v>1</v>
      </c>
    </row>
    <row r="99" spans="2:8" x14ac:dyDescent="0.2">
      <c r="B99" s="49"/>
      <c r="C99" s="28" t="s">
        <v>294</v>
      </c>
      <c r="D99" s="29"/>
      <c r="E99" s="29"/>
      <c r="F99" s="29"/>
      <c r="G99" s="29">
        <v>2</v>
      </c>
      <c r="H99" s="24">
        <f t="shared" si="1"/>
        <v>2</v>
      </c>
    </row>
    <row r="100" spans="2:8" x14ac:dyDescent="0.2">
      <c r="B100" s="50"/>
      <c r="C100" s="28" t="s">
        <v>388</v>
      </c>
      <c r="D100" s="29"/>
      <c r="E100" s="29"/>
      <c r="F100" s="29">
        <v>1</v>
      </c>
      <c r="G100" s="29"/>
      <c r="H100" s="24">
        <f t="shared" si="1"/>
        <v>1</v>
      </c>
    </row>
    <row r="101" spans="2:8" x14ac:dyDescent="0.2">
      <c r="B101" s="48" t="s">
        <v>70</v>
      </c>
      <c r="C101" s="28" t="s">
        <v>266</v>
      </c>
      <c r="D101" s="29"/>
      <c r="E101" s="29"/>
      <c r="F101" s="29">
        <v>1</v>
      </c>
      <c r="G101" s="29"/>
      <c r="H101" s="24">
        <f t="shared" si="1"/>
        <v>1</v>
      </c>
    </row>
    <row r="102" spans="2:8" x14ac:dyDescent="0.2">
      <c r="B102" s="49"/>
      <c r="C102" s="28" t="s">
        <v>270</v>
      </c>
      <c r="D102" s="29"/>
      <c r="E102" s="29"/>
      <c r="F102" s="29"/>
      <c r="G102" s="29">
        <v>7</v>
      </c>
      <c r="H102" s="24">
        <f t="shared" si="1"/>
        <v>7</v>
      </c>
    </row>
    <row r="103" spans="2:8" x14ac:dyDescent="0.2">
      <c r="B103" s="49"/>
      <c r="C103" s="28" t="s">
        <v>234</v>
      </c>
      <c r="D103" s="29"/>
      <c r="E103" s="29"/>
      <c r="F103" s="29">
        <v>3</v>
      </c>
      <c r="G103" s="29">
        <v>6</v>
      </c>
      <c r="H103" s="24">
        <f t="shared" si="1"/>
        <v>9</v>
      </c>
    </row>
    <row r="104" spans="2:8" x14ac:dyDescent="0.2">
      <c r="B104" s="49"/>
      <c r="C104" s="28" t="s">
        <v>300</v>
      </c>
      <c r="D104" s="29"/>
      <c r="E104" s="29"/>
      <c r="F104" s="29">
        <v>2</v>
      </c>
      <c r="G104" s="29">
        <v>5</v>
      </c>
      <c r="H104" s="24">
        <f t="shared" si="1"/>
        <v>7</v>
      </c>
    </row>
    <row r="105" spans="2:8" x14ac:dyDescent="0.2">
      <c r="B105" s="49"/>
      <c r="C105" s="28" t="s">
        <v>113</v>
      </c>
      <c r="D105" s="29"/>
      <c r="E105" s="29">
        <v>1</v>
      </c>
      <c r="F105" s="29">
        <v>1</v>
      </c>
      <c r="G105" s="29">
        <v>1</v>
      </c>
      <c r="H105" s="24">
        <f t="shared" si="1"/>
        <v>3</v>
      </c>
    </row>
    <row r="106" spans="2:8" x14ac:dyDescent="0.2">
      <c r="B106" s="50"/>
      <c r="C106" s="28" t="s">
        <v>129</v>
      </c>
      <c r="D106" s="29"/>
      <c r="E106" s="29">
        <v>1</v>
      </c>
      <c r="F106" s="29"/>
      <c r="G106" s="29">
        <v>6</v>
      </c>
      <c r="H106" s="24">
        <f t="shared" si="1"/>
        <v>7</v>
      </c>
    </row>
    <row r="107" spans="2:8" x14ac:dyDescent="0.2">
      <c r="B107" s="48" t="s">
        <v>397</v>
      </c>
      <c r="C107" s="28" t="s">
        <v>315</v>
      </c>
      <c r="D107" s="29"/>
      <c r="E107" s="29"/>
      <c r="F107" s="29"/>
      <c r="G107" s="29">
        <v>1</v>
      </c>
      <c r="H107" s="24">
        <f t="shared" ref="H107:H170" si="2">SUM(D107:G107)</f>
        <v>1</v>
      </c>
    </row>
    <row r="108" spans="2:8" x14ac:dyDescent="0.2">
      <c r="B108" s="49"/>
      <c r="C108" s="28" t="s">
        <v>252</v>
      </c>
      <c r="D108" s="29"/>
      <c r="E108" s="29"/>
      <c r="F108" s="29">
        <v>1</v>
      </c>
      <c r="G108" s="29">
        <v>1</v>
      </c>
      <c r="H108" s="24">
        <f t="shared" si="2"/>
        <v>2</v>
      </c>
    </row>
    <row r="109" spans="2:8" x14ac:dyDescent="0.2">
      <c r="B109" s="49"/>
      <c r="C109" s="28" t="s">
        <v>225</v>
      </c>
      <c r="D109" s="29"/>
      <c r="E109" s="29"/>
      <c r="F109" s="29">
        <v>2</v>
      </c>
      <c r="G109" s="29">
        <v>11</v>
      </c>
      <c r="H109" s="24">
        <f t="shared" si="2"/>
        <v>13</v>
      </c>
    </row>
    <row r="110" spans="2:8" x14ac:dyDescent="0.2">
      <c r="B110" s="49"/>
      <c r="C110" s="28" t="s">
        <v>123</v>
      </c>
      <c r="D110" s="29"/>
      <c r="E110" s="29">
        <v>1</v>
      </c>
      <c r="F110" s="29">
        <v>7</v>
      </c>
      <c r="G110" s="29">
        <v>23</v>
      </c>
      <c r="H110" s="24">
        <f t="shared" si="2"/>
        <v>31</v>
      </c>
    </row>
    <row r="111" spans="2:8" x14ac:dyDescent="0.2">
      <c r="B111" s="49"/>
      <c r="C111" s="28" t="s">
        <v>262</v>
      </c>
      <c r="D111" s="29"/>
      <c r="E111" s="29"/>
      <c r="F111" s="29">
        <v>1</v>
      </c>
      <c r="G111" s="29"/>
      <c r="H111" s="24">
        <f t="shared" si="2"/>
        <v>1</v>
      </c>
    </row>
    <row r="112" spans="2:8" x14ac:dyDescent="0.2">
      <c r="B112" s="49"/>
      <c r="C112" s="28" t="s">
        <v>74</v>
      </c>
      <c r="D112" s="29">
        <v>4</v>
      </c>
      <c r="E112" s="29">
        <v>5</v>
      </c>
      <c r="F112" s="29">
        <v>8</v>
      </c>
      <c r="G112" s="29">
        <v>34</v>
      </c>
      <c r="H112" s="24">
        <f t="shared" si="2"/>
        <v>51</v>
      </c>
    </row>
    <row r="113" spans="2:8" x14ac:dyDescent="0.2">
      <c r="B113" s="49"/>
      <c r="C113" s="28" t="s">
        <v>125</v>
      </c>
      <c r="D113" s="29"/>
      <c r="E113" s="29">
        <v>1</v>
      </c>
      <c r="F113" s="29">
        <v>3</v>
      </c>
      <c r="G113" s="29">
        <v>7</v>
      </c>
      <c r="H113" s="24">
        <f t="shared" si="2"/>
        <v>11</v>
      </c>
    </row>
    <row r="114" spans="2:8" x14ac:dyDescent="0.2">
      <c r="B114" s="49"/>
      <c r="C114" s="28" t="s">
        <v>161</v>
      </c>
      <c r="D114" s="29">
        <v>1</v>
      </c>
      <c r="E114" s="29">
        <v>1</v>
      </c>
      <c r="F114" s="29">
        <v>1</v>
      </c>
      <c r="G114" s="29">
        <v>1</v>
      </c>
      <c r="H114" s="24">
        <f t="shared" si="2"/>
        <v>4</v>
      </c>
    </row>
    <row r="115" spans="2:8" x14ac:dyDescent="0.2">
      <c r="B115" s="49"/>
      <c r="C115" s="28" t="s">
        <v>154</v>
      </c>
      <c r="D115" s="29"/>
      <c r="E115" s="29">
        <v>1</v>
      </c>
      <c r="F115" s="29">
        <v>1</v>
      </c>
      <c r="G115" s="29"/>
      <c r="H115" s="24">
        <f t="shared" si="2"/>
        <v>2</v>
      </c>
    </row>
    <row r="116" spans="2:8" x14ac:dyDescent="0.2">
      <c r="B116" s="49"/>
      <c r="C116" s="28" t="s">
        <v>299</v>
      </c>
      <c r="D116" s="29"/>
      <c r="E116" s="29"/>
      <c r="F116" s="29">
        <v>1</v>
      </c>
      <c r="G116" s="29">
        <v>1</v>
      </c>
      <c r="H116" s="24">
        <f t="shared" si="2"/>
        <v>2</v>
      </c>
    </row>
    <row r="117" spans="2:8" x14ac:dyDescent="0.2">
      <c r="B117" s="49"/>
      <c r="C117" s="28" t="s">
        <v>208</v>
      </c>
      <c r="D117" s="29"/>
      <c r="E117" s="29"/>
      <c r="F117" s="29">
        <v>1</v>
      </c>
      <c r="G117" s="29">
        <v>1</v>
      </c>
      <c r="H117" s="24">
        <f t="shared" si="2"/>
        <v>2</v>
      </c>
    </row>
    <row r="118" spans="2:8" x14ac:dyDescent="0.2">
      <c r="B118" s="49"/>
      <c r="C118" s="28" t="s">
        <v>287</v>
      </c>
      <c r="D118" s="29"/>
      <c r="E118" s="29"/>
      <c r="F118" s="29"/>
      <c r="G118" s="29">
        <v>1</v>
      </c>
      <c r="H118" s="24">
        <f t="shared" si="2"/>
        <v>1</v>
      </c>
    </row>
    <row r="119" spans="2:8" x14ac:dyDescent="0.2">
      <c r="B119" s="49"/>
      <c r="C119" s="28" t="s">
        <v>376</v>
      </c>
      <c r="D119" s="29"/>
      <c r="E119" s="29"/>
      <c r="F119" s="29">
        <v>2</v>
      </c>
      <c r="G119" s="29">
        <v>4</v>
      </c>
      <c r="H119" s="24">
        <f t="shared" si="2"/>
        <v>6</v>
      </c>
    </row>
    <row r="120" spans="2:8" x14ac:dyDescent="0.2">
      <c r="B120" s="49"/>
      <c r="C120" s="28" t="s">
        <v>274</v>
      </c>
      <c r="D120" s="29"/>
      <c r="E120" s="29"/>
      <c r="F120" s="29">
        <v>1</v>
      </c>
      <c r="G120" s="29">
        <v>1</v>
      </c>
      <c r="H120" s="24">
        <f t="shared" si="2"/>
        <v>2</v>
      </c>
    </row>
    <row r="121" spans="2:8" x14ac:dyDescent="0.2">
      <c r="B121" s="49"/>
      <c r="C121" s="28" t="s">
        <v>164</v>
      </c>
      <c r="D121" s="29"/>
      <c r="E121" s="29">
        <v>1</v>
      </c>
      <c r="F121" s="29">
        <v>7</v>
      </c>
      <c r="G121" s="29">
        <v>23</v>
      </c>
      <c r="H121" s="24">
        <f t="shared" si="2"/>
        <v>31</v>
      </c>
    </row>
    <row r="122" spans="2:8" x14ac:dyDescent="0.2">
      <c r="B122" s="49"/>
      <c r="C122" s="28" t="s">
        <v>308</v>
      </c>
      <c r="D122" s="29"/>
      <c r="E122" s="29"/>
      <c r="F122" s="29">
        <v>1</v>
      </c>
      <c r="G122" s="29">
        <v>1</v>
      </c>
      <c r="H122" s="24">
        <f t="shared" si="2"/>
        <v>2</v>
      </c>
    </row>
    <row r="123" spans="2:8" x14ac:dyDescent="0.2">
      <c r="B123" s="49"/>
      <c r="C123" s="28" t="s">
        <v>145</v>
      </c>
      <c r="D123" s="29"/>
      <c r="E123" s="29">
        <v>2</v>
      </c>
      <c r="F123" s="29">
        <v>4</v>
      </c>
      <c r="G123" s="29">
        <v>10</v>
      </c>
      <c r="H123" s="24">
        <f t="shared" si="2"/>
        <v>16</v>
      </c>
    </row>
    <row r="124" spans="2:8" x14ac:dyDescent="0.2">
      <c r="B124" s="49"/>
      <c r="C124" s="28" t="s">
        <v>86</v>
      </c>
      <c r="D124" s="29"/>
      <c r="E124" s="29">
        <v>6</v>
      </c>
      <c r="F124" s="29"/>
      <c r="G124" s="29">
        <v>4</v>
      </c>
      <c r="H124" s="24">
        <f t="shared" si="2"/>
        <v>10</v>
      </c>
    </row>
    <row r="125" spans="2:8" x14ac:dyDescent="0.2">
      <c r="B125" s="49"/>
      <c r="C125" s="28" t="s">
        <v>215</v>
      </c>
      <c r="D125" s="29"/>
      <c r="E125" s="29"/>
      <c r="F125" s="29">
        <v>3</v>
      </c>
      <c r="G125" s="29">
        <v>8</v>
      </c>
      <c r="H125" s="24">
        <f t="shared" si="2"/>
        <v>11</v>
      </c>
    </row>
    <row r="126" spans="2:8" x14ac:dyDescent="0.2">
      <c r="B126" s="49"/>
      <c r="C126" s="28" t="s">
        <v>352</v>
      </c>
      <c r="D126" s="29"/>
      <c r="E126" s="29"/>
      <c r="F126" s="29">
        <v>14</v>
      </c>
      <c r="G126" s="29">
        <v>22</v>
      </c>
      <c r="H126" s="24">
        <f t="shared" si="2"/>
        <v>36</v>
      </c>
    </row>
    <row r="127" spans="2:8" x14ac:dyDescent="0.2">
      <c r="B127" s="49"/>
      <c r="C127" s="28" t="s">
        <v>383</v>
      </c>
      <c r="D127" s="29"/>
      <c r="E127" s="29"/>
      <c r="F127" s="29">
        <v>1</v>
      </c>
      <c r="G127" s="29">
        <v>10</v>
      </c>
      <c r="H127" s="24">
        <f t="shared" si="2"/>
        <v>11</v>
      </c>
    </row>
    <row r="128" spans="2:8" x14ac:dyDescent="0.2">
      <c r="B128" s="49"/>
      <c r="C128" s="28" t="s">
        <v>181</v>
      </c>
      <c r="D128" s="29"/>
      <c r="E128" s="29">
        <v>1</v>
      </c>
      <c r="F128" s="29">
        <v>1</v>
      </c>
      <c r="G128" s="29">
        <v>11</v>
      </c>
      <c r="H128" s="24">
        <f t="shared" si="2"/>
        <v>13</v>
      </c>
    </row>
    <row r="129" spans="2:8" x14ac:dyDescent="0.2">
      <c r="B129" s="49"/>
      <c r="C129" s="28" t="s">
        <v>223</v>
      </c>
      <c r="D129" s="29"/>
      <c r="E129" s="29"/>
      <c r="F129" s="29"/>
      <c r="G129" s="29">
        <v>2</v>
      </c>
      <c r="H129" s="24">
        <f t="shared" si="2"/>
        <v>2</v>
      </c>
    </row>
    <row r="130" spans="2:8" x14ac:dyDescent="0.2">
      <c r="B130" s="49"/>
      <c r="C130" s="28" t="s">
        <v>329</v>
      </c>
      <c r="D130" s="29"/>
      <c r="E130" s="29"/>
      <c r="F130" s="29">
        <v>1</v>
      </c>
      <c r="G130" s="29"/>
      <c r="H130" s="24">
        <f t="shared" si="2"/>
        <v>1</v>
      </c>
    </row>
    <row r="131" spans="2:8" x14ac:dyDescent="0.2">
      <c r="B131" s="49"/>
      <c r="C131" s="28" t="s">
        <v>374</v>
      </c>
      <c r="D131" s="29"/>
      <c r="E131" s="29"/>
      <c r="F131" s="29">
        <v>1</v>
      </c>
      <c r="G131" s="29">
        <v>1</v>
      </c>
      <c r="H131" s="24">
        <f t="shared" si="2"/>
        <v>2</v>
      </c>
    </row>
    <row r="132" spans="2:8" x14ac:dyDescent="0.2">
      <c r="B132" s="49"/>
      <c r="C132" s="28" t="s">
        <v>347</v>
      </c>
      <c r="D132" s="29"/>
      <c r="E132" s="29"/>
      <c r="F132" s="29">
        <v>1</v>
      </c>
      <c r="G132" s="29">
        <v>6</v>
      </c>
      <c r="H132" s="24">
        <f t="shared" si="2"/>
        <v>7</v>
      </c>
    </row>
    <row r="133" spans="2:8" x14ac:dyDescent="0.2">
      <c r="B133" s="50"/>
      <c r="C133" s="28" t="s">
        <v>119</v>
      </c>
      <c r="D133" s="29"/>
      <c r="E133" s="29">
        <v>1</v>
      </c>
      <c r="F133" s="29"/>
      <c r="G133" s="29">
        <v>2</v>
      </c>
      <c r="H133" s="24">
        <f t="shared" si="2"/>
        <v>3</v>
      </c>
    </row>
    <row r="134" spans="2:8" x14ac:dyDescent="0.2">
      <c r="B134" s="48" t="s">
        <v>336</v>
      </c>
      <c r="C134" s="28" t="s">
        <v>231</v>
      </c>
      <c r="D134" s="29"/>
      <c r="E134" s="29"/>
      <c r="F134" s="29"/>
      <c r="G134" s="29">
        <v>3</v>
      </c>
      <c r="H134" s="24">
        <f t="shared" si="2"/>
        <v>3</v>
      </c>
    </row>
    <row r="135" spans="2:8" x14ac:dyDescent="0.2">
      <c r="B135" s="49"/>
      <c r="C135" s="28" t="s">
        <v>191</v>
      </c>
      <c r="D135" s="29"/>
      <c r="E135" s="29">
        <v>1</v>
      </c>
      <c r="F135" s="29">
        <v>2</v>
      </c>
      <c r="G135" s="29"/>
      <c r="H135" s="24">
        <f t="shared" si="2"/>
        <v>3</v>
      </c>
    </row>
    <row r="136" spans="2:8" x14ac:dyDescent="0.2">
      <c r="B136" s="49"/>
      <c r="C136" s="28" t="s">
        <v>312</v>
      </c>
      <c r="D136" s="29"/>
      <c r="E136" s="29"/>
      <c r="F136" s="29"/>
      <c r="G136" s="29">
        <v>2</v>
      </c>
      <c r="H136" s="24">
        <f t="shared" si="2"/>
        <v>2</v>
      </c>
    </row>
    <row r="137" spans="2:8" x14ac:dyDescent="0.2">
      <c r="B137" s="50"/>
      <c r="C137" s="28" t="s">
        <v>235</v>
      </c>
      <c r="D137" s="29"/>
      <c r="E137" s="29"/>
      <c r="F137" s="29">
        <v>4</v>
      </c>
      <c r="G137" s="29">
        <v>7</v>
      </c>
      <c r="H137" s="24">
        <f t="shared" si="2"/>
        <v>11</v>
      </c>
    </row>
    <row r="138" spans="2:8" x14ac:dyDescent="0.2">
      <c r="B138" s="34" t="s">
        <v>400</v>
      </c>
      <c r="C138" s="28" t="s">
        <v>325</v>
      </c>
      <c r="D138" s="29"/>
      <c r="E138" s="29"/>
      <c r="F138" s="29"/>
      <c r="G138" s="29">
        <v>1</v>
      </c>
      <c r="H138" s="24">
        <f t="shared" si="2"/>
        <v>1</v>
      </c>
    </row>
    <row r="139" spans="2:8" x14ac:dyDescent="0.2">
      <c r="B139" s="48" t="s">
        <v>62</v>
      </c>
      <c r="C139" s="28" t="s">
        <v>281</v>
      </c>
      <c r="D139" s="29"/>
      <c r="E139" s="29"/>
      <c r="F139" s="29">
        <v>3</v>
      </c>
      <c r="G139" s="29">
        <v>2</v>
      </c>
      <c r="H139" s="24">
        <f t="shared" si="2"/>
        <v>5</v>
      </c>
    </row>
    <row r="140" spans="2:8" x14ac:dyDescent="0.2">
      <c r="B140" s="49"/>
      <c r="C140" s="28" t="s">
        <v>193</v>
      </c>
      <c r="D140" s="29"/>
      <c r="E140" s="29">
        <v>1</v>
      </c>
      <c r="F140" s="29"/>
      <c r="G140" s="29"/>
      <c r="H140" s="24">
        <f t="shared" si="2"/>
        <v>1</v>
      </c>
    </row>
    <row r="141" spans="2:8" x14ac:dyDescent="0.2">
      <c r="B141" s="49"/>
      <c r="C141" s="28" t="s">
        <v>226</v>
      </c>
      <c r="D141" s="29"/>
      <c r="E141" s="29"/>
      <c r="F141" s="29">
        <v>1</v>
      </c>
      <c r="G141" s="29">
        <v>5</v>
      </c>
      <c r="H141" s="24">
        <f t="shared" si="2"/>
        <v>6</v>
      </c>
    </row>
    <row r="142" spans="2:8" x14ac:dyDescent="0.2">
      <c r="B142" s="49"/>
      <c r="C142" s="28" t="s">
        <v>353</v>
      </c>
      <c r="D142" s="29"/>
      <c r="E142" s="29">
        <v>1</v>
      </c>
      <c r="F142" s="29">
        <v>2</v>
      </c>
      <c r="G142" s="29">
        <v>2</v>
      </c>
      <c r="H142" s="24">
        <f t="shared" si="2"/>
        <v>5</v>
      </c>
    </row>
    <row r="143" spans="2:8" x14ac:dyDescent="0.2">
      <c r="B143" s="49"/>
      <c r="C143" s="28" t="s">
        <v>393</v>
      </c>
      <c r="D143" s="29"/>
      <c r="E143" s="29"/>
      <c r="F143" s="29"/>
      <c r="G143" s="29">
        <v>1</v>
      </c>
      <c r="H143" s="24">
        <f t="shared" si="2"/>
        <v>1</v>
      </c>
    </row>
    <row r="144" spans="2:8" x14ac:dyDescent="0.2">
      <c r="B144" s="49"/>
      <c r="C144" s="28" t="s">
        <v>307</v>
      </c>
      <c r="D144" s="29"/>
      <c r="E144" s="29"/>
      <c r="F144" s="29"/>
      <c r="G144" s="29">
        <v>3</v>
      </c>
      <c r="H144" s="24">
        <f t="shared" si="2"/>
        <v>3</v>
      </c>
    </row>
    <row r="145" spans="2:8" x14ac:dyDescent="0.2">
      <c r="B145" s="49"/>
      <c r="C145" s="28" t="s">
        <v>194</v>
      </c>
      <c r="D145" s="29"/>
      <c r="E145" s="29">
        <v>1</v>
      </c>
      <c r="F145" s="29">
        <v>1</v>
      </c>
      <c r="G145" s="29">
        <v>1</v>
      </c>
      <c r="H145" s="24">
        <f t="shared" si="2"/>
        <v>3</v>
      </c>
    </row>
    <row r="146" spans="2:8" x14ac:dyDescent="0.2">
      <c r="B146" s="49"/>
      <c r="C146" s="28" t="s">
        <v>351</v>
      </c>
      <c r="D146" s="29"/>
      <c r="E146" s="29">
        <v>1</v>
      </c>
      <c r="F146" s="29">
        <v>1</v>
      </c>
      <c r="G146" s="29">
        <v>8</v>
      </c>
      <c r="H146" s="24">
        <f t="shared" si="2"/>
        <v>10</v>
      </c>
    </row>
    <row r="147" spans="2:8" x14ac:dyDescent="0.2">
      <c r="B147" s="50"/>
      <c r="C147" s="28" t="s">
        <v>297</v>
      </c>
      <c r="D147" s="29"/>
      <c r="E147" s="29"/>
      <c r="F147" s="29">
        <v>1</v>
      </c>
      <c r="G147" s="29">
        <v>2</v>
      </c>
      <c r="H147" s="24">
        <f t="shared" si="2"/>
        <v>3</v>
      </c>
    </row>
    <row r="148" spans="2:8" x14ac:dyDescent="0.2">
      <c r="B148" s="48" t="s">
        <v>398</v>
      </c>
      <c r="C148" s="28" t="s">
        <v>222</v>
      </c>
      <c r="D148" s="29"/>
      <c r="E148" s="29"/>
      <c r="F148" s="29"/>
      <c r="G148" s="29">
        <v>1</v>
      </c>
      <c r="H148" s="24">
        <f t="shared" si="2"/>
        <v>1</v>
      </c>
    </row>
    <row r="149" spans="2:8" x14ac:dyDescent="0.2">
      <c r="B149" s="49"/>
      <c r="C149" s="28" t="s">
        <v>247</v>
      </c>
      <c r="D149" s="29"/>
      <c r="E149" s="29"/>
      <c r="F149" s="29">
        <v>4</v>
      </c>
      <c r="G149" s="29">
        <v>11</v>
      </c>
      <c r="H149" s="24">
        <f t="shared" si="2"/>
        <v>15</v>
      </c>
    </row>
    <row r="150" spans="2:8" x14ac:dyDescent="0.2">
      <c r="B150" s="49"/>
      <c r="C150" s="28" t="s">
        <v>328</v>
      </c>
      <c r="D150" s="29"/>
      <c r="E150" s="29"/>
      <c r="F150" s="29"/>
      <c r="G150" s="29">
        <v>1</v>
      </c>
      <c r="H150" s="24">
        <f t="shared" si="2"/>
        <v>1</v>
      </c>
    </row>
    <row r="151" spans="2:8" x14ac:dyDescent="0.2">
      <c r="B151" s="49"/>
      <c r="C151" s="28" t="s">
        <v>206</v>
      </c>
      <c r="D151" s="29"/>
      <c r="E151" s="29"/>
      <c r="F151" s="29"/>
      <c r="G151" s="29">
        <v>2</v>
      </c>
      <c r="H151" s="24">
        <f t="shared" si="2"/>
        <v>2</v>
      </c>
    </row>
    <row r="152" spans="2:8" x14ac:dyDescent="0.2">
      <c r="B152" s="49"/>
      <c r="C152" s="28" t="s">
        <v>134</v>
      </c>
      <c r="D152" s="29"/>
      <c r="E152" s="29">
        <v>2</v>
      </c>
      <c r="F152" s="29">
        <v>12</v>
      </c>
      <c r="G152" s="29">
        <v>16</v>
      </c>
      <c r="H152" s="24">
        <f t="shared" si="2"/>
        <v>30</v>
      </c>
    </row>
    <row r="153" spans="2:8" x14ac:dyDescent="0.2">
      <c r="B153" s="49"/>
      <c r="C153" s="28" t="s">
        <v>195</v>
      </c>
      <c r="D153" s="29">
        <v>1</v>
      </c>
      <c r="E153" s="29"/>
      <c r="F153" s="29">
        <v>2</v>
      </c>
      <c r="G153" s="29">
        <v>1</v>
      </c>
      <c r="H153" s="24">
        <f t="shared" si="2"/>
        <v>4</v>
      </c>
    </row>
    <row r="154" spans="2:8" x14ac:dyDescent="0.2">
      <c r="B154" s="49"/>
      <c r="C154" s="28" t="s">
        <v>288</v>
      </c>
      <c r="D154" s="29"/>
      <c r="E154" s="29"/>
      <c r="F154" s="29">
        <v>1</v>
      </c>
      <c r="G154" s="29"/>
      <c r="H154" s="24">
        <f t="shared" si="2"/>
        <v>1</v>
      </c>
    </row>
    <row r="155" spans="2:8" x14ac:dyDescent="0.2">
      <c r="B155" s="49"/>
      <c r="C155" s="28" t="s">
        <v>344</v>
      </c>
      <c r="D155" s="29"/>
      <c r="E155" s="29">
        <v>1</v>
      </c>
      <c r="F155" s="29">
        <v>6</v>
      </c>
      <c r="G155" s="29">
        <v>27</v>
      </c>
      <c r="H155" s="24">
        <f t="shared" si="2"/>
        <v>34</v>
      </c>
    </row>
    <row r="156" spans="2:8" x14ac:dyDescent="0.2">
      <c r="B156" s="49"/>
      <c r="C156" s="28" t="s">
        <v>322</v>
      </c>
      <c r="D156" s="29"/>
      <c r="E156" s="29"/>
      <c r="F156" s="29"/>
      <c r="G156" s="29">
        <v>1</v>
      </c>
      <c r="H156" s="24">
        <f t="shared" si="2"/>
        <v>1</v>
      </c>
    </row>
    <row r="157" spans="2:8" x14ac:dyDescent="0.2">
      <c r="B157" s="49"/>
      <c r="C157" s="28" t="s">
        <v>250</v>
      </c>
      <c r="D157" s="29"/>
      <c r="E157" s="29"/>
      <c r="F157" s="29"/>
      <c r="G157" s="29">
        <v>2</v>
      </c>
      <c r="H157" s="24">
        <f t="shared" si="2"/>
        <v>2</v>
      </c>
    </row>
    <row r="158" spans="2:8" x14ac:dyDescent="0.2">
      <c r="B158" s="49"/>
      <c r="C158" s="28" t="s">
        <v>202</v>
      </c>
      <c r="D158" s="29"/>
      <c r="E158" s="29"/>
      <c r="F158" s="29"/>
      <c r="G158" s="29">
        <v>1</v>
      </c>
      <c r="H158" s="24">
        <f t="shared" si="2"/>
        <v>1</v>
      </c>
    </row>
    <row r="159" spans="2:8" x14ac:dyDescent="0.2">
      <c r="B159" s="49"/>
      <c r="C159" s="28" t="s">
        <v>304</v>
      </c>
      <c r="D159" s="29"/>
      <c r="E159" s="29"/>
      <c r="F159" s="29"/>
      <c r="G159" s="29">
        <v>1</v>
      </c>
      <c r="H159" s="24">
        <f t="shared" si="2"/>
        <v>1</v>
      </c>
    </row>
    <row r="160" spans="2:8" x14ac:dyDescent="0.2">
      <c r="B160" s="49"/>
      <c r="C160" s="28" t="s">
        <v>298</v>
      </c>
      <c r="D160" s="29"/>
      <c r="E160" s="29"/>
      <c r="F160" s="29">
        <v>1</v>
      </c>
      <c r="G160" s="29">
        <v>3</v>
      </c>
      <c r="H160" s="24">
        <f t="shared" si="2"/>
        <v>4</v>
      </c>
    </row>
    <row r="161" spans="2:8" x14ac:dyDescent="0.2">
      <c r="B161" s="49"/>
      <c r="C161" s="28" t="s">
        <v>217</v>
      </c>
      <c r="D161" s="29"/>
      <c r="E161" s="29"/>
      <c r="F161" s="29">
        <v>1</v>
      </c>
      <c r="G161" s="29">
        <v>1</v>
      </c>
      <c r="H161" s="24">
        <f t="shared" si="2"/>
        <v>2</v>
      </c>
    </row>
    <row r="162" spans="2:8" x14ac:dyDescent="0.2">
      <c r="B162" s="49"/>
      <c r="C162" s="28" t="s">
        <v>306</v>
      </c>
      <c r="D162" s="29"/>
      <c r="E162" s="29"/>
      <c r="F162" s="29">
        <v>1</v>
      </c>
      <c r="G162" s="29">
        <v>3</v>
      </c>
      <c r="H162" s="24">
        <f t="shared" si="2"/>
        <v>4</v>
      </c>
    </row>
    <row r="163" spans="2:8" x14ac:dyDescent="0.2">
      <c r="B163" s="50"/>
      <c r="C163" s="28" t="s">
        <v>142</v>
      </c>
      <c r="D163" s="29"/>
      <c r="E163" s="29">
        <v>1</v>
      </c>
      <c r="F163" s="29">
        <v>6</v>
      </c>
      <c r="G163" s="29">
        <v>7</v>
      </c>
      <c r="H163" s="24">
        <f t="shared" si="2"/>
        <v>14</v>
      </c>
    </row>
    <row r="164" spans="2:8" x14ac:dyDescent="0.2">
      <c r="B164" s="48" t="s">
        <v>334</v>
      </c>
      <c r="C164" s="28" t="s">
        <v>199</v>
      </c>
      <c r="D164" s="29"/>
      <c r="E164" s="29">
        <v>1</v>
      </c>
      <c r="F164" s="29">
        <v>3</v>
      </c>
      <c r="G164" s="29">
        <v>4</v>
      </c>
      <c r="H164" s="24">
        <f t="shared" si="2"/>
        <v>8</v>
      </c>
    </row>
    <row r="165" spans="2:8" x14ac:dyDescent="0.2">
      <c r="B165" s="49"/>
      <c r="C165" s="28" t="s">
        <v>268</v>
      </c>
      <c r="D165" s="29"/>
      <c r="E165" s="29"/>
      <c r="F165" s="29">
        <v>1</v>
      </c>
      <c r="G165" s="29">
        <v>3</v>
      </c>
      <c r="H165" s="24">
        <f t="shared" si="2"/>
        <v>4</v>
      </c>
    </row>
    <row r="166" spans="2:8" x14ac:dyDescent="0.2">
      <c r="B166" s="49"/>
      <c r="C166" s="28" t="s">
        <v>207</v>
      </c>
      <c r="D166" s="29"/>
      <c r="E166" s="29"/>
      <c r="F166" s="29"/>
      <c r="G166" s="29">
        <v>1</v>
      </c>
      <c r="H166" s="24">
        <f t="shared" si="2"/>
        <v>1</v>
      </c>
    </row>
    <row r="167" spans="2:8" x14ac:dyDescent="0.2">
      <c r="B167" s="49"/>
      <c r="C167" s="28" t="s">
        <v>293</v>
      </c>
      <c r="D167" s="29"/>
      <c r="E167" s="29"/>
      <c r="F167" s="29">
        <v>1</v>
      </c>
      <c r="G167" s="29">
        <v>4</v>
      </c>
      <c r="H167" s="24">
        <f t="shared" si="2"/>
        <v>5</v>
      </c>
    </row>
    <row r="168" spans="2:8" x14ac:dyDescent="0.2">
      <c r="B168" s="49"/>
      <c r="C168" s="28" t="s">
        <v>85</v>
      </c>
      <c r="D168" s="29"/>
      <c r="E168" s="29">
        <v>1</v>
      </c>
      <c r="F168" s="29">
        <v>3</v>
      </c>
      <c r="G168" s="29">
        <v>8</v>
      </c>
      <c r="H168" s="24">
        <f t="shared" si="2"/>
        <v>12</v>
      </c>
    </row>
    <row r="169" spans="2:8" x14ac:dyDescent="0.2">
      <c r="B169" s="49"/>
      <c r="C169" s="28" t="s">
        <v>313</v>
      </c>
      <c r="D169" s="29"/>
      <c r="E169" s="29"/>
      <c r="F169" s="29"/>
      <c r="G169" s="29">
        <v>1</v>
      </c>
      <c r="H169" s="24">
        <f t="shared" si="2"/>
        <v>1</v>
      </c>
    </row>
    <row r="170" spans="2:8" x14ac:dyDescent="0.2">
      <c r="B170" s="49"/>
      <c r="C170" s="28" t="s">
        <v>189</v>
      </c>
      <c r="D170" s="29"/>
      <c r="E170" s="29">
        <v>1</v>
      </c>
      <c r="F170" s="29"/>
      <c r="G170" s="29"/>
      <c r="H170" s="24">
        <f t="shared" si="2"/>
        <v>1</v>
      </c>
    </row>
    <row r="171" spans="2:8" x14ac:dyDescent="0.2">
      <c r="B171" s="49"/>
      <c r="C171" s="28" t="s">
        <v>148</v>
      </c>
      <c r="D171" s="29"/>
      <c r="E171" s="29">
        <v>2</v>
      </c>
      <c r="F171" s="29">
        <v>2</v>
      </c>
      <c r="G171" s="29">
        <v>7</v>
      </c>
      <c r="H171" s="24">
        <f t="shared" ref="H171:H234" si="3">SUM(D171:G171)</f>
        <v>11</v>
      </c>
    </row>
    <row r="172" spans="2:8" x14ac:dyDescent="0.2">
      <c r="B172" s="49"/>
      <c r="C172" s="28" t="s">
        <v>156</v>
      </c>
      <c r="D172" s="29"/>
      <c r="E172" s="29">
        <v>1</v>
      </c>
      <c r="F172" s="29">
        <v>5</v>
      </c>
      <c r="G172" s="29">
        <v>5</v>
      </c>
      <c r="H172" s="24">
        <f t="shared" si="3"/>
        <v>11</v>
      </c>
    </row>
    <row r="173" spans="2:8" x14ac:dyDescent="0.2">
      <c r="B173" s="49"/>
      <c r="C173" s="28" t="s">
        <v>96</v>
      </c>
      <c r="D173" s="29"/>
      <c r="E173" s="29">
        <v>3</v>
      </c>
      <c r="F173" s="29">
        <v>7</v>
      </c>
      <c r="G173" s="29">
        <v>17</v>
      </c>
      <c r="H173" s="24">
        <f t="shared" si="3"/>
        <v>27</v>
      </c>
    </row>
    <row r="174" spans="2:8" x14ac:dyDescent="0.2">
      <c r="B174" s="49"/>
      <c r="C174" s="28" t="s">
        <v>277</v>
      </c>
      <c r="D174" s="29"/>
      <c r="E174" s="29"/>
      <c r="F174" s="29">
        <v>1</v>
      </c>
      <c r="G174" s="29">
        <v>4</v>
      </c>
      <c r="H174" s="24">
        <f t="shared" si="3"/>
        <v>5</v>
      </c>
    </row>
    <row r="175" spans="2:8" x14ac:dyDescent="0.2">
      <c r="B175" s="50"/>
      <c r="C175" s="28" t="s">
        <v>197</v>
      </c>
      <c r="D175" s="29"/>
      <c r="E175" s="29">
        <v>1</v>
      </c>
      <c r="F175" s="29"/>
      <c r="G175" s="29">
        <v>5</v>
      </c>
      <c r="H175" s="24">
        <f t="shared" si="3"/>
        <v>6</v>
      </c>
    </row>
    <row r="176" spans="2:8" x14ac:dyDescent="0.2">
      <c r="B176" s="48" t="s">
        <v>59</v>
      </c>
      <c r="C176" s="28" t="s">
        <v>170</v>
      </c>
      <c r="D176" s="29"/>
      <c r="E176" s="29">
        <v>1</v>
      </c>
      <c r="F176" s="29">
        <v>1</v>
      </c>
      <c r="G176" s="29"/>
      <c r="H176" s="24">
        <f t="shared" si="3"/>
        <v>2</v>
      </c>
    </row>
    <row r="177" spans="2:8" x14ac:dyDescent="0.2">
      <c r="B177" s="49"/>
      <c r="C177" s="28" t="s">
        <v>136</v>
      </c>
      <c r="D177" s="29">
        <v>1</v>
      </c>
      <c r="E177" s="29">
        <v>2</v>
      </c>
      <c r="F177" s="29">
        <v>9</v>
      </c>
      <c r="G177" s="29">
        <v>26</v>
      </c>
      <c r="H177" s="24">
        <f t="shared" si="3"/>
        <v>38</v>
      </c>
    </row>
    <row r="178" spans="2:8" x14ac:dyDescent="0.2">
      <c r="B178" s="49"/>
      <c r="C178" s="28" t="s">
        <v>135</v>
      </c>
      <c r="D178" s="29"/>
      <c r="E178" s="29">
        <v>2</v>
      </c>
      <c r="F178" s="29">
        <v>3</v>
      </c>
      <c r="G178" s="29">
        <v>2</v>
      </c>
      <c r="H178" s="24">
        <f t="shared" si="3"/>
        <v>7</v>
      </c>
    </row>
    <row r="179" spans="2:8" x14ac:dyDescent="0.2">
      <c r="B179" s="49"/>
      <c r="C179" s="28" t="s">
        <v>230</v>
      </c>
      <c r="D179" s="29"/>
      <c r="E179" s="29"/>
      <c r="F179" s="29"/>
      <c r="G179" s="29">
        <v>2</v>
      </c>
      <c r="H179" s="24">
        <f t="shared" si="3"/>
        <v>2</v>
      </c>
    </row>
    <row r="180" spans="2:8" x14ac:dyDescent="0.2">
      <c r="B180" s="49"/>
      <c r="C180" s="28" t="s">
        <v>186</v>
      </c>
      <c r="D180" s="29"/>
      <c r="E180" s="29">
        <v>1</v>
      </c>
      <c r="F180" s="29"/>
      <c r="G180" s="29">
        <v>2</v>
      </c>
      <c r="H180" s="24">
        <f t="shared" si="3"/>
        <v>3</v>
      </c>
    </row>
    <row r="181" spans="2:8" x14ac:dyDescent="0.2">
      <c r="B181" s="49"/>
      <c r="C181" s="28" t="s">
        <v>368</v>
      </c>
      <c r="D181" s="29"/>
      <c r="E181" s="29">
        <v>1</v>
      </c>
      <c r="F181" s="29"/>
      <c r="G181" s="29">
        <v>1</v>
      </c>
      <c r="H181" s="24">
        <f t="shared" si="3"/>
        <v>2</v>
      </c>
    </row>
    <row r="182" spans="2:8" x14ac:dyDescent="0.2">
      <c r="B182" s="49"/>
      <c r="C182" s="28" t="s">
        <v>349</v>
      </c>
      <c r="D182" s="29"/>
      <c r="E182" s="29">
        <v>1</v>
      </c>
      <c r="F182" s="29">
        <v>3</v>
      </c>
      <c r="G182" s="29">
        <v>1</v>
      </c>
      <c r="H182" s="24">
        <f t="shared" si="3"/>
        <v>5</v>
      </c>
    </row>
    <row r="183" spans="2:8" x14ac:dyDescent="0.2">
      <c r="B183" s="49"/>
      <c r="C183" s="28" t="s">
        <v>346</v>
      </c>
      <c r="D183" s="29"/>
      <c r="E183" s="29">
        <v>1</v>
      </c>
      <c r="F183" s="29">
        <v>18</v>
      </c>
      <c r="G183" s="29">
        <v>15</v>
      </c>
      <c r="H183" s="24">
        <f t="shared" si="3"/>
        <v>34</v>
      </c>
    </row>
    <row r="184" spans="2:8" x14ac:dyDescent="0.2">
      <c r="B184" s="49"/>
      <c r="C184" s="28" t="s">
        <v>378</v>
      </c>
      <c r="D184" s="29"/>
      <c r="E184" s="29"/>
      <c r="F184" s="29">
        <v>3</v>
      </c>
      <c r="G184" s="29">
        <v>4</v>
      </c>
      <c r="H184" s="24">
        <f t="shared" si="3"/>
        <v>7</v>
      </c>
    </row>
    <row r="185" spans="2:8" x14ac:dyDescent="0.2">
      <c r="B185" s="49"/>
      <c r="C185" s="28" t="s">
        <v>228</v>
      </c>
      <c r="D185" s="29"/>
      <c r="E185" s="29"/>
      <c r="F185" s="29">
        <v>8</v>
      </c>
      <c r="G185" s="29">
        <v>11</v>
      </c>
      <c r="H185" s="24">
        <f t="shared" si="3"/>
        <v>19</v>
      </c>
    </row>
    <row r="186" spans="2:8" x14ac:dyDescent="0.2">
      <c r="B186" s="49"/>
      <c r="C186" s="28" t="s">
        <v>163</v>
      </c>
      <c r="D186" s="29"/>
      <c r="E186" s="29">
        <v>1</v>
      </c>
      <c r="F186" s="29"/>
      <c r="G186" s="29"/>
      <c r="H186" s="24">
        <f t="shared" si="3"/>
        <v>1</v>
      </c>
    </row>
    <row r="187" spans="2:8" x14ac:dyDescent="0.2">
      <c r="B187" s="49"/>
      <c r="C187" s="28" t="s">
        <v>331</v>
      </c>
      <c r="D187" s="29"/>
      <c r="E187" s="29"/>
      <c r="F187" s="29"/>
      <c r="G187" s="29">
        <v>2</v>
      </c>
      <c r="H187" s="24">
        <f t="shared" si="3"/>
        <v>2</v>
      </c>
    </row>
    <row r="188" spans="2:8" x14ac:dyDescent="0.2">
      <c r="B188" s="49"/>
      <c r="C188" s="28" t="s">
        <v>107</v>
      </c>
      <c r="D188" s="29"/>
      <c r="E188" s="29">
        <v>1</v>
      </c>
      <c r="F188" s="29">
        <v>6</v>
      </c>
      <c r="G188" s="29">
        <v>10</v>
      </c>
      <c r="H188" s="24">
        <f t="shared" si="3"/>
        <v>17</v>
      </c>
    </row>
    <row r="189" spans="2:8" x14ac:dyDescent="0.2">
      <c r="B189" s="49"/>
      <c r="C189" s="28" t="s">
        <v>243</v>
      </c>
      <c r="D189" s="29"/>
      <c r="E189" s="29"/>
      <c r="F189" s="29">
        <v>1</v>
      </c>
      <c r="G189" s="29">
        <v>3</v>
      </c>
      <c r="H189" s="24">
        <f t="shared" si="3"/>
        <v>4</v>
      </c>
    </row>
    <row r="190" spans="2:8" x14ac:dyDescent="0.2">
      <c r="B190" s="49"/>
      <c r="C190" s="28" t="s">
        <v>220</v>
      </c>
      <c r="D190" s="29"/>
      <c r="E190" s="29"/>
      <c r="F190" s="29">
        <v>2</v>
      </c>
      <c r="G190" s="29"/>
      <c r="H190" s="24">
        <f t="shared" si="3"/>
        <v>2</v>
      </c>
    </row>
    <row r="191" spans="2:8" x14ac:dyDescent="0.2">
      <c r="B191" s="49"/>
      <c r="C191" s="28" t="s">
        <v>162</v>
      </c>
      <c r="D191" s="29"/>
      <c r="E191" s="29">
        <v>1</v>
      </c>
      <c r="F191" s="29">
        <v>6</v>
      </c>
      <c r="G191" s="29">
        <v>1</v>
      </c>
      <c r="H191" s="24">
        <f t="shared" si="3"/>
        <v>8</v>
      </c>
    </row>
    <row r="192" spans="2:8" x14ac:dyDescent="0.2">
      <c r="B192" s="49"/>
      <c r="C192" s="28" t="s">
        <v>279</v>
      </c>
      <c r="D192" s="29"/>
      <c r="E192" s="29"/>
      <c r="F192" s="29"/>
      <c r="G192" s="29">
        <v>2</v>
      </c>
      <c r="H192" s="24">
        <f t="shared" si="3"/>
        <v>2</v>
      </c>
    </row>
    <row r="193" spans="2:8" x14ac:dyDescent="0.2">
      <c r="B193" s="49"/>
      <c r="C193" s="28" t="s">
        <v>115</v>
      </c>
      <c r="D193" s="29"/>
      <c r="E193" s="29">
        <v>5</v>
      </c>
      <c r="F193" s="29">
        <v>7</v>
      </c>
      <c r="G193" s="29">
        <v>13</v>
      </c>
      <c r="H193" s="24">
        <f t="shared" si="3"/>
        <v>25</v>
      </c>
    </row>
    <row r="194" spans="2:8" x14ac:dyDescent="0.2">
      <c r="B194" s="49"/>
      <c r="C194" s="28" t="s">
        <v>255</v>
      </c>
      <c r="D194" s="29"/>
      <c r="E194" s="29"/>
      <c r="F194" s="29">
        <v>2</v>
      </c>
      <c r="G194" s="29">
        <v>12</v>
      </c>
      <c r="H194" s="24">
        <f t="shared" si="3"/>
        <v>14</v>
      </c>
    </row>
    <row r="195" spans="2:8" x14ac:dyDescent="0.2">
      <c r="B195" s="49"/>
      <c r="C195" s="28" t="s">
        <v>168</v>
      </c>
      <c r="D195" s="29"/>
      <c r="E195" s="29">
        <v>1</v>
      </c>
      <c r="F195" s="29">
        <v>4</v>
      </c>
      <c r="G195" s="29">
        <v>29</v>
      </c>
      <c r="H195" s="24">
        <f t="shared" si="3"/>
        <v>34</v>
      </c>
    </row>
    <row r="196" spans="2:8" x14ac:dyDescent="0.2">
      <c r="B196" s="49"/>
      <c r="C196" s="28" t="s">
        <v>263</v>
      </c>
      <c r="D196" s="29"/>
      <c r="E196" s="29"/>
      <c r="F196" s="29"/>
      <c r="G196" s="29">
        <v>3</v>
      </c>
      <c r="H196" s="24">
        <f t="shared" si="3"/>
        <v>3</v>
      </c>
    </row>
    <row r="197" spans="2:8" x14ac:dyDescent="0.2">
      <c r="B197" s="49"/>
      <c r="C197" s="28" t="s">
        <v>155</v>
      </c>
      <c r="D197" s="29"/>
      <c r="E197" s="29">
        <v>1</v>
      </c>
      <c r="F197" s="29"/>
      <c r="G197" s="29">
        <v>1</v>
      </c>
      <c r="H197" s="24">
        <f t="shared" si="3"/>
        <v>2</v>
      </c>
    </row>
    <row r="198" spans="2:8" x14ac:dyDescent="0.2">
      <c r="B198" s="49"/>
      <c r="C198" s="28" t="s">
        <v>159</v>
      </c>
      <c r="D198" s="29"/>
      <c r="E198" s="29">
        <v>1</v>
      </c>
      <c r="F198" s="29">
        <v>1</v>
      </c>
      <c r="G198" s="29">
        <v>3</v>
      </c>
      <c r="H198" s="24">
        <f t="shared" si="3"/>
        <v>5</v>
      </c>
    </row>
    <row r="199" spans="2:8" x14ac:dyDescent="0.2">
      <c r="B199" s="49"/>
      <c r="C199" s="28" t="s">
        <v>394</v>
      </c>
      <c r="D199" s="29"/>
      <c r="E199" s="29"/>
      <c r="F199" s="29"/>
      <c r="G199" s="29">
        <v>1</v>
      </c>
      <c r="H199" s="24">
        <f t="shared" si="3"/>
        <v>1</v>
      </c>
    </row>
    <row r="200" spans="2:8" x14ac:dyDescent="0.2">
      <c r="B200" s="49"/>
      <c r="C200" s="28" t="s">
        <v>395</v>
      </c>
      <c r="D200" s="29"/>
      <c r="E200" s="29"/>
      <c r="F200" s="29">
        <v>1</v>
      </c>
      <c r="G200" s="29"/>
      <c r="H200" s="24">
        <f t="shared" si="3"/>
        <v>1</v>
      </c>
    </row>
    <row r="201" spans="2:8" x14ac:dyDescent="0.2">
      <c r="B201" s="49"/>
      <c r="C201" s="28" t="s">
        <v>361</v>
      </c>
      <c r="D201" s="29"/>
      <c r="E201" s="29">
        <v>1</v>
      </c>
      <c r="F201" s="29">
        <v>1</v>
      </c>
      <c r="G201" s="29">
        <v>4</v>
      </c>
      <c r="H201" s="24">
        <f t="shared" si="3"/>
        <v>6</v>
      </c>
    </row>
    <row r="202" spans="2:8" x14ac:dyDescent="0.2">
      <c r="B202" s="49"/>
      <c r="C202" s="28" t="s">
        <v>128</v>
      </c>
      <c r="D202" s="29"/>
      <c r="E202" s="29">
        <v>1</v>
      </c>
      <c r="F202" s="29">
        <v>7</v>
      </c>
      <c r="G202" s="29">
        <v>18</v>
      </c>
      <c r="H202" s="24">
        <f t="shared" si="3"/>
        <v>26</v>
      </c>
    </row>
    <row r="203" spans="2:8" x14ac:dyDescent="0.2">
      <c r="B203" s="49"/>
      <c r="C203" s="28" t="s">
        <v>169</v>
      </c>
      <c r="D203" s="29"/>
      <c r="E203" s="29">
        <v>1</v>
      </c>
      <c r="F203" s="29">
        <v>6</v>
      </c>
      <c r="G203" s="29">
        <v>15</v>
      </c>
      <c r="H203" s="24">
        <f t="shared" si="3"/>
        <v>22</v>
      </c>
    </row>
    <row r="204" spans="2:8" x14ac:dyDescent="0.2">
      <c r="B204" s="49"/>
      <c r="C204" s="28" t="s">
        <v>97</v>
      </c>
      <c r="D204" s="29"/>
      <c r="E204" s="29">
        <v>5</v>
      </c>
      <c r="F204" s="29">
        <v>5</v>
      </c>
      <c r="G204" s="29">
        <v>21</v>
      </c>
      <c r="H204" s="24">
        <f t="shared" si="3"/>
        <v>31</v>
      </c>
    </row>
    <row r="205" spans="2:8" x14ac:dyDescent="0.2">
      <c r="B205" s="49"/>
      <c r="C205" s="28" t="s">
        <v>271</v>
      </c>
      <c r="D205" s="29"/>
      <c r="E205" s="29"/>
      <c r="F205" s="29">
        <v>2</v>
      </c>
      <c r="G205" s="29">
        <v>9</v>
      </c>
      <c r="H205" s="24">
        <f t="shared" si="3"/>
        <v>11</v>
      </c>
    </row>
    <row r="206" spans="2:8" x14ac:dyDescent="0.2">
      <c r="B206" s="49"/>
      <c r="C206" s="28" t="s">
        <v>256</v>
      </c>
      <c r="D206" s="29"/>
      <c r="E206" s="29"/>
      <c r="F206" s="29"/>
      <c r="G206" s="29">
        <v>2</v>
      </c>
      <c r="H206" s="24">
        <f t="shared" si="3"/>
        <v>2</v>
      </c>
    </row>
    <row r="207" spans="2:8" x14ac:dyDescent="0.2">
      <c r="B207" s="49"/>
      <c r="C207" s="28" t="s">
        <v>380</v>
      </c>
      <c r="D207" s="29"/>
      <c r="E207" s="29"/>
      <c r="F207" s="29"/>
      <c r="G207" s="29">
        <v>3</v>
      </c>
      <c r="H207" s="24">
        <f t="shared" si="3"/>
        <v>3</v>
      </c>
    </row>
    <row r="208" spans="2:8" x14ac:dyDescent="0.2">
      <c r="B208" s="50"/>
      <c r="C208" s="28" t="s">
        <v>267</v>
      </c>
      <c r="D208" s="29"/>
      <c r="E208" s="29"/>
      <c r="F208" s="29"/>
      <c r="G208" s="29">
        <v>1</v>
      </c>
      <c r="H208" s="24">
        <f t="shared" si="3"/>
        <v>1</v>
      </c>
    </row>
    <row r="209" spans="2:8" x14ac:dyDescent="0.2">
      <c r="B209" s="48" t="s">
        <v>335</v>
      </c>
      <c r="C209" s="28" t="s">
        <v>166</v>
      </c>
      <c r="D209" s="29"/>
      <c r="E209" s="29">
        <v>1</v>
      </c>
      <c r="F209" s="29">
        <v>2</v>
      </c>
      <c r="G209" s="29">
        <v>3</v>
      </c>
      <c r="H209" s="24">
        <f t="shared" si="3"/>
        <v>6</v>
      </c>
    </row>
    <row r="210" spans="2:8" x14ac:dyDescent="0.2">
      <c r="B210" s="49"/>
      <c r="C210" s="28" t="s">
        <v>146</v>
      </c>
      <c r="D210" s="29"/>
      <c r="E210" s="29">
        <v>1</v>
      </c>
      <c r="F210" s="29">
        <v>2</v>
      </c>
      <c r="G210" s="29">
        <v>2</v>
      </c>
      <c r="H210" s="24">
        <f t="shared" si="3"/>
        <v>5</v>
      </c>
    </row>
    <row r="211" spans="2:8" x14ac:dyDescent="0.2">
      <c r="B211" s="49"/>
      <c r="C211" s="28" t="s">
        <v>327</v>
      </c>
      <c r="D211" s="29"/>
      <c r="E211" s="29"/>
      <c r="F211" s="29"/>
      <c r="G211" s="29">
        <v>1</v>
      </c>
      <c r="H211" s="24">
        <f t="shared" si="3"/>
        <v>1</v>
      </c>
    </row>
    <row r="212" spans="2:8" x14ac:dyDescent="0.2">
      <c r="B212" s="50"/>
      <c r="C212" s="28" t="s">
        <v>132</v>
      </c>
      <c r="D212" s="29"/>
      <c r="E212" s="29">
        <v>2</v>
      </c>
      <c r="F212" s="29">
        <v>13</v>
      </c>
      <c r="G212" s="29">
        <v>47</v>
      </c>
      <c r="H212" s="24">
        <f t="shared" si="3"/>
        <v>62</v>
      </c>
    </row>
    <row r="213" spans="2:8" x14ac:dyDescent="0.2">
      <c r="B213" s="48" t="s">
        <v>57</v>
      </c>
      <c r="C213" s="28" t="s">
        <v>296</v>
      </c>
      <c r="D213" s="29"/>
      <c r="E213" s="29"/>
      <c r="F213" s="29">
        <v>2</v>
      </c>
      <c r="G213" s="29">
        <v>2</v>
      </c>
      <c r="H213" s="24">
        <f t="shared" si="3"/>
        <v>4</v>
      </c>
    </row>
    <row r="214" spans="2:8" x14ac:dyDescent="0.2">
      <c r="B214" s="49"/>
      <c r="C214" s="28" t="s">
        <v>84</v>
      </c>
      <c r="D214" s="29"/>
      <c r="E214" s="29">
        <v>3</v>
      </c>
      <c r="F214" s="29">
        <v>11</v>
      </c>
      <c r="G214" s="29">
        <v>10</v>
      </c>
      <c r="H214" s="24">
        <f t="shared" si="3"/>
        <v>24</v>
      </c>
    </row>
    <row r="215" spans="2:8" x14ac:dyDescent="0.2">
      <c r="B215" s="49"/>
      <c r="C215" s="28" t="s">
        <v>264</v>
      </c>
      <c r="D215" s="29"/>
      <c r="E215" s="29"/>
      <c r="F215" s="29"/>
      <c r="G215" s="29">
        <v>3</v>
      </c>
      <c r="H215" s="24">
        <f t="shared" si="3"/>
        <v>3</v>
      </c>
    </row>
    <row r="216" spans="2:8" x14ac:dyDescent="0.2">
      <c r="B216" s="49"/>
      <c r="C216" s="28" t="s">
        <v>214</v>
      </c>
      <c r="D216" s="29"/>
      <c r="E216" s="29"/>
      <c r="F216" s="29"/>
      <c r="G216" s="29">
        <v>3</v>
      </c>
      <c r="H216" s="24">
        <f t="shared" si="3"/>
        <v>3</v>
      </c>
    </row>
    <row r="217" spans="2:8" x14ac:dyDescent="0.2">
      <c r="B217" s="49"/>
      <c r="C217" s="28" t="s">
        <v>177</v>
      </c>
      <c r="D217" s="29"/>
      <c r="E217" s="29">
        <v>1</v>
      </c>
      <c r="F217" s="29">
        <v>2</v>
      </c>
      <c r="G217" s="29">
        <v>11</v>
      </c>
      <c r="H217" s="24">
        <f t="shared" si="3"/>
        <v>14</v>
      </c>
    </row>
    <row r="218" spans="2:8" x14ac:dyDescent="0.2">
      <c r="B218" s="49"/>
      <c r="C218" s="28" t="s">
        <v>244</v>
      </c>
      <c r="D218" s="29"/>
      <c r="E218" s="29"/>
      <c r="F218" s="29"/>
      <c r="G218" s="29">
        <v>2</v>
      </c>
      <c r="H218" s="24">
        <f t="shared" si="3"/>
        <v>2</v>
      </c>
    </row>
    <row r="219" spans="2:8" x14ac:dyDescent="0.2">
      <c r="B219" s="49"/>
      <c r="C219" s="28" t="s">
        <v>130</v>
      </c>
      <c r="D219" s="29">
        <v>1</v>
      </c>
      <c r="E219" s="29">
        <v>2</v>
      </c>
      <c r="F219" s="29">
        <v>10</v>
      </c>
      <c r="G219" s="29">
        <v>30</v>
      </c>
      <c r="H219" s="24">
        <f t="shared" si="3"/>
        <v>43</v>
      </c>
    </row>
    <row r="220" spans="2:8" x14ac:dyDescent="0.2">
      <c r="B220" s="49"/>
      <c r="C220" s="28" t="s">
        <v>330</v>
      </c>
      <c r="D220" s="29"/>
      <c r="E220" s="29"/>
      <c r="F220" s="29"/>
      <c r="G220" s="29">
        <v>1</v>
      </c>
      <c r="H220" s="24">
        <f t="shared" si="3"/>
        <v>1</v>
      </c>
    </row>
    <row r="221" spans="2:8" x14ac:dyDescent="0.2">
      <c r="B221" s="49"/>
      <c r="C221" s="28" t="s">
        <v>201</v>
      </c>
      <c r="D221" s="29"/>
      <c r="E221" s="29"/>
      <c r="F221" s="29">
        <v>6</v>
      </c>
      <c r="G221" s="29">
        <v>21</v>
      </c>
      <c r="H221" s="24">
        <f t="shared" si="3"/>
        <v>27</v>
      </c>
    </row>
    <row r="222" spans="2:8" x14ac:dyDescent="0.2">
      <c r="B222" s="49"/>
      <c r="C222" s="28" t="s">
        <v>326</v>
      </c>
      <c r="D222" s="29"/>
      <c r="E222" s="29"/>
      <c r="F222" s="29">
        <v>1</v>
      </c>
      <c r="G222" s="29">
        <v>1</v>
      </c>
      <c r="H222" s="24">
        <f t="shared" si="3"/>
        <v>2</v>
      </c>
    </row>
    <row r="223" spans="2:8" x14ac:dyDescent="0.2">
      <c r="B223" s="49"/>
      <c r="C223" s="28" t="s">
        <v>139</v>
      </c>
      <c r="D223" s="29">
        <v>2</v>
      </c>
      <c r="E223" s="29">
        <v>4</v>
      </c>
      <c r="F223" s="29">
        <v>19</v>
      </c>
      <c r="G223" s="29">
        <v>74</v>
      </c>
      <c r="H223" s="24">
        <f t="shared" si="3"/>
        <v>99</v>
      </c>
    </row>
    <row r="224" spans="2:8" x14ac:dyDescent="0.2">
      <c r="B224" s="49"/>
      <c r="C224" s="28" t="s">
        <v>109</v>
      </c>
      <c r="D224" s="29">
        <v>1</v>
      </c>
      <c r="E224" s="29">
        <v>6</v>
      </c>
      <c r="F224" s="29">
        <v>15</v>
      </c>
      <c r="G224" s="29">
        <v>39</v>
      </c>
      <c r="H224" s="24">
        <f t="shared" si="3"/>
        <v>61</v>
      </c>
    </row>
    <row r="225" spans="2:8" x14ac:dyDescent="0.2">
      <c r="B225" s="49"/>
      <c r="C225" s="28" t="s">
        <v>362</v>
      </c>
      <c r="D225" s="29">
        <v>1</v>
      </c>
      <c r="E225" s="29">
        <v>4</v>
      </c>
      <c r="F225" s="29">
        <v>7</v>
      </c>
      <c r="G225" s="29">
        <v>10</v>
      </c>
      <c r="H225" s="24">
        <f t="shared" si="3"/>
        <v>22</v>
      </c>
    </row>
    <row r="226" spans="2:8" x14ac:dyDescent="0.2">
      <c r="B226" s="49"/>
      <c r="C226" s="28" t="s">
        <v>343</v>
      </c>
      <c r="D226" s="29">
        <v>3</v>
      </c>
      <c r="E226" s="29">
        <v>10</v>
      </c>
      <c r="F226" s="29">
        <v>33</v>
      </c>
      <c r="G226" s="29">
        <v>61</v>
      </c>
      <c r="H226" s="24">
        <f t="shared" si="3"/>
        <v>107</v>
      </c>
    </row>
    <row r="227" spans="2:8" x14ac:dyDescent="0.2">
      <c r="B227" s="49"/>
      <c r="C227" s="28" t="s">
        <v>151</v>
      </c>
      <c r="D227" s="29">
        <v>1</v>
      </c>
      <c r="E227" s="29"/>
      <c r="F227" s="29"/>
      <c r="G227" s="29"/>
      <c r="H227" s="24">
        <f t="shared" si="3"/>
        <v>1</v>
      </c>
    </row>
    <row r="228" spans="2:8" x14ac:dyDescent="0.2">
      <c r="B228" s="49"/>
      <c r="C228" s="28" t="s">
        <v>337</v>
      </c>
      <c r="D228" s="29">
        <v>4</v>
      </c>
      <c r="E228" s="29">
        <v>20</v>
      </c>
      <c r="F228" s="29">
        <v>75</v>
      </c>
      <c r="G228" s="29">
        <v>159</v>
      </c>
      <c r="H228" s="24">
        <f t="shared" si="3"/>
        <v>258</v>
      </c>
    </row>
    <row r="229" spans="2:8" x14ac:dyDescent="0.2">
      <c r="B229" s="49"/>
      <c r="C229" s="28" t="s">
        <v>316</v>
      </c>
      <c r="D229" s="29"/>
      <c r="E229" s="29"/>
      <c r="F229" s="29">
        <v>1</v>
      </c>
      <c r="G229" s="29"/>
      <c r="H229" s="24">
        <f t="shared" si="3"/>
        <v>1</v>
      </c>
    </row>
    <row r="230" spans="2:8" x14ac:dyDescent="0.2">
      <c r="B230" s="49"/>
      <c r="C230" s="28" t="s">
        <v>241</v>
      </c>
      <c r="D230" s="29"/>
      <c r="E230" s="29"/>
      <c r="F230" s="29"/>
      <c r="G230" s="29">
        <v>5</v>
      </c>
      <c r="H230" s="24">
        <f t="shared" si="3"/>
        <v>5</v>
      </c>
    </row>
    <row r="231" spans="2:8" x14ac:dyDescent="0.2">
      <c r="B231" s="49"/>
      <c r="C231" s="28" t="s">
        <v>291</v>
      </c>
      <c r="D231" s="29"/>
      <c r="E231" s="29"/>
      <c r="F231" s="29"/>
      <c r="G231" s="29">
        <v>2</v>
      </c>
      <c r="H231" s="24">
        <f t="shared" si="3"/>
        <v>2</v>
      </c>
    </row>
    <row r="232" spans="2:8" x14ac:dyDescent="0.2">
      <c r="B232" s="49"/>
      <c r="C232" s="28" t="s">
        <v>317</v>
      </c>
      <c r="D232" s="29"/>
      <c r="E232" s="29"/>
      <c r="F232" s="29"/>
      <c r="G232" s="29">
        <v>1</v>
      </c>
      <c r="H232" s="24">
        <f t="shared" si="3"/>
        <v>1</v>
      </c>
    </row>
    <row r="233" spans="2:8" x14ac:dyDescent="0.2">
      <c r="B233" s="49"/>
      <c r="C233" s="28" t="s">
        <v>273</v>
      </c>
      <c r="D233" s="29"/>
      <c r="E233" s="29"/>
      <c r="F233" s="29">
        <v>4</v>
      </c>
      <c r="G233" s="29">
        <v>6</v>
      </c>
      <c r="H233" s="24">
        <f t="shared" si="3"/>
        <v>10</v>
      </c>
    </row>
    <row r="234" spans="2:8" x14ac:dyDescent="0.2">
      <c r="B234" s="49"/>
      <c r="C234" s="28" t="s">
        <v>285</v>
      </c>
      <c r="D234" s="29"/>
      <c r="E234" s="29"/>
      <c r="F234" s="29"/>
      <c r="G234" s="29">
        <v>3</v>
      </c>
      <c r="H234" s="24">
        <f t="shared" si="3"/>
        <v>3</v>
      </c>
    </row>
    <row r="235" spans="2:8" x14ac:dyDescent="0.2">
      <c r="B235" s="49"/>
      <c r="C235" s="28" t="s">
        <v>204</v>
      </c>
      <c r="D235" s="29"/>
      <c r="E235" s="29"/>
      <c r="F235" s="29">
        <v>5</v>
      </c>
      <c r="G235" s="29">
        <v>29</v>
      </c>
      <c r="H235" s="24">
        <f t="shared" ref="H235:H298" si="4">SUM(D235:G235)</f>
        <v>34</v>
      </c>
    </row>
    <row r="236" spans="2:8" x14ac:dyDescent="0.2">
      <c r="B236" s="49"/>
      <c r="C236" s="28" t="s">
        <v>200</v>
      </c>
      <c r="D236" s="29"/>
      <c r="E236" s="29">
        <v>1</v>
      </c>
      <c r="F236" s="29">
        <v>3</v>
      </c>
      <c r="G236" s="29">
        <v>1</v>
      </c>
      <c r="H236" s="24">
        <f t="shared" si="4"/>
        <v>5</v>
      </c>
    </row>
    <row r="237" spans="2:8" x14ac:dyDescent="0.2">
      <c r="B237" s="49"/>
      <c r="C237" s="28" t="s">
        <v>305</v>
      </c>
      <c r="D237" s="29"/>
      <c r="E237" s="29"/>
      <c r="F237" s="29"/>
      <c r="G237" s="29">
        <v>1</v>
      </c>
      <c r="H237" s="24">
        <f t="shared" si="4"/>
        <v>1</v>
      </c>
    </row>
    <row r="238" spans="2:8" x14ac:dyDescent="0.2">
      <c r="B238" s="49"/>
      <c r="C238" s="28" t="s">
        <v>165</v>
      </c>
      <c r="D238" s="29"/>
      <c r="E238" s="29">
        <v>1</v>
      </c>
      <c r="F238" s="29">
        <v>2</v>
      </c>
      <c r="G238" s="29">
        <v>3</v>
      </c>
      <c r="H238" s="24">
        <f t="shared" si="4"/>
        <v>6</v>
      </c>
    </row>
    <row r="239" spans="2:8" x14ac:dyDescent="0.2">
      <c r="B239" s="49"/>
      <c r="C239" s="28" t="s">
        <v>265</v>
      </c>
      <c r="D239" s="29"/>
      <c r="E239" s="29"/>
      <c r="F239" s="29">
        <v>1</v>
      </c>
      <c r="G239" s="29">
        <v>4</v>
      </c>
      <c r="H239" s="24">
        <f t="shared" si="4"/>
        <v>5</v>
      </c>
    </row>
    <row r="240" spans="2:8" x14ac:dyDescent="0.2">
      <c r="B240" s="49"/>
      <c r="C240" s="28" t="s">
        <v>324</v>
      </c>
      <c r="D240" s="29"/>
      <c r="E240" s="29"/>
      <c r="F240" s="29"/>
      <c r="G240" s="29">
        <v>1</v>
      </c>
      <c r="H240" s="24">
        <f t="shared" si="4"/>
        <v>1</v>
      </c>
    </row>
    <row r="241" spans="2:8" x14ac:dyDescent="0.2">
      <c r="B241" s="49"/>
      <c r="C241" s="28" t="s">
        <v>342</v>
      </c>
      <c r="D241" s="29"/>
      <c r="E241" s="29"/>
      <c r="F241" s="29">
        <v>1</v>
      </c>
      <c r="G241" s="29">
        <v>5</v>
      </c>
      <c r="H241" s="24">
        <f t="shared" si="4"/>
        <v>6</v>
      </c>
    </row>
    <row r="242" spans="2:8" x14ac:dyDescent="0.2">
      <c r="B242" s="49"/>
      <c r="C242" s="28" t="s">
        <v>375</v>
      </c>
      <c r="D242" s="29"/>
      <c r="E242" s="29"/>
      <c r="F242" s="29">
        <v>1</v>
      </c>
      <c r="G242" s="29">
        <v>2</v>
      </c>
      <c r="H242" s="24">
        <f t="shared" si="4"/>
        <v>3</v>
      </c>
    </row>
    <row r="243" spans="2:8" x14ac:dyDescent="0.2">
      <c r="B243" s="49"/>
      <c r="C243" s="28" t="s">
        <v>379</v>
      </c>
      <c r="D243" s="29"/>
      <c r="E243" s="29"/>
      <c r="F243" s="29"/>
      <c r="G243" s="29">
        <v>6</v>
      </c>
      <c r="H243" s="24">
        <f t="shared" si="4"/>
        <v>6</v>
      </c>
    </row>
    <row r="244" spans="2:8" x14ac:dyDescent="0.2">
      <c r="B244" s="49"/>
      <c r="C244" s="28" t="s">
        <v>377</v>
      </c>
      <c r="D244" s="29"/>
      <c r="E244" s="29"/>
      <c r="F244" s="29">
        <v>2</v>
      </c>
      <c r="G244" s="29">
        <v>2</v>
      </c>
      <c r="H244" s="24">
        <f t="shared" si="4"/>
        <v>4</v>
      </c>
    </row>
    <row r="245" spans="2:8" x14ac:dyDescent="0.2">
      <c r="B245" s="49"/>
      <c r="C245" s="28" t="s">
        <v>238</v>
      </c>
      <c r="D245" s="29"/>
      <c r="E245" s="29"/>
      <c r="F245" s="29"/>
      <c r="G245" s="29">
        <v>4</v>
      </c>
      <c r="H245" s="24">
        <f t="shared" si="4"/>
        <v>4</v>
      </c>
    </row>
    <row r="246" spans="2:8" x14ac:dyDescent="0.2">
      <c r="B246" s="49"/>
      <c r="C246" s="28" t="s">
        <v>350</v>
      </c>
      <c r="D246" s="29">
        <v>3</v>
      </c>
      <c r="E246" s="29">
        <v>2</v>
      </c>
      <c r="F246" s="29">
        <v>7</v>
      </c>
      <c r="G246" s="29">
        <v>16</v>
      </c>
      <c r="H246" s="24">
        <f t="shared" si="4"/>
        <v>28</v>
      </c>
    </row>
    <row r="247" spans="2:8" x14ac:dyDescent="0.2">
      <c r="B247" s="49"/>
      <c r="C247" s="28" t="s">
        <v>369</v>
      </c>
      <c r="D247" s="29"/>
      <c r="E247" s="29"/>
      <c r="F247" s="29">
        <v>1</v>
      </c>
      <c r="G247" s="29">
        <v>1</v>
      </c>
      <c r="H247" s="24">
        <f t="shared" si="4"/>
        <v>2</v>
      </c>
    </row>
    <row r="248" spans="2:8" x14ac:dyDescent="0.2">
      <c r="B248" s="49"/>
      <c r="C248" s="28" t="s">
        <v>372</v>
      </c>
      <c r="D248" s="29"/>
      <c r="E248" s="29"/>
      <c r="F248" s="29"/>
      <c r="G248" s="29">
        <v>4</v>
      </c>
      <c r="H248" s="24">
        <f t="shared" si="4"/>
        <v>4</v>
      </c>
    </row>
    <row r="249" spans="2:8" x14ac:dyDescent="0.2">
      <c r="B249" s="49"/>
      <c r="C249" s="28" t="s">
        <v>309</v>
      </c>
      <c r="D249" s="29"/>
      <c r="E249" s="29"/>
      <c r="F249" s="29">
        <v>4</v>
      </c>
      <c r="G249" s="29">
        <v>2</v>
      </c>
      <c r="H249" s="24">
        <f t="shared" si="4"/>
        <v>6</v>
      </c>
    </row>
    <row r="250" spans="2:8" x14ac:dyDescent="0.2">
      <c r="B250" s="49"/>
      <c r="C250" s="28" t="s">
        <v>167</v>
      </c>
      <c r="D250" s="29"/>
      <c r="E250" s="29">
        <v>2</v>
      </c>
      <c r="F250" s="29">
        <v>6</v>
      </c>
      <c r="G250" s="29">
        <v>38</v>
      </c>
      <c r="H250" s="24">
        <f t="shared" si="4"/>
        <v>46</v>
      </c>
    </row>
    <row r="251" spans="2:8" x14ac:dyDescent="0.2">
      <c r="B251" s="49"/>
      <c r="C251" s="28" t="s">
        <v>105</v>
      </c>
      <c r="D251" s="29">
        <v>1</v>
      </c>
      <c r="E251" s="29">
        <v>1</v>
      </c>
      <c r="F251" s="29">
        <v>7</v>
      </c>
      <c r="G251" s="29">
        <v>16</v>
      </c>
      <c r="H251" s="24">
        <f t="shared" si="4"/>
        <v>25</v>
      </c>
    </row>
    <row r="252" spans="2:8" x14ac:dyDescent="0.2">
      <c r="B252" s="49"/>
      <c r="C252" s="28" t="s">
        <v>387</v>
      </c>
      <c r="D252" s="29"/>
      <c r="E252" s="29"/>
      <c r="F252" s="29"/>
      <c r="G252" s="29">
        <v>1</v>
      </c>
      <c r="H252" s="24">
        <f t="shared" si="4"/>
        <v>1</v>
      </c>
    </row>
    <row r="253" spans="2:8" x14ac:dyDescent="0.2">
      <c r="B253" s="49"/>
      <c r="C253" s="28" t="s">
        <v>310</v>
      </c>
      <c r="D253" s="29"/>
      <c r="E253" s="29"/>
      <c r="F253" s="29"/>
      <c r="G253" s="29">
        <v>2</v>
      </c>
      <c r="H253" s="24">
        <f t="shared" si="4"/>
        <v>2</v>
      </c>
    </row>
    <row r="254" spans="2:8" x14ac:dyDescent="0.2">
      <c r="B254" s="49"/>
      <c r="C254" s="28" t="s">
        <v>187</v>
      </c>
      <c r="D254" s="29"/>
      <c r="E254" s="29">
        <v>1</v>
      </c>
      <c r="F254" s="29">
        <v>11</v>
      </c>
      <c r="G254" s="29">
        <v>34</v>
      </c>
      <c r="H254" s="24">
        <f t="shared" si="4"/>
        <v>46</v>
      </c>
    </row>
    <row r="255" spans="2:8" x14ac:dyDescent="0.2">
      <c r="B255" s="49"/>
      <c r="C255" s="28" t="s">
        <v>190</v>
      </c>
      <c r="D255" s="29"/>
      <c r="E255" s="29">
        <v>1</v>
      </c>
      <c r="F255" s="29">
        <v>13</v>
      </c>
      <c r="G255" s="29">
        <v>28</v>
      </c>
      <c r="H255" s="24">
        <f t="shared" si="4"/>
        <v>42</v>
      </c>
    </row>
    <row r="256" spans="2:8" x14ac:dyDescent="0.2">
      <c r="B256" s="49"/>
      <c r="C256" s="28" t="s">
        <v>292</v>
      </c>
      <c r="D256" s="29"/>
      <c r="E256" s="29"/>
      <c r="F256" s="29"/>
      <c r="G256" s="29">
        <v>2</v>
      </c>
      <c r="H256" s="24">
        <f t="shared" si="4"/>
        <v>2</v>
      </c>
    </row>
    <row r="257" spans="2:8" x14ac:dyDescent="0.2">
      <c r="B257" s="49"/>
      <c r="C257" s="28" t="s">
        <v>318</v>
      </c>
      <c r="D257" s="29"/>
      <c r="E257" s="29"/>
      <c r="F257" s="29"/>
      <c r="G257" s="29">
        <v>5</v>
      </c>
      <c r="H257" s="24">
        <f t="shared" si="4"/>
        <v>5</v>
      </c>
    </row>
    <row r="258" spans="2:8" x14ac:dyDescent="0.2">
      <c r="B258" s="49"/>
      <c r="C258" s="28" t="s">
        <v>303</v>
      </c>
      <c r="D258" s="29"/>
      <c r="E258" s="29"/>
      <c r="F258" s="29"/>
      <c r="G258" s="29">
        <v>1</v>
      </c>
      <c r="H258" s="24">
        <f t="shared" si="4"/>
        <v>1</v>
      </c>
    </row>
    <row r="259" spans="2:8" x14ac:dyDescent="0.2">
      <c r="B259" s="49"/>
      <c r="C259" s="28" t="s">
        <v>77</v>
      </c>
      <c r="D259" s="29">
        <v>2</v>
      </c>
      <c r="E259" s="29">
        <v>5</v>
      </c>
      <c r="F259" s="29">
        <v>13</v>
      </c>
      <c r="G259" s="29">
        <v>20</v>
      </c>
      <c r="H259" s="24">
        <f t="shared" si="4"/>
        <v>40</v>
      </c>
    </row>
    <row r="260" spans="2:8" x14ac:dyDescent="0.2">
      <c r="B260" s="49"/>
      <c r="C260" s="28" t="s">
        <v>280</v>
      </c>
      <c r="D260" s="29"/>
      <c r="E260" s="29"/>
      <c r="F260" s="29">
        <v>5</v>
      </c>
      <c r="G260" s="29">
        <v>2</v>
      </c>
      <c r="H260" s="24">
        <f t="shared" si="4"/>
        <v>7</v>
      </c>
    </row>
    <row r="261" spans="2:8" x14ac:dyDescent="0.2">
      <c r="B261" s="49"/>
      <c r="C261" s="28" t="s">
        <v>152</v>
      </c>
      <c r="D261" s="29"/>
      <c r="E261" s="29">
        <v>1</v>
      </c>
      <c r="F261" s="29"/>
      <c r="G261" s="29"/>
      <c r="H261" s="24">
        <f t="shared" si="4"/>
        <v>1</v>
      </c>
    </row>
    <row r="262" spans="2:8" x14ac:dyDescent="0.2">
      <c r="B262" s="49"/>
      <c r="C262" s="28" t="s">
        <v>198</v>
      </c>
      <c r="D262" s="29"/>
      <c r="E262" s="29">
        <v>1</v>
      </c>
      <c r="F262" s="29">
        <v>8</v>
      </c>
      <c r="G262" s="29">
        <v>12</v>
      </c>
      <c r="H262" s="24">
        <f t="shared" si="4"/>
        <v>21</v>
      </c>
    </row>
    <row r="263" spans="2:8" x14ac:dyDescent="0.2">
      <c r="B263" s="49"/>
      <c r="C263" s="28" t="s">
        <v>108</v>
      </c>
      <c r="D263" s="29">
        <v>3</v>
      </c>
      <c r="E263" s="29">
        <v>4</v>
      </c>
      <c r="F263" s="29">
        <v>20</v>
      </c>
      <c r="G263" s="29">
        <v>23</v>
      </c>
      <c r="H263" s="24">
        <f t="shared" si="4"/>
        <v>50</v>
      </c>
    </row>
    <row r="264" spans="2:8" x14ac:dyDescent="0.2">
      <c r="B264" s="49"/>
      <c r="C264" s="28" t="s">
        <v>183</v>
      </c>
      <c r="D264" s="29"/>
      <c r="E264" s="29">
        <v>1</v>
      </c>
      <c r="F264" s="29">
        <v>2</v>
      </c>
      <c r="G264" s="29">
        <v>4</v>
      </c>
      <c r="H264" s="24">
        <f t="shared" si="4"/>
        <v>7</v>
      </c>
    </row>
    <row r="265" spans="2:8" x14ac:dyDescent="0.2">
      <c r="B265" s="49"/>
      <c r="C265" s="28" t="s">
        <v>302</v>
      </c>
      <c r="D265" s="29"/>
      <c r="E265" s="29"/>
      <c r="F265" s="29"/>
      <c r="G265" s="29">
        <v>1</v>
      </c>
      <c r="H265" s="24">
        <f t="shared" si="4"/>
        <v>1</v>
      </c>
    </row>
    <row r="266" spans="2:8" x14ac:dyDescent="0.2">
      <c r="B266" s="49"/>
      <c r="C266" s="28" t="s">
        <v>89</v>
      </c>
      <c r="D266" s="29"/>
      <c r="E266" s="29">
        <v>6</v>
      </c>
      <c r="F266" s="29">
        <v>20</v>
      </c>
      <c r="G266" s="29">
        <v>24</v>
      </c>
      <c r="H266" s="24">
        <f t="shared" si="4"/>
        <v>50</v>
      </c>
    </row>
    <row r="267" spans="2:8" x14ac:dyDescent="0.2">
      <c r="B267" s="49"/>
      <c r="C267" s="28" t="s">
        <v>357</v>
      </c>
      <c r="D267" s="29"/>
      <c r="E267" s="29"/>
      <c r="F267" s="29">
        <v>7</v>
      </c>
      <c r="G267" s="29">
        <v>10</v>
      </c>
      <c r="H267" s="24">
        <f t="shared" si="4"/>
        <v>17</v>
      </c>
    </row>
    <row r="268" spans="2:8" x14ac:dyDescent="0.2">
      <c r="B268" s="49"/>
      <c r="C268" s="28" t="s">
        <v>258</v>
      </c>
      <c r="D268" s="29"/>
      <c r="E268" s="29"/>
      <c r="F268" s="29">
        <v>1</v>
      </c>
      <c r="G268" s="29"/>
      <c r="H268" s="24">
        <f t="shared" si="4"/>
        <v>1</v>
      </c>
    </row>
    <row r="269" spans="2:8" x14ac:dyDescent="0.2">
      <c r="B269" s="49"/>
      <c r="C269" s="28" t="s">
        <v>224</v>
      </c>
      <c r="D269" s="29"/>
      <c r="E269" s="29"/>
      <c r="F269" s="29">
        <v>3</v>
      </c>
      <c r="G269" s="29">
        <v>7</v>
      </c>
      <c r="H269" s="24">
        <f t="shared" si="4"/>
        <v>10</v>
      </c>
    </row>
    <row r="270" spans="2:8" x14ac:dyDescent="0.2">
      <c r="B270" s="49"/>
      <c r="C270" s="28" t="s">
        <v>272</v>
      </c>
      <c r="D270" s="29"/>
      <c r="E270" s="29"/>
      <c r="F270" s="29"/>
      <c r="G270" s="29">
        <v>3</v>
      </c>
      <c r="H270" s="24">
        <f t="shared" si="4"/>
        <v>3</v>
      </c>
    </row>
    <row r="271" spans="2:8" x14ac:dyDescent="0.2">
      <c r="B271" s="49"/>
      <c r="C271" s="28" t="s">
        <v>160</v>
      </c>
      <c r="D271" s="29"/>
      <c r="E271" s="29">
        <v>1</v>
      </c>
      <c r="F271" s="29">
        <v>4</v>
      </c>
      <c r="G271" s="29">
        <v>3</v>
      </c>
      <c r="H271" s="24">
        <f t="shared" si="4"/>
        <v>8</v>
      </c>
    </row>
    <row r="272" spans="2:8" x14ac:dyDescent="0.2">
      <c r="B272" s="49"/>
      <c r="C272" s="28" t="s">
        <v>390</v>
      </c>
      <c r="D272" s="29"/>
      <c r="E272" s="29"/>
      <c r="F272" s="29"/>
      <c r="G272" s="29">
        <v>1</v>
      </c>
      <c r="H272" s="24">
        <f t="shared" si="4"/>
        <v>1</v>
      </c>
    </row>
    <row r="273" spans="2:8" x14ac:dyDescent="0.2">
      <c r="B273" s="49"/>
      <c r="C273" s="28" t="s">
        <v>78</v>
      </c>
      <c r="D273" s="29">
        <v>1</v>
      </c>
      <c r="E273" s="29"/>
      <c r="F273" s="29">
        <v>2</v>
      </c>
      <c r="G273" s="29">
        <v>3</v>
      </c>
      <c r="H273" s="24">
        <f t="shared" si="4"/>
        <v>6</v>
      </c>
    </row>
    <row r="274" spans="2:8" x14ac:dyDescent="0.2">
      <c r="B274" s="49"/>
      <c r="C274" s="28" t="s">
        <v>141</v>
      </c>
      <c r="D274" s="29">
        <v>2</v>
      </c>
      <c r="E274" s="29">
        <v>1</v>
      </c>
      <c r="F274" s="29">
        <v>2</v>
      </c>
      <c r="G274" s="29">
        <v>15</v>
      </c>
      <c r="H274" s="24">
        <f t="shared" si="4"/>
        <v>20</v>
      </c>
    </row>
    <row r="275" spans="2:8" x14ac:dyDescent="0.2">
      <c r="B275" s="49"/>
      <c r="C275" s="28" t="s">
        <v>360</v>
      </c>
      <c r="D275" s="29">
        <v>1</v>
      </c>
      <c r="E275" s="29">
        <v>1</v>
      </c>
      <c r="F275" s="29">
        <v>4</v>
      </c>
      <c r="G275" s="29">
        <v>10</v>
      </c>
      <c r="H275" s="24">
        <f t="shared" si="4"/>
        <v>16</v>
      </c>
    </row>
    <row r="276" spans="2:8" x14ac:dyDescent="0.2">
      <c r="B276" s="49"/>
      <c r="C276" s="28" t="s">
        <v>373</v>
      </c>
      <c r="D276" s="29"/>
      <c r="E276" s="29"/>
      <c r="F276" s="29">
        <v>1</v>
      </c>
      <c r="G276" s="29">
        <v>3</v>
      </c>
      <c r="H276" s="24">
        <f t="shared" si="4"/>
        <v>4</v>
      </c>
    </row>
    <row r="277" spans="2:8" x14ac:dyDescent="0.2">
      <c r="B277" s="49"/>
      <c r="C277" s="28" t="s">
        <v>339</v>
      </c>
      <c r="D277" s="29"/>
      <c r="E277" s="29">
        <v>2</v>
      </c>
      <c r="F277" s="29">
        <v>8</v>
      </c>
      <c r="G277" s="29">
        <v>28</v>
      </c>
      <c r="H277" s="24">
        <f t="shared" si="4"/>
        <v>38</v>
      </c>
    </row>
    <row r="278" spans="2:8" x14ac:dyDescent="0.2">
      <c r="B278" s="49"/>
      <c r="C278" s="28" t="s">
        <v>340</v>
      </c>
      <c r="D278" s="29">
        <v>2</v>
      </c>
      <c r="E278" s="29">
        <v>6</v>
      </c>
      <c r="F278" s="29">
        <v>21</v>
      </c>
      <c r="G278" s="29">
        <v>31</v>
      </c>
      <c r="H278" s="24">
        <f t="shared" si="4"/>
        <v>60</v>
      </c>
    </row>
    <row r="279" spans="2:8" x14ac:dyDescent="0.2">
      <c r="B279" s="49"/>
      <c r="C279" s="28" t="s">
        <v>233</v>
      </c>
      <c r="D279" s="29"/>
      <c r="E279" s="29"/>
      <c r="F279" s="29"/>
      <c r="G279" s="29">
        <v>1</v>
      </c>
      <c r="H279" s="24">
        <f t="shared" si="4"/>
        <v>1</v>
      </c>
    </row>
    <row r="280" spans="2:8" x14ac:dyDescent="0.2">
      <c r="B280" s="49"/>
      <c r="C280" s="28" t="s">
        <v>106</v>
      </c>
      <c r="D280" s="29"/>
      <c r="E280" s="29">
        <v>1</v>
      </c>
      <c r="F280" s="29">
        <v>1</v>
      </c>
      <c r="G280" s="29">
        <v>2</v>
      </c>
      <c r="H280" s="24">
        <f t="shared" si="4"/>
        <v>4</v>
      </c>
    </row>
    <row r="281" spans="2:8" x14ac:dyDescent="0.2">
      <c r="B281" s="49"/>
      <c r="C281" s="28" t="s">
        <v>80</v>
      </c>
      <c r="D281" s="29"/>
      <c r="E281" s="29">
        <v>2</v>
      </c>
      <c r="F281" s="29">
        <v>3</v>
      </c>
      <c r="G281" s="29">
        <v>3</v>
      </c>
      <c r="H281" s="24">
        <f t="shared" si="4"/>
        <v>8</v>
      </c>
    </row>
    <row r="282" spans="2:8" x14ac:dyDescent="0.2">
      <c r="B282" s="49"/>
      <c r="C282" s="28" t="s">
        <v>260</v>
      </c>
      <c r="D282" s="29"/>
      <c r="E282" s="29"/>
      <c r="F282" s="29">
        <v>1</v>
      </c>
      <c r="G282" s="29">
        <v>8</v>
      </c>
      <c r="H282" s="24">
        <f t="shared" si="4"/>
        <v>9</v>
      </c>
    </row>
    <row r="283" spans="2:8" x14ac:dyDescent="0.2">
      <c r="B283" s="49"/>
      <c r="C283" s="28" t="s">
        <v>83</v>
      </c>
      <c r="D283" s="29"/>
      <c r="E283" s="29">
        <v>3</v>
      </c>
      <c r="F283" s="29">
        <v>6</v>
      </c>
      <c r="G283" s="29">
        <v>16</v>
      </c>
      <c r="H283" s="24">
        <f t="shared" si="4"/>
        <v>25</v>
      </c>
    </row>
    <row r="284" spans="2:8" x14ac:dyDescent="0.2">
      <c r="B284" s="49"/>
      <c r="C284" s="28" t="s">
        <v>323</v>
      </c>
      <c r="D284" s="29"/>
      <c r="E284" s="29"/>
      <c r="F284" s="29"/>
      <c r="G284" s="29">
        <v>1</v>
      </c>
      <c r="H284" s="24">
        <f t="shared" si="4"/>
        <v>1</v>
      </c>
    </row>
    <row r="285" spans="2:8" x14ac:dyDescent="0.2">
      <c r="B285" s="49"/>
      <c r="C285" s="28" t="s">
        <v>88</v>
      </c>
      <c r="D285" s="29"/>
      <c r="E285" s="29">
        <v>12</v>
      </c>
      <c r="F285" s="29">
        <v>36</v>
      </c>
      <c r="G285" s="29">
        <v>58</v>
      </c>
      <c r="H285" s="24">
        <f t="shared" si="4"/>
        <v>106</v>
      </c>
    </row>
    <row r="286" spans="2:8" x14ac:dyDescent="0.2">
      <c r="B286" s="50"/>
      <c r="C286" s="28" t="s">
        <v>149</v>
      </c>
      <c r="D286" s="29"/>
      <c r="E286" s="29">
        <v>1</v>
      </c>
      <c r="F286" s="29">
        <v>2</v>
      </c>
      <c r="G286" s="29">
        <v>2</v>
      </c>
      <c r="H286" s="24">
        <f t="shared" si="4"/>
        <v>5</v>
      </c>
    </row>
    <row r="287" spans="2:8" x14ac:dyDescent="0.2">
      <c r="B287" s="48" t="s">
        <v>60</v>
      </c>
      <c r="C287" s="28" t="s">
        <v>103</v>
      </c>
      <c r="D287" s="29">
        <v>1</v>
      </c>
      <c r="E287" s="29">
        <v>5</v>
      </c>
      <c r="F287" s="29">
        <v>10</v>
      </c>
      <c r="G287" s="29">
        <v>49</v>
      </c>
      <c r="H287" s="24">
        <f t="shared" si="4"/>
        <v>65</v>
      </c>
    </row>
    <row r="288" spans="2:8" x14ac:dyDescent="0.2">
      <c r="B288" s="49"/>
      <c r="C288" s="28" t="s">
        <v>121</v>
      </c>
      <c r="D288" s="29"/>
      <c r="E288" s="29">
        <v>2</v>
      </c>
      <c r="F288" s="29">
        <v>2</v>
      </c>
      <c r="G288" s="29">
        <v>4</v>
      </c>
      <c r="H288" s="24">
        <f t="shared" si="4"/>
        <v>8</v>
      </c>
    </row>
    <row r="289" spans="2:8" x14ac:dyDescent="0.2">
      <c r="B289" s="49"/>
      <c r="C289" s="28" t="s">
        <v>227</v>
      </c>
      <c r="D289" s="29"/>
      <c r="E289" s="29"/>
      <c r="F289" s="29">
        <v>1</v>
      </c>
      <c r="G289" s="29">
        <v>9</v>
      </c>
      <c r="H289" s="24">
        <f t="shared" si="4"/>
        <v>10</v>
      </c>
    </row>
    <row r="290" spans="2:8" x14ac:dyDescent="0.2">
      <c r="B290" s="49"/>
      <c r="C290" s="28" t="s">
        <v>137</v>
      </c>
      <c r="D290" s="29"/>
      <c r="E290" s="29">
        <v>3</v>
      </c>
      <c r="F290" s="29">
        <v>2</v>
      </c>
      <c r="G290" s="29">
        <v>16</v>
      </c>
      <c r="H290" s="24">
        <f t="shared" si="4"/>
        <v>21</v>
      </c>
    </row>
    <row r="291" spans="2:8" x14ac:dyDescent="0.2">
      <c r="B291" s="49"/>
      <c r="C291" s="28" t="s">
        <v>91</v>
      </c>
      <c r="D291" s="29">
        <v>1</v>
      </c>
      <c r="E291" s="29"/>
      <c r="F291" s="29">
        <v>5</v>
      </c>
      <c r="G291" s="29">
        <v>6</v>
      </c>
      <c r="H291" s="24">
        <f t="shared" si="4"/>
        <v>12</v>
      </c>
    </row>
    <row r="292" spans="2:8" x14ac:dyDescent="0.2">
      <c r="B292" s="49"/>
      <c r="C292" s="28" t="s">
        <v>276</v>
      </c>
      <c r="D292" s="29"/>
      <c r="E292" s="29"/>
      <c r="F292" s="29">
        <v>4</v>
      </c>
      <c r="G292" s="29">
        <v>4</v>
      </c>
      <c r="H292" s="24">
        <f t="shared" si="4"/>
        <v>8</v>
      </c>
    </row>
    <row r="293" spans="2:8" x14ac:dyDescent="0.2">
      <c r="B293" s="49"/>
      <c r="C293" s="28" t="s">
        <v>356</v>
      </c>
      <c r="D293" s="29">
        <v>1</v>
      </c>
      <c r="E293" s="29">
        <v>4</v>
      </c>
      <c r="F293" s="29">
        <v>10</v>
      </c>
      <c r="G293" s="29">
        <v>15</v>
      </c>
      <c r="H293" s="24">
        <f t="shared" si="4"/>
        <v>30</v>
      </c>
    </row>
    <row r="294" spans="2:8" x14ac:dyDescent="0.2">
      <c r="B294" s="49"/>
      <c r="C294" s="28" t="s">
        <v>93</v>
      </c>
      <c r="D294" s="29"/>
      <c r="E294" s="29">
        <v>3</v>
      </c>
      <c r="F294" s="29">
        <v>9</v>
      </c>
      <c r="G294" s="29">
        <v>16</v>
      </c>
      <c r="H294" s="24">
        <f t="shared" si="4"/>
        <v>28</v>
      </c>
    </row>
    <row r="295" spans="2:8" x14ac:dyDescent="0.2">
      <c r="B295" s="49"/>
      <c r="C295" s="28" t="s">
        <v>176</v>
      </c>
      <c r="D295" s="29">
        <v>1</v>
      </c>
      <c r="E295" s="29"/>
      <c r="F295" s="29">
        <v>2</v>
      </c>
      <c r="G295" s="29">
        <v>9</v>
      </c>
      <c r="H295" s="24">
        <f t="shared" si="4"/>
        <v>12</v>
      </c>
    </row>
    <row r="296" spans="2:8" x14ac:dyDescent="0.2">
      <c r="B296" s="49"/>
      <c r="C296" s="28" t="s">
        <v>118</v>
      </c>
      <c r="D296" s="29">
        <v>1</v>
      </c>
      <c r="E296" s="29">
        <v>2</v>
      </c>
      <c r="F296" s="29">
        <v>9</v>
      </c>
      <c r="G296" s="29">
        <v>14</v>
      </c>
      <c r="H296" s="24">
        <f t="shared" si="4"/>
        <v>26</v>
      </c>
    </row>
    <row r="297" spans="2:8" x14ac:dyDescent="0.2">
      <c r="B297" s="49"/>
      <c r="C297" s="28" t="s">
        <v>338</v>
      </c>
      <c r="D297" s="29"/>
      <c r="E297" s="29">
        <v>5</v>
      </c>
      <c r="F297" s="29">
        <v>15</v>
      </c>
      <c r="G297" s="29">
        <v>22</v>
      </c>
      <c r="H297" s="24">
        <f t="shared" si="4"/>
        <v>42</v>
      </c>
    </row>
    <row r="298" spans="2:8" x14ac:dyDescent="0.2">
      <c r="B298" s="49"/>
      <c r="C298" s="28" t="s">
        <v>111</v>
      </c>
      <c r="D298" s="29"/>
      <c r="E298" s="29">
        <v>11</v>
      </c>
      <c r="F298" s="29">
        <v>25</v>
      </c>
      <c r="G298" s="29">
        <v>82</v>
      </c>
      <c r="H298" s="24">
        <f t="shared" si="4"/>
        <v>118</v>
      </c>
    </row>
    <row r="299" spans="2:8" x14ac:dyDescent="0.2">
      <c r="B299" s="49"/>
      <c r="C299" s="28" t="s">
        <v>114</v>
      </c>
      <c r="D299" s="29"/>
      <c r="E299" s="29">
        <v>2</v>
      </c>
      <c r="F299" s="29">
        <v>1</v>
      </c>
      <c r="G299" s="29">
        <v>10</v>
      </c>
      <c r="H299" s="24">
        <f t="shared" ref="H299:H322" si="5">SUM(D299:G299)</f>
        <v>13</v>
      </c>
    </row>
    <row r="300" spans="2:8" x14ac:dyDescent="0.2">
      <c r="B300" s="49"/>
      <c r="C300" s="28" t="s">
        <v>354</v>
      </c>
      <c r="D300" s="29">
        <v>1</v>
      </c>
      <c r="E300" s="29">
        <v>3</v>
      </c>
      <c r="F300" s="29">
        <v>9</v>
      </c>
      <c r="G300" s="29">
        <v>30</v>
      </c>
      <c r="H300" s="24">
        <f t="shared" si="5"/>
        <v>43</v>
      </c>
    </row>
    <row r="301" spans="2:8" x14ac:dyDescent="0.2">
      <c r="B301" s="49"/>
      <c r="C301" s="28" t="s">
        <v>295</v>
      </c>
      <c r="D301" s="29"/>
      <c r="E301" s="29"/>
      <c r="F301" s="29">
        <v>1</v>
      </c>
      <c r="G301" s="29">
        <v>1</v>
      </c>
      <c r="H301" s="24">
        <f t="shared" si="5"/>
        <v>2</v>
      </c>
    </row>
    <row r="302" spans="2:8" x14ac:dyDescent="0.2">
      <c r="B302" s="49"/>
      <c r="C302" s="28" t="s">
        <v>218</v>
      </c>
      <c r="D302" s="29"/>
      <c r="E302" s="29"/>
      <c r="F302" s="29">
        <v>2</v>
      </c>
      <c r="G302" s="29">
        <v>5</v>
      </c>
      <c r="H302" s="24">
        <f t="shared" si="5"/>
        <v>7</v>
      </c>
    </row>
    <row r="303" spans="2:8" x14ac:dyDescent="0.2">
      <c r="B303" s="49"/>
      <c r="C303" s="28" t="s">
        <v>261</v>
      </c>
      <c r="D303" s="29"/>
      <c r="E303" s="29"/>
      <c r="F303" s="29">
        <v>1</v>
      </c>
      <c r="G303" s="29">
        <v>5</v>
      </c>
      <c r="H303" s="24">
        <f t="shared" si="5"/>
        <v>6</v>
      </c>
    </row>
    <row r="304" spans="2:8" x14ac:dyDescent="0.2">
      <c r="B304" s="49"/>
      <c r="C304" s="28" t="s">
        <v>205</v>
      </c>
      <c r="D304" s="29"/>
      <c r="E304" s="29"/>
      <c r="F304" s="29">
        <v>3</v>
      </c>
      <c r="G304" s="29">
        <v>5</v>
      </c>
      <c r="H304" s="24">
        <f t="shared" si="5"/>
        <v>8</v>
      </c>
    </row>
    <row r="305" spans="2:8" x14ac:dyDescent="0.2">
      <c r="B305" s="49"/>
      <c r="C305" s="28" t="s">
        <v>144</v>
      </c>
      <c r="D305" s="29"/>
      <c r="E305" s="29">
        <v>1</v>
      </c>
      <c r="F305" s="29"/>
      <c r="G305" s="29">
        <v>2</v>
      </c>
      <c r="H305" s="24">
        <f t="shared" si="5"/>
        <v>3</v>
      </c>
    </row>
    <row r="306" spans="2:8" x14ac:dyDescent="0.2">
      <c r="B306" s="49"/>
      <c r="C306" s="28" t="s">
        <v>82</v>
      </c>
      <c r="D306" s="29">
        <v>4</v>
      </c>
      <c r="E306" s="29">
        <v>17</v>
      </c>
      <c r="F306" s="29">
        <v>53</v>
      </c>
      <c r="G306" s="29">
        <v>144</v>
      </c>
      <c r="H306" s="24">
        <f t="shared" si="5"/>
        <v>218</v>
      </c>
    </row>
    <row r="307" spans="2:8" x14ac:dyDescent="0.2">
      <c r="B307" s="49"/>
      <c r="C307" s="28" t="s">
        <v>367</v>
      </c>
      <c r="D307" s="29"/>
      <c r="E307" s="29">
        <v>1</v>
      </c>
      <c r="F307" s="29">
        <v>1</v>
      </c>
      <c r="G307" s="29">
        <v>5</v>
      </c>
      <c r="H307" s="24">
        <f t="shared" si="5"/>
        <v>7</v>
      </c>
    </row>
    <row r="308" spans="2:8" x14ac:dyDescent="0.2">
      <c r="B308" s="49"/>
      <c r="C308" s="28" t="s">
        <v>348</v>
      </c>
      <c r="D308" s="29"/>
      <c r="E308" s="29">
        <v>1</v>
      </c>
      <c r="F308" s="29">
        <v>2</v>
      </c>
      <c r="G308" s="29">
        <v>19</v>
      </c>
      <c r="H308" s="24">
        <f t="shared" si="5"/>
        <v>22</v>
      </c>
    </row>
    <row r="309" spans="2:8" x14ac:dyDescent="0.2">
      <c r="B309" s="49"/>
      <c r="C309" s="28" t="s">
        <v>359</v>
      </c>
      <c r="D309" s="29"/>
      <c r="E309" s="29"/>
      <c r="F309" s="29">
        <v>7</v>
      </c>
      <c r="G309" s="29">
        <v>11</v>
      </c>
      <c r="H309" s="24">
        <f t="shared" si="5"/>
        <v>18</v>
      </c>
    </row>
    <row r="310" spans="2:8" x14ac:dyDescent="0.2">
      <c r="B310" s="49"/>
      <c r="C310" s="28" t="s">
        <v>363</v>
      </c>
      <c r="D310" s="29"/>
      <c r="E310" s="29">
        <v>2</v>
      </c>
      <c r="F310" s="29">
        <v>6</v>
      </c>
      <c r="G310" s="29">
        <v>27</v>
      </c>
      <c r="H310" s="24">
        <f t="shared" si="5"/>
        <v>35</v>
      </c>
    </row>
    <row r="311" spans="2:8" x14ac:dyDescent="0.2">
      <c r="B311" s="49"/>
      <c r="C311" s="28" t="s">
        <v>341</v>
      </c>
      <c r="D311" s="29"/>
      <c r="E311" s="29"/>
      <c r="F311" s="29">
        <v>1</v>
      </c>
      <c r="G311" s="29">
        <v>18</v>
      </c>
      <c r="H311" s="24">
        <f t="shared" si="5"/>
        <v>19</v>
      </c>
    </row>
    <row r="312" spans="2:8" x14ac:dyDescent="0.2">
      <c r="B312" s="49"/>
      <c r="C312" s="28" t="s">
        <v>275</v>
      </c>
      <c r="D312" s="29"/>
      <c r="E312" s="29"/>
      <c r="F312" s="29">
        <v>3</v>
      </c>
      <c r="G312" s="29">
        <v>4</v>
      </c>
      <c r="H312" s="24">
        <f t="shared" si="5"/>
        <v>7</v>
      </c>
    </row>
    <row r="313" spans="2:8" x14ac:dyDescent="0.2">
      <c r="B313" s="49"/>
      <c r="C313" s="28" t="s">
        <v>185</v>
      </c>
      <c r="D313" s="29"/>
      <c r="E313" s="29">
        <v>1</v>
      </c>
      <c r="F313" s="29">
        <v>3</v>
      </c>
      <c r="G313" s="29">
        <v>5</v>
      </c>
      <c r="H313" s="24">
        <f t="shared" si="5"/>
        <v>9</v>
      </c>
    </row>
    <row r="314" spans="2:8" x14ac:dyDescent="0.2">
      <c r="B314" s="49"/>
      <c r="C314" s="28" t="s">
        <v>133</v>
      </c>
      <c r="D314" s="29"/>
      <c r="E314" s="29">
        <v>4</v>
      </c>
      <c r="F314" s="29">
        <v>10</v>
      </c>
      <c r="G314" s="29">
        <v>18</v>
      </c>
      <c r="H314" s="24">
        <f t="shared" si="5"/>
        <v>32</v>
      </c>
    </row>
    <row r="315" spans="2:8" x14ac:dyDescent="0.2">
      <c r="B315" s="50"/>
      <c r="C315" s="28" t="s">
        <v>150</v>
      </c>
      <c r="D315" s="29"/>
      <c r="E315" s="29">
        <v>1</v>
      </c>
      <c r="F315" s="29">
        <v>9</v>
      </c>
      <c r="G315" s="29">
        <v>19</v>
      </c>
      <c r="H315" s="24">
        <f t="shared" si="5"/>
        <v>29</v>
      </c>
    </row>
    <row r="316" spans="2:8" x14ac:dyDescent="0.2">
      <c r="B316" s="48" t="s">
        <v>71</v>
      </c>
      <c r="C316" s="28" t="s">
        <v>321</v>
      </c>
      <c r="D316" s="29"/>
      <c r="E316" s="29"/>
      <c r="F316" s="29"/>
      <c r="G316" s="29">
        <v>1</v>
      </c>
      <c r="H316" s="24">
        <f t="shared" si="5"/>
        <v>1</v>
      </c>
    </row>
    <row r="317" spans="2:8" x14ac:dyDescent="0.2">
      <c r="B317" s="49"/>
      <c r="C317" s="28" t="s">
        <v>278</v>
      </c>
      <c r="D317" s="29"/>
      <c r="E317" s="29"/>
      <c r="F317" s="29">
        <v>4</v>
      </c>
      <c r="G317" s="29">
        <v>9</v>
      </c>
      <c r="H317" s="24">
        <f t="shared" si="5"/>
        <v>13</v>
      </c>
    </row>
    <row r="318" spans="2:8" x14ac:dyDescent="0.2">
      <c r="B318" s="49"/>
      <c r="C318" s="28" t="s">
        <v>140</v>
      </c>
      <c r="D318" s="29"/>
      <c r="E318" s="29">
        <v>1</v>
      </c>
      <c r="F318" s="29"/>
      <c r="G318" s="29"/>
      <c r="H318" s="24">
        <f t="shared" si="5"/>
        <v>1</v>
      </c>
    </row>
    <row r="319" spans="2:8" x14ac:dyDescent="0.2">
      <c r="B319" s="49"/>
      <c r="C319" s="28" t="s">
        <v>283</v>
      </c>
      <c r="D319" s="29"/>
      <c r="E319" s="29"/>
      <c r="F319" s="29"/>
      <c r="G319" s="29">
        <v>1</v>
      </c>
      <c r="H319" s="24">
        <f t="shared" si="5"/>
        <v>1</v>
      </c>
    </row>
    <row r="320" spans="2:8" x14ac:dyDescent="0.2">
      <c r="B320" s="49"/>
      <c r="C320" s="28" t="s">
        <v>290</v>
      </c>
      <c r="D320" s="29"/>
      <c r="E320" s="29"/>
      <c r="F320" s="29">
        <v>2</v>
      </c>
      <c r="G320" s="29">
        <v>2</v>
      </c>
      <c r="H320" s="24">
        <f t="shared" si="5"/>
        <v>4</v>
      </c>
    </row>
    <row r="321" spans="2:8" x14ac:dyDescent="0.2">
      <c r="B321" s="49"/>
      <c r="C321" s="28" t="s">
        <v>284</v>
      </c>
      <c r="D321" s="29"/>
      <c r="E321" s="29"/>
      <c r="F321" s="29"/>
      <c r="G321" s="29">
        <v>2</v>
      </c>
      <c r="H321" s="24">
        <f t="shared" si="5"/>
        <v>2</v>
      </c>
    </row>
    <row r="322" spans="2:8" x14ac:dyDescent="0.2">
      <c r="B322" s="50"/>
      <c r="C322" s="28" t="s">
        <v>358</v>
      </c>
      <c r="D322" s="29"/>
      <c r="E322" s="29">
        <v>1</v>
      </c>
      <c r="F322" s="29">
        <v>1</v>
      </c>
      <c r="G322" s="29">
        <v>2</v>
      </c>
      <c r="H322" s="24">
        <f t="shared" si="5"/>
        <v>4</v>
      </c>
    </row>
    <row r="323" spans="2:8" x14ac:dyDescent="0.2">
      <c r="B323" s="52" t="s">
        <v>0</v>
      </c>
      <c r="C323" s="53"/>
      <c r="D323" s="24">
        <f>SUM(D6:D322)</f>
        <v>73</v>
      </c>
      <c r="E323" s="24">
        <f>SUM(E6:E322)</f>
        <v>360</v>
      </c>
      <c r="F323" s="24">
        <f>SUM(F6:F322)</f>
        <v>1355</v>
      </c>
      <c r="G323" s="24">
        <f>SUM(G6:G322)</f>
        <v>3554</v>
      </c>
      <c r="H323" s="24">
        <f>SUM(H6:H322)</f>
        <v>5342</v>
      </c>
    </row>
    <row r="325" spans="2:8" x14ac:dyDescent="0.2">
      <c r="B325" s="4" t="s">
        <v>405</v>
      </c>
    </row>
  </sheetData>
  <mergeCells count="17">
    <mergeCell ref="B323:C323"/>
    <mergeCell ref="B6:B16"/>
    <mergeCell ref="B17:B62"/>
    <mergeCell ref="B63:B97"/>
    <mergeCell ref="B98:B100"/>
    <mergeCell ref="B101:B106"/>
    <mergeCell ref="B107:B133"/>
    <mergeCell ref="B134:B137"/>
    <mergeCell ref="B139:B147"/>
    <mergeCell ref="B148:B163"/>
    <mergeCell ref="B164:B175"/>
    <mergeCell ref="B176:B208"/>
    <mergeCell ref="B209:B212"/>
    <mergeCell ref="B213:B286"/>
    <mergeCell ref="B287:B315"/>
    <mergeCell ref="B316:B322"/>
    <mergeCell ref="B4:H4"/>
  </mergeCells>
  <pageMargins left="0.7" right="0.7" top="0.75" bottom="0.75" header="0.3" footer="0.3"/>
  <pageSetup orientation="portrait"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64B6-DE32-499F-8680-9242389BFCF1}">
  <dimension ref="B2:F28"/>
  <sheetViews>
    <sheetView showGridLines="0" zoomScaleNormal="100" workbookViewId="0"/>
  </sheetViews>
  <sheetFormatPr defaultColWidth="9.140625" defaultRowHeight="12.75" x14ac:dyDescent="0.2"/>
  <cols>
    <col min="1" max="1" width="9.140625" style="6"/>
    <col min="2" max="2" width="20.140625" style="6" customWidth="1"/>
    <col min="3" max="5" width="14" style="6" customWidth="1"/>
    <col min="6" max="16384" width="9.140625" style="6"/>
  </cols>
  <sheetData>
    <row r="2" spans="2:6" x14ac:dyDescent="0.2">
      <c r="B2" s="5" t="s">
        <v>25</v>
      </c>
      <c r="C2" s="5"/>
      <c r="D2" s="5"/>
      <c r="E2" s="5"/>
    </row>
    <row r="4" spans="2:6" ht="48.75" customHeight="1" x14ac:dyDescent="0.2">
      <c r="B4" s="41" t="s">
        <v>403</v>
      </c>
      <c r="C4" s="44"/>
      <c r="D4" s="44"/>
      <c r="E4" s="54"/>
    </row>
    <row r="5" spans="2:6" ht="47.25" customHeight="1" x14ac:dyDescent="0.2">
      <c r="B5" s="1" t="s">
        <v>66</v>
      </c>
      <c r="C5" s="1" t="s">
        <v>31</v>
      </c>
      <c r="D5" s="1" t="s">
        <v>32</v>
      </c>
      <c r="E5" s="2" t="s">
        <v>65</v>
      </c>
    </row>
    <row r="6" spans="2:6" x14ac:dyDescent="0.2">
      <c r="B6" s="3" t="s">
        <v>38</v>
      </c>
      <c r="C6" s="3">
        <v>4</v>
      </c>
      <c r="D6" s="3">
        <v>23</v>
      </c>
      <c r="E6" s="16">
        <f>SUM(C6:D6)</f>
        <v>27</v>
      </c>
      <c r="F6" s="22"/>
    </row>
    <row r="7" spans="2:6" x14ac:dyDescent="0.2">
      <c r="B7" s="3" t="s">
        <v>39</v>
      </c>
      <c r="C7" s="3">
        <v>4</v>
      </c>
      <c r="D7" s="3">
        <v>24</v>
      </c>
      <c r="E7" s="16">
        <f t="shared" ref="E7:E13" si="0">SUM(C7:D7)</f>
        <v>28</v>
      </c>
      <c r="F7" s="22"/>
    </row>
    <row r="8" spans="2:6" x14ac:dyDescent="0.2">
      <c r="B8" s="3" t="s">
        <v>40</v>
      </c>
      <c r="C8" s="3">
        <v>8</v>
      </c>
      <c r="D8" s="3">
        <v>50</v>
      </c>
      <c r="E8" s="16">
        <f t="shared" si="0"/>
        <v>58</v>
      </c>
      <c r="F8" s="22"/>
    </row>
    <row r="9" spans="2:6" x14ac:dyDescent="0.2">
      <c r="B9" s="3" t="s">
        <v>41</v>
      </c>
      <c r="C9" s="3">
        <v>7</v>
      </c>
      <c r="D9" s="3">
        <v>65</v>
      </c>
      <c r="E9" s="16">
        <f t="shared" si="0"/>
        <v>72</v>
      </c>
      <c r="F9" s="22"/>
    </row>
    <row r="10" spans="2:6" x14ac:dyDescent="0.2">
      <c r="B10" s="3" t="s">
        <v>42</v>
      </c>
      <c r="C10" s="3">
        <v>14</v>
      </c>
      <c r="D10" s="3">
        <v>89</v>
      </c>
      <c r="E10" s="16">
        <f t="shared" si="0"/>
        <v>103</v>
      </c>
      <c r="F10" s="22"/>
    </row>
    <row r="11" spans="2:6" x14ac:dyDescent="0.2">
      <c r="B11" s="3" t="s">
        <v>43</v>
      </c>
      <c r="C11" s="3">
        <v>12</v>
      </c>
      <c r="D11" s="3">
        <v>92</v>
      </c>
      <c r="E11" s="16">
        <f t="shared" si="0"/>
        <v>104</v>
      </c>
      <c r="F11" s="22"/>
    </row>
    <row r="12" spans="2:6" x14ac:dyDescent="0.2">
      <c r="B12" s="3" t="s">
        <v>44</v>
      </c>
      <c r="C12" s="3">
        <v>20</v>
      </c>
      <c r="D12" s="3">
        <v>57</v>
      </c>
      <c r="E12" s="16">
        <f t="shared" si="0"/>
        <v>77</v>
      </c>
      <c r="F12" s="22"/>
    </row>
    <row r="13" spans="2:6" x14ac:dyDescent="0.2">
      <c r="B13" s="3" t="s">
        <v>45</v>
      </c>
      <c r="C13" s="3">
        <v>10</v>
      </c>
      <c r="D13" s="3">
        <v>54</v>
      </c>
      <c r="E13" s="16">
        <f t="shared" si="0"/>
        <v>64</v>
      </c>
      <c r="F13" s="22"/>
    </row>
    <row r="14" spans="2:6" x14ac:dyDescent="0.2">
      <c r="B14" s="2" t="s">
        <v>0</v>
      </c>
      <c r="C14" s="16">
        <f>SUM(C6:C13)</f>
        <v>79</v>
      </c>
      <c r="D14" s="16">
        <f>SUM(D6:D13)</f>
        <v>454</v>
      </c>
      <c r="E14" s="16">
        <f>SUM(E6:E13)</f>
        <v>533</v>
      </c>
    </row>
    <row r="16" spans="2:6" x14ac:dyDescent="0.2">
      <c r="B16" s="4" t="s">
        <v>405</v>
      </c>
      <c r="C16" s="4"/>
      <c r="D16" s="4"/>
      <c r="E16" s="4"/>
    </row>
    <row r="17" spans="2:5" x14ac:dyDescent="0.2">
      <c r="B17" s="7"/>
      <c r="C17" s="7"/>
      <c r="D17" s="7"/>
      <c r="E17" s="7"/>
    </row>
    <row r="18" spans="2:5" x14ac:dyDescent="0.2">
      <c r="B18" s="7"/>
      <c r="C18" s="7"/>
    </row>
    <row r="19" spans="2:5" x14ac:dyDescent="0.2">
      <c r="B19" s="7"/>
      <c r="C19" s="7"/>
      <c r="D19" s="7"/>
      <c r="E19" s="7"/>
    </row>
    <row r="20" spans="2:5" x14ac:dyDescent="0.2">
      <c r="B20" s="7"/>
      <c r="C20" s="7"/>
      <c r="D20" s="7"/>
      <c r="E20" s="7"/>
    </row>
    <row r="21" spans="2:5" x14ac:dyDescent="0.2">
      <c r="B21" s="7"/>
      <c r="C21" s="7"/>
      <c r="D21" s="7"/>
      <c r="E21" s="7"/>
    </row>
    <row r="22" spans="2:5" x14ac:dyDescent="0.2">
      <c r="B22" s="7"/>
      <c r="C22" s="7"/>
      <c r="D22" s="7"/>
      <c r="E22" s="7"/>
    </row>
    <row r="23" spans="2:5" x14ac:dyDescent="0.2">
      <c r="B23" s="7"/>
      <c r="C23" s="7"/>
      <c r="D23" s="7"/>
      <c r="E23" s="7"/>
    </row>
    <row r="24" spans="2:5" x14ac:dyDescent="0.2">
      <c r="B24" s="7"/>
      <c r="C24" s="7"/>
      <c r="D24" s="7"/>
      <c r="E24" s="7"/>
    </row>
    <row r="25" spans="2:5" x14ac:dyDescent="0.2">
      <c r="B25" s="7"/>
      <c r="C25" s="7"/>
      <c r="D25" s="7"/>
      <c r="E25" s="7"/>
    </row>
    <row r="26" spans="2:5" x14ac:dyDescent="0.2">
      <c r="B26" s="7"/>
      <c r="C26" s="7"/>
      <c r="D26" s="7"/>
      <c r="E26" s="7"/>
    </row>
    <row r="27" spans="2:5" x14ac:dyDescent="0.2">
      <c r="B27" s="7"/>
      <c r="C27" s="7"/>
      <c r="D27" s="7"/>
      <c r="E27" s="7"/>
    </row>
    <row r="28" spans="2:5" x14ac:dyDescent="0.2">
      <c r="B28" s="7"/>
      <c r="C28" s="7"/>
      <c r="D28" s="7"/>
      <c r="E28" s="7"/>
    </row>
  </sheetData>
  <mergeCells count="1">
    <mergeCell ref="B4:E4"/>
  </mergeCells>
  <pageMargins left="0.7" right="0.7" top="0.75" bottom="0.75" header="0.3" footer="0.3"/>
  <pageSetup orientation="portrait" r:id="rId1"/>
  <headerFooter>
    <oddHeader>&amp;L&amp;16&amp;F&amp;R&amp;G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1F6E-DF18-49DC-9F55-A7CAD08D53DA}">
  <dimension ref="B2:J27"/>
  <sheetViews>
    <sheetView showGridLines="0" zoomScaleNormal="100" workbookViewId="0"/>
  </sheetViews>
  <sheetFormatPr defaultColWidth="9.140625" defaultRowHeight="12.75" x14ac:dyDescent="0.2"/>
  <cols>
    <col min="1" max="1" width="9.140625" style="18"/>
    <col min="2" max="2" width="14.42578125" style="18" customWidth="1"/>
    <col min="3" max="3" width="12.42578125" style="18" customWidth="1"/>
    <col min="4" max="4" width="11.5703125" style="18" customWidth="1"/>
    <col min="5" max="5" width="11.28515625" style="18" customWidth="1"/>
    <col min="6" max="9" width="11.42578125" style="18" customWidth="1"/>
    <col min="10" max="10" width="11.85546875" style="18" customWidth="1"/>
    <col min="11" max="16384" width="9.140625" style="18"/>
  </cols>
  <sheetData>
    <row r="2" spans="2:10" x14ac:dyDescent="0.2">
      <c r="B2" s="5" t="s">
        <v>25</v>
      </c>
    </row>
    <row r="4" spans="2:10" ht="33" customHeight="1" x14ac:dyDescent="0.2">
      <c r="B4" s="41" t="s">
        <v>404</v>
      </c>
      <c r="C4" s="55"/>
      <c r="D4" s="55"/>
      <c r="E4" s="55"/>
      <c r="F4" s="55"/>
      <c r="G4" s="55"/>
      <c r="H4" s="55"/>
      <c r="I4" s="55"/>
      <c r="J4" s="56"/>
    </row>
    <row r="5" spans="2:10" ht="38.25" x14ac:dyDescent="0.2">
      <c r="B5" s="1" t="s">
        <v>30</v>
      </c>
      <c r="C5" s="1" t="s">
        <v>51</v>
      </c>
      <c r="D5" s="1" t="s">
        <v>46</v>
      </c>
      <c r="E5" s="1" t="s">
        <v>47</v>
      </c>
      <c r="F5" s="1" t="s">
        <v>52</v>
      </c>
      <c r="G5" s="1" t="s">
        <v>48</v>
      </c>
      <c r="H5" s="1" t="s">
        <v>49</v>
      </c>
      <c r="I5" s="1" t="s">
        <v>54</v>
      </c>
      <c r="J5" s="2" t="s">
        <v>26</v>
      </c>
    </row>
    <row r="6" spans="2:10" x14ac:dyDescent="0.2">
      <c r="B6" s="3">
        <v>2017</v>
      </c>
      <c r="C6" s="19">
        <v>121</v>
      </c>
      <c r="D6" s="19">
        <v>13</v>
      </c>
      <c r="E6" s="19">
        <v>1</v>
      </c>
      <c r="F6" s="19">
        <v>26</v>
      </c>
      <c r="G6" s="19">
        <v>3</v>
      </c>
      <c r="H6" s="19">
        <v>0</v>
      </c>
      <c r="I6" s="19">
        <v>0</v>
      </c>
      <c r="J6" s="16">
        <f>SUM(C6:I6)</f>
        <v>164</v>
      </c>
    </row>
    <row r="7" spans="2:10" x14ac:dyDescent="0.2">
      <c r="B7" s="3">
        <v>2018</v>
      </c>
      <c r="C7" s="19">
        <v>105</v>
      </c>
      <c r="D7" s="19">
        <v>14</v>
      </c>
      <c r="E7" s="19">
        <v>1</v>
      </c>
      <c r="F7" s="19">
        <v>14</v>
      </c>
      <c r="G7" s="19">
        <v>2</v>
      </c>
      <c r="H7" s="19">
        <v>0</v>
      </c>
      <c r="I7" s="19">
        <v>0</v>
      </c>
      <c r="J7" s="16">
        <f t="shared" ref="J7:J11" si="0">SUM(C7:I7)</f>
        <v>136</v>
      </c>
    </row>
    <row r="8" spans="2:10" x14ac:dyDescent="0.2">
      <c r="B8" s="3">
        <v>2019</v>
      </c>
      <c r="C8" s="19">
        <v>83</v>
      </c>
      <c r="D8" s="19">
        <v>13</v>
      </c>
      <c r="E8" s="19">
        <v>0</v>
      </c>
      <c r="F8" s="19">
        <v>15</v>
      </c>
      <c r="G8" s="19">
        <v>3</v>
      </c>
      <c r="H8" s="19">
        <v>3</v>
      </c>
      <c r="I8" s="19">
        <v>1</v>
      </c>
      <c r="J8" s="16">
        <f t="shared" si="0"/>
        <v>118</v>
      </c>
    </row>
    <row r="9" spans="2:10" x14ac:dyDescent="0.2">
      <c r="B9" s="3">
        <v>2020</v>
      </c>
      <c r="C9" s="19">
        <v>76</v>
      </c>
      <c r="D9" s="19">
        <v>8</v>
      </c>
      <c r="E9" s="19">
        <v>0</v>
      </c>
      <c r="F9" s="19">
        <v>16</v>
      </c>
      <c r="G9" s="19">
        <v>1</v>
      </c>
      <c r="H9" s="19">
        <v>2</v>
      </c>
      <c r="I9" s="19">
        <v>0</v>
      </c>
      <c r="J9" s="16">
        <f t="shared" si="0"/>
        <v>103</v>
      </c>
    </row>
    <row r="10" spans="2:10" x14ac:dyDescent="0.2">
      <c r="B10" s="3">
        <v>2021</v>
      </c>
      <c r="C10" s="19">
        <v>90</v>
      </c>
      <c r="D10" s="19">
        <v>16</v>
      </c>
      <c r="E10" s="19">
        <v>0</v>
      </c>
      <c r="F10" s="19">
        <v>12</v>
      </c>
      <c r="G10" s="19">
        <v>1</v>
      </c>
      <c r="H10" s="19">
        <v>2</v>
      </c>
      <c r="I10" s="19">
        <v>0</v>
      </c>
      <c r="J10" s="16">
        <f t="shared" si="0"/>
        <v>121</v>
      </c>
    </row>
    <row r="11" spans="2:10" x14ac:dyDescent="0.2">
      <c r="B11" s="3" t="s">
        <v>34</v>
      </c>
      <c r="C11" s="19">
        <v>92</v>
      </c>
      <c r="D11" s="19">
        <v>11</v>
      </c>
      <c r="E11" s="19">
        <v>0</v>
      </c>
      <c r="F11" s="19">
        <v>16</v>
      </c>
      <c r="G11" s="19">
        <v>1</v>
      </c>
      <c r="H11" s="19">
        <v>1</v>
      </c>
      <c r="I11" s="19">
        <v>1</v>
      </c>
      <c r="J11" s="16">
        <f t="shared" si="0"/>
        <v>122</v>
      </c>
    </row>
    <row r="12" spans="2:10" x14ac:dyDescent="0.2">
      <c r="B12" s="2" t="s">
        <v>0</v>
      </c>
      <c r="C12" s="16">
        <f t="shared" ref="C12:J12" si="1">SUM(C6:C11)</f>
        <v>567</v>
      </c>
      <c r="D12" s="16">
        <f t="shared" si="1"/>
        <v>75</v>
      </c>
      <c r="E12" s="16">
        <f t="shared" si="1"/>
        <v>2</v>
      </c>
      <c r="F12" s="16">
        <f t="shared" si="1"/>
        <v>99</v>
      </c>
      <c r="G12" s="16">
        <f t="shared" si="1"/>
        <v>11</v>
      </c>
      <c r="H12" s="16">
        <f t="shared" si="1"/>
        <v>8</v>
      </c>
      <c r="I12" s="16">
        <f t="shared" si="1"/>
        <v>2</v>
      </c>
      <c r="J12" s="16">
        <f t="shared" si="1"/>
        <v>764</v>
      </c>
    </row>
    <row r="14" spans="2:10" x14ac:dyDescent="0.2">
      <c r="B14" s="4" t="s">
        <v>405</v>
      </c>
    </row>
    <row r="15" spans="2:10" x14ac:dyDescent="0.2">
      <c r="B15" s="4" t="s">
        <v>53</v>
      </c>
    </row>
    <row r="17" spans="4:8" x14ac:dyDescent="0.2">
      <c r="D17" s="23"/>
      <c r="E17" s="23"/>
      <c r="G17" s="23"/>
      <c r="H17" s="23"/>
    </row>
    <row r="18" spans="4:8" x14ac:dyDescent="0.2">
      <c r="D18" s="23"/>
      <c r="E18" s="23"/>
      <c r="G18" s="23"/>
      <c r="H18" s="23"/>
    </row>
    <row r="19" spans="4:8" x14ac:dyDescent="0.2">
      <c r="D19" s="23"/>
      <c r="E19" s="23"/>
      <c r="G19" s="23"/>
      <c r="H19" s="23"/>
    </row>
    <row r="20" spans="4:8" x14ac:dyDescent="0.2">
      <c r="D20" s="23"/>
      <c r="E20" s="23"/>
      <c r="G20" s="23"/>
      <c r="H20" s="23"/>
    </row>
    <row r="21" spans="4:8" x14ac:dyDescent="0.2">
      <c r="D21" s="23"/>
      <c r="E21" s="23"/>
      <c r="G21" s="23"/>
      <c r="H21" s="23"/>
    </row>
    <row r="22" spans="4:8" x14ac:dyDescent="0.2">
      <c r="D22" s="23"/>
      <c r="E22" s="23"/>
      <c r="G22" s="23"/>
      <c r="H22" s="23"/>
    </row>
    <row r="23" spans="4:8" x14ac:dyDescent="0.2">
      <c r="D23" s="23"/>
      <c r="E23" s="23"/>
      <c r="G23" s="23"/>
      <c r="H23" s="23"/>
    </row>
    <row r="24" spans="4:8" x14ac:dyDescent="0.2">
      <c r="D24" s="23"/>
      <c r="E24" s="23"/>
      <c r="F24" s="23"/>
      <c r="G24" s="23"/>
      <c r="H24" s="23"/>
    </row>
    <row r="25" spans="4:8" x14ac:dyDescent="0.2">
      <c r="D25" s="23"/>
      <c r="E25" s="23"/>
      <c r="F25" s="23"/>
      <c r="G25" s="23"/>
      <c r="H25" s="23"/>
    </row>
    <row r="26" spans="4:8" x14ac:dyDescent="0.2">
      <c r="D26" s="23"/>
      <c r="E26" s="23"/>
      <c r="F26" s="23"/>
      <c r="G26" s="23"/>
      <c r="H26" s="23"/>
    </row>
    <row r="27" spans="4:8" x14ac:dyDescent="0.2">
      <c r="D27" s="23"/>
      <c r="F27" s="23"/>
      <c r="H27" s="23"/>
    </row>
  </sheetData>
  <mergeCells count="1">
    <mergeCell ref="B4:J4"/>
  </mergeCells>
  <pageMargins left="0.7" right="0.7" top="0.75" bottom="0.75" header="0.3" footer="0.3"/>
  <pageSetup orientation="portrait" r:id="rId1"/>
  <headerFooter>
    <oddHeader>&amp;L&amp;16&amp;F&amp;R&amp;G</oddHeader>
  </headerFooter>
  <ignoredErrors>
    <ignoredError sqref="J6:J11" formulaRange="1"/>
  </ignoredError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45A8-E2DC-49C4-82BB-B6F517BEA630}">
  <dimension ref="B2:H27"/>
  <sheetViews>
    <sheetView showGridLines="0" zoomScaleNormal="100" workbookViewId="0"/>
  </sheetViews>
  <sheetFormatPr defaultColWidth="9.140625" defaultRowHeight="12.75" x14ac:dyDescent="0.2"/>
  <cols>
    <col min="1" max="1" width="9.140625" style="6"/>
    <col min="2" max="2" width="28.5703125" style="6" customWidth="1"/>
    <col min="3" max="16384" width="9.140625" style="6"/>
  </cols>
  <sheetData>
    <row r="2" spans="2:8" x14ac:dyDescent="0.2">
      <c r="B2" s="5" t="s">
        <v>25</v>
      </c>
    </row>
    <row r="4" spans="2:8" ht="29.25" customHeight="1" x14ac:dyDescent="0.2">
      <c r="B4" s="41" t="s">
        <v>406</v>
      </c>
      <c r="C4" s="57"/>
      <c r="D4" s="57"/>
      <c r="E4" s="57"/>
      <c r="F4" s="57"/>
      <c r="G4" s="57"/>
      <c r="H4" s="58"/>
    </row>
    <row r="5" spans="2:8" x14ac:dyDescent="0.2">
      <c r="B5" s="1" t="s">
        <v>8</v>
      </c>
      <c r="C5" s="1">
        <v>2017</v>
      </c>
      <c r="D5" s="1">
        <v>2018</v>
      </c>
      <c r="E5" s="1">
        <v>2019</v>
      </c>
      <c r="F5" s="1">
        <v>2020</v>
      </c>
      <c r="G5" s="1">
        <v>2021</v>
      </c>
      <c r="H5" s="1" t="s">
        <v>34</v>
      </c>
    </row>
    <row r="6" spans="2:8" x14ac:dyDescent="0.2">
      <c r="B6" s="8" t="s">
        <v>36</v>
      </c>
      <c r="C6" s="19">
        <v>29</v>
      </c>
      <c r="D6" s="19">
        <v>26</v>
      </c>
      <c r="E6" s="19">
        <v>34</v>
      </c>
      <c r="F6" s="19">
        <v>37</v>
      </c>
      <c r="G6" s="19">
        <v>41</v>
      </c>
      <c r="H6" s="19">
        <v>34</v>
      </c>
    </row>
    <row r="7" spans="2:8" x14ac:dyDescent="0.2">
      <c r="B7" s="8" t="s">
        <v>9</v>
      </c>
      <c r="C7" s="19">
        <v>4</v>
      </c>
      <c r="D7" s="19">
        <v>2</v>
      </c>
      <c r="E7" s="19">
        <v>0</v>
      </c>
      <c r="F7" s="19">
        <v>4</v>
      </c>
      <c r="G7" s="19">
        <v>5</v>
      </c>
      <c r="H7" s="19">
        <v>3</v>
      </c>
    </row>
    <row r="8" spans="2:8" x14ac:dyDescent="0.2">
      <c r="B8" s="8" t="s">
        <v>10</v>
      </c>
      <c r="C8" s="19">
        <v>34</v>
      </c>
      <c r="D8" s="19">
        <v>22</v>
      </c>
      <c r="E8" s="19">
        <v>13</v>
      </c>
      <c r="F8" s="19">
        <v>12</v>
      </c>
      <c r="G8" s="19">
        <v>12</v>
      </c>
      <c r="H8" s="19">
        <v>20</v>
      </c>
    </row>
    <row r="9" spans="2:8" x14ac:dyDescent="0.2">
      <c r="B9" s="8" t="s">
        <v>11</v>
      </c>
      <c r="C9" s="19">
        <v>3</v>
      </c>
      <c r="D9" s="19">
        <v>5</v>
      </c>
      <c r="E9" s="19">
        <v>3</v>
      </c>
      <c r="F9" s="19">
        <v>2</v>
      </c>
      <c r="G9" s="19">
        <v>10</v>
      </c>
      <c r="H9" s="19">
        <v>4</v>
      </c>
    </row>
    <row r="10" spans="2:8" x14ac:dyDescent="0.2">
      <c r="B10" s="8" t="s">
        <v>12</v>
      </c>
      <c r="C10" s="19">
        <v>9</v>
      </c>
      <c r="D10" s="19">
        <v>12</v>
      </c>
      <c r="E10" s="19">
        <v>8</v>
      </c>
      <c r="F10" s="19">
        <v>6</v>
      </c>
      <c r="G10" s="19">
        <v>7</v>
      </c>
      <c r="H10" s="19">
        <v>9</v>
      </c>
    </row>
    <row r="11" spans="2:8" x14ac:dyDescent="0.2">
      <c r="B11" s="8" t="s">
        <v>13</v>
      </c>
      <c r="C11" s="19">
        <v>8</v>
      </c>
      <c r="D11" s="19">
        <v>5</v>
      </c>
      <c r="E11" s="19">
        <v>3</v>
      </c>
      <c r="F11" s="19">
        <v>3</v>
      </c>
      <c r="G11" s="19">
        <v>2</v>
      </c>
      <c r="H11" s="19">
        <v>4</v>
      </c>
    </row>
    <row r="12" spans="2:8" x14ac:dyDescent="0.2">
      <c r="B12" s="8" t="s">
        <v>14</v>
      </c>
      <c r="C12" s="19">
        <v>2</v>
      </c>
      <c r="D12" s="19">
        <v>1</v>
      </c>
      <c r="E12" s="19">
        <v>1</v>
      </c>
      <c r="F12" s="19">
        <v>3</v>
      </c>
      <c r="G12" s="19">
        <v>2</v>
      </c>
      <c r="H12" s="19">
        <v>2</v>
      </c>
    </row>
    <row r="13" spans="2:8" x14ac:dyDescent="0.2">
      <c r="B13" s="8" t="s">
        <v>15</v>
      </c>
      <c r="C13" s="19">
        <v>6</v>
      </c>
      <c r="D13" s="19">
        <v>3</v>
      </c>
      <c r="E13" s="19">
        <v>5</v>
      </c>
      <c r="F13" s="19">
        <v>4</v>
      </c>
      <c r="G13" s="19">
        <v>5</v>
      </c>
      <c r="H13" s="19">
        <v>2</v>
      </c>
    </row>
    <row r="14" spans="2:8" x14ac:dyDescent="0.2">
      <c r="B14" s="8" t="s">
        <v>16</v>
      </c>
      <c r="C14" s="19">
        <v>10</v>
      </c>
      <c r="D14" s="19">
        <v>12</v>
      </c>
      <c r="E14" s="19">
        <v>15</v>
      </c>
      <c r="F14" s="19">
        <v>17</v>
      </c>
      <c r="G14" s="19">
        <v>12</v>
      </c>
      <c r="H14" s="19">
        <v>13</v>
      </c>
    </row>
    <row r="15" spans="2:8" x14ac:dyDescent="0.2">
      <c r="B15" s="8" t="s">
        <v>17</v>
      </c>
      <c r="C15" s="19">
        <v>9</v>
      </c>
      <c r="D15" s="19">
        <v>16</v>
      </c>
      <c r="E15" s="19">
        <v>2</v>
      </c>
      <c r="F15" s="19">
        <v>5</v>
      </c>
      <c r="G15" s="19">
        <v>4</v>
      </c>
      <c r="H15" s="19">
        <v>10</v>
      </c>
    </row>
    <row r="16" spans="2:8" x14ac:dyDescent="0.2">
      <c r="B16" s="8" t="s">
        <v>18</v>
      </c>
      <c r="C16" s="19">
        <v>36</v>
      </c>
      <c r="D16" s="19">
        <v>27</v>
      </c>
      <c r="E16" s="19">
        <v>14</v>
      </c>
      <c r="F16" s="19">
        <v>18</v>
      </c>
      <c r="G16" s="19">
        <v>12</v>
      </c>
      <c r="H16" s="19">
        <v>19</v>
      </c>
    </row>
    <row r="17" spans="2:8" x14ac:dyDescent="0.2">
      <c r="B17" s="8" t="s">
        <v>19</v>
      </c>
      <c r="C17" s="19">
        <v>16</v>
      </c>
      <c r="D17" s="19">
        <v>14</v>
      </c>
      <c r="E17" s="19">
        <v>18</v>
      </c>
      <c r="F17" s="19">
        <v>12</v>
      </c>
      <c r="G17" s="19">
        <v>17</v>
      </c>
      <c r="H17" s="19">
        <v>17</v>
      </c>
    </row>
    <row r="18" spans="2:8" x14ac:dyDescent="0.2">
      <c r="B18" s="8" t="s">
        <v>20</v>
      </c>
      <c r="C18" s="19">
        <v>6</v>
      </c>
      <c r="D18" s="19">
        <v>3</v>
      </c>
      <c r="E18" s="19">
        <v>4</v>
      </c>
      <c r="F18" s="19">
        <v>10</v>
      </c>
      <c r="G18" s="19">
        <v>5</v>
      </c>
      <c r="H18" s="19">
        <v>2</v>
      </c>
    </row>
    <row r="19" spans="2:8" x14ac:dyDescent="0.2">
      <c r="B19" s="8" t="s">
        <v>35</v>
      </c>
      <c r="C19" s="19">
        <v>21</v>
      </c>
      <c r="D19" s="19">
        <v>18</v>
      </c>
      <c r="E19" s="19">
        <v>18</v>
      </c>
      <c r="F19" s="19">
        <v>11</v>
      </c>
      <c r="G19" s="19">
        <v>17</v>
      </c>
      <c r="H19" s="19">
        <v>8</v>
      </c>
    </row>
    <row r="20" spans="2:8" x14ac:dyDescent="0.2">
      <c r="B20" s="8" t="s">
        <v>21</v>
      </c>
      <c r="C20" s="19">
        <v>5</v>
      </c>
      <c r="D20" s="19">
        <v>6</v>
      </c>
      <c r="E20" s="19">
        <v>6</v>
      </c>
      <c r="F20" s="19">
        <v>5</v>
      </c>
      <c r="G20" s="19">
        <v>0</v>
      </c>
      <c r="H20" s="19">
        <v>2</v>
      </c>
    </row>
    <row r="21" spans="2:8" x14ac:dyDescent="0.2">
      <c r="B21" s="8" t="s">
        <v>22</v>
      </c>
      <c r="C21" s="19">
        <v>2</v>
      </c>
      <c r="D21" s="19">
        <v>1</v>
      </c>
      <c r="E21" s="19">
        <v>2</v>
      </c>
      <c r="F21" s="19">
        <v>5</v>
      </c>
      <c r="G21" s="19">
        <v>3</v>
      </c>
      <c r="H21" s="19">
        <v>2</v>
      </c>
    </row>
    <row r="22" spans="2:8" x14ac:dyDescent="0.2">
      <c r="B22" s="9" t="s">
        <v>27</v>
      </c>
      <c r="C22" s="16">
        <f t="shared" ref="C22:H22" si="0">SUM(C6:C21)</f>
        <v>200</v>
      </c>
      <c r="D22" s="16">
        <f t="shared" si="0"/>
        <v>173</v>
      </c>
      <c r="E22" s="16">
        <f t="shared" si="0"/>
        <v>146</v>
      </c>
      <c r="F22" s="16">
        <f t="shared" si="0"/>
        <v>154</v>
      </c>
      <c r="G22" s="16">
        <f t="shared" si="0"/>
        <v>154</v>
      </c>
      <c r="H22" s="16">
        <f t="shared" si="0"/>
        <v>151</v>
      </c>
    </row>
    <row r="24" spans="2:8" x14ac:dyDescent="0.2">
      <c r="B24" s="4" t="s">
        <v>405</v>
      </c>
    </row>
    <row r="25" spans="2:8" x14ac:dyDescent="0.2">
      <c r="B25" s="4" t="s">
        <v>23</v>
      </c>
    </row>
    <row r="26" spans="2:8" x14ac:dyDescent="0.2">
      <c r="B26" s="4" t="s">
        <v>37</v>
      </c>
    </row>
    <row r="27" spans="2:8" x14ac:dyDescent="0.2">
      <c r="B27" s="4" t="s">
        <v>24</v>
      </c>
    </row>
  </sheetData>
  <mergeCells count="1">
    <mergeCell ref="B4:H4"/>
  </mergeCells>
  <pageMargins left="0.7" right="0.7" top="0.75" bottom="0.75" header="0.3" footer="0.3"/>
  <pageSetup orientation="portrait" r:id="rId1"/>
  <headerFooter>
    <oddHeader>&amp;L&amp;16&amp;F&amp;R&amp;G</oddHeader>
  </headerFooter>
  <ignoredErrors>
    <ignoredError sqref="C22:H22" formulaRange="1"/>
  </ignoredError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Data1</vt:lpstr>
      <vt:lpstr>Data2</vt:lpstr>
      <vt:lpstr>Time</vt:lpstr>
      <vt:lpstr>Travel Mode</vt:lpstr>
      <vt:lpstr>Factors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2023-02-01T08:00:52Z</dcterms:created>
  <dcterms:modified xsi:type="dcterms:W3CDTF">2023-02-01T08:01:01Z</dcterms:modified>
</cp:coreProperties>
</file>