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defaultThemeVersion="124226"/>
  <xr:revisionPtr revIDLastSave="0" documentId="8_{126874FB-43D5-49CD-9FF9-C8B98F92D134}" xr6:coauthVersionLast="47" xr6:coauthVersionMax="47" xr10:uidLastSave="{00000000-0000-0000-0000-000000000000}"/>
  <bookViews>
    <workbookView xWindow="-120" yWindow="-120" windowWidth="29040" windowHeight="15840" activeTab="2" xr2:uid="{00000000-000D-0000-FFFF-FFFF00000000}"/>
  </bookViews>
  <sheets>
    <sheet name="Cover sheet" sheetId="5" r:id="rId1"/>
    <sheet name="Data1" sheetId="4" r:id="rId2"/>
    <sheet name="Maps" sheetId="7"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 i="4" l="1"/>
  <c r="L17" i="4"/>
  <c r="K17" i="4"/>
  <c r="M50" i="4" l="1"/>
  <c r="L50" i="4"/>
</calcChain>
</file>

<file path=xl/sharedStrings.xml><?xml version="1.0" encoding="utf-8"?>
<sst xmlns="http://schemas.openxmlformats.org/spreadsheetml/2006/main" count="84" uniqueCount="44">
  <si>
    <t>Total</t>
  </si>
  <si>
    <t>Request:</t>
  </si>
  <si>
    <t>Report produced by:</t>
  </si>
  <si>
    <t>Requester:</t>
  </si>
  <si>
    <t>Source database:</t>
  </si>
  <si>
    <t>Peer reviewed by:</t>
  </si>
  <si>
    <t xml:space="preserve">For further information, please contact </t>
  </si>
  <si>
    <t>StatisticalAnalysis@nzta.govt.nz</t>
  </si>
  <si>
    <t>This information must be read in conjunction with the Caveats on the first page of this spreadsheet</t>
  </si>
  <si>
    <t>Total crashes</t>
  </si>
  <si>
    <t xml:space="preserve">CAS will group crashes that are near each other depending on the zoom level of the map. </t>
  </si>
  <si>
    <t>This should not be interpreted as where crash hotspots are.</t>
  </si>
  <si>
    <t>The colours around the circle show the proportion of crashes of different severities - see legend to the right of this diagram.</t>
  </si>
  <si>
    <t>Total injuries</t>
  </si>
  <si>
    <t>Report Date:</t>
  </si>
  <si>
    <t>Data extract date:</t>
  </si>
  <si>
    <t>Year</t>
  </si>
  <si>
    <t>Fatal crashes</t>
  </si>
  <si>
    <t>Non-injury crashes</t>
  </si>
  <si>
    <t>Deaths</t>
  </si>
  <si>
    <t>Serious injuries</t>
  </si>
  <si>
    <t>Minor injuries</t>
  </si>
  <si>
    <t>CAS</t>
  </si>
  <si>
    <t>Serious injury crashes</t>
  </si>
  <si>
    <t>Minor injury crashes</t>
  </si>
  <si>
    <t>The number in the circle is the number of crashes on that section of road.</t>
  </si>
  <si>
    <t>2023*</t>
  </si>
  <si>
    <t>2024*</t>
  </si>
  <si>
    <t>Wonsang Yu (Data Services)</t>
  </si>
  <si>
    <t>Brenton Beach</t>
  </si>
  <si>
    <t>In the weekend Stuff published an article showing the ten most dangerous intersections in New Zealand. Three of those occur just to the north of Palmerston North all within a couple of kilometres of each other. None of the other dangerous intersections listed in the country are so concentrated.
The three intersections are:
No 1: The most dangerous intersection in New Zealand - State Highway 3 (Rangitikei Line)/Flygers Line intersection.
No 5: The Bunnythorpe/Kairanga Rds intersection.
No 9: The Bunnythorpe Rd/Gillespies Line intersection.
My questions are:
Can we get a list of dates of accidents that occurred at these intersections in the last 10 years?
When does NZTA expect to rectify the problem intersections indicated north of Palmerston North?</t>
  </si>
  <si>
    <t>Moses Kakrada (Data Services)</t>
  </si>
  <si>
    <t>Note below:</t>
  </si>
  <si>
    <t>Crashes within 30m of the intersection of Kairanga Bunnythorpe Road and Gillespies Line</t>
  </si>
  <si>
    <t>Injuries from crashes within 30m of the intersection of Kairanga Bunnythorpe Road and Gillespies Line</t>
  </si>
  <si>
    <t>Map of 2014-2024* Crashes within 30m of the intersection of Kairanga Bunnythorpe Road and Gillespies Line</t>
  </si>
  <si>
    <t>Crashes within 30m of the intersection of Rangitikei Line and Flygers Line</t>
  </si>
  <si>
    <t>Injuries from crashes within 30m of the intersection of Rangitikei Line and Flygers Line</t>
  </si>
  <si>
    <t>* 2023 and 2024 data is not yet complete in CAS but these are the current figures from CAS as at 2/04/2024</t>
  </si>
  <si>
    <t>Map of 2014-2024* Crashes within 30m of the intersection of Rangitikei Line and Flygers Line</t>
  </si>
  <si>
    <t>OIA-14877 - 10 most dangerous intersections</t>
  </si>
  <si>
    <t>Crashes within 30m of the intersection of Kairanga Bunnythorpe Road and Milson Line</t>
  </si>
  <si>
    <t>Map of 2014-2024* Crashes within 30m of the intersection of Kairanga Bunnythorpe Road and Milson Line</t>
  </si>
  <si>
    <t>Injuries from crashes within 30m of the intersection of Kairanga Bunnythorpe Road and Milson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</si>
</sst>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color theme="1"/>
      <name val="Arial"/>
      <family val="2"/>
    </font>
    <font>
      <sz val="10"/>
      <color theme="1"/>
      <name val="Arial"/>
      <family val="2"/>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3" fillId="0" borderId="0"/>
    <xf numFmtId="0" fontId="4" fillId="0" borderId="0"/>
    <xf numFmtId="0" fontId="5" fillId="0" borderId="0"/>
    <xf numFmtId="0" fontId="6" fillId="0" borderId="0"/>
    <xf numFmtId="0" fontId="8"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5" applyNumberFormat="0" applyAlignment="0" applyProtection="0"/>
    <xf numFmtId="0" fontId="16" fillId="7" borderId="6" applyNumberFormat="0" applyAlignment="0" applyProtection="0"/>
    <xf numFmtId="0" fontId="17" fillId="7" borderId="5" applyNumberFormat="0" applyAlignment="0" applyProtection="0"/>
    <xf numFmtId="0" fontId="18" fillId="0" borderId="7" applyNumberFormat="0" applyFill="0" applyAlignment="0" applyProtection="0"/>
    <xf numFmtId="0" fontId="19" fillId="8" borderId="8" applyNumberFormat="0" applyAlignment="0" applyProtection="0"/>
    <xf numFmtId="0" fontId="20" fillId="0" borderId="0" applyNumberFormat="0" applyFill="0" applyBorder="0" applyAlignment="0" applyProtection="0"/>
    <xf numFmtId="0" fontId="7" fillId="9" borderId="9" applyNumberFormat="0" applyFont="0" applyAlignment="0" applyProtection="0"/>
    <xf numFmtId="0" fontId="21" fillId="0" borderId="0" applyNumberFormat="0" applyFill="0" applyBorder="0" applyAlignment="0" applyProtection="0"/>
    <xf numFmtId="0" fontId="22" fillId="0" borderId="10" applyNumberFormat="0" applyFill="0" applyAlignment="0" applyProtection="0"/>
    <xf numFmtId="0" fontId="23"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3" fillId="33" borderId="0" applyNumberFormat="0" applyBorder="0" applyAlignment="0" applyProtection="0"/>
    <xf numFmtId="0" fontId="24" fillId="0" borderId="0" applyNumberFormat="0" applyFill="0" applyBorder="0" applyAlignment="0" applyProtection="0"/>
  </cellStyleXfs>
  <cellXfs count="28">
    <xf numFmtId="0" fontId="0" fillId="0" borderId="0" xfId="0"/>
    <xf numFmtId="0" fontId="25" fillId="2" borderId="1" xfId="0" applyNumberFormat="1" applyFont="1" applyFill="1" applyBorder="1" applyAlignment="1" applyProtection="1">
      <alignment horizontal="center" vertical="center" wrapText="1"/>
    </xf>
    <xf numFmtId="0" fontId="25" fillId="35" borderId="1" xfId="0" applyNumberFormat="1" applyFont="1" applyFill="1" applyBorder="1" applyAlignment="1" applyProtection="1">
      <alignment horizontal="center" vertical="center" wrapText="1"/>
    </xf>
    <xf numFmtId="0" fontId="4" fillId="0" borderId="1" xfId="4" applyNumberFormat="1" applyFont="1" applyFill="1" applyBorder="1" applyAlignment="1" applyProtection="1">
      <alignment horizontal="center" vertical="center" wrapText="1"/>
    </xf>
    <xf numFmtId="0" fontId="4" fillId="0" borderId="0" xfId="3" applyFont="1" applyFill="1" applyBorder="1" applyAlignment="1">
      <alignment horizontal="left" vertical="center"/>
    </xf>
    <xf numFmtId="0" fontId="26" fillId="0" borderId="0" xfId="3" applyFont="1"/>
    <xf numFmtId="0" fontId="27" fillId="0" borderId="0" xfId="3" quotePrefix="1" applyFont="1"/>
    <xf numFmtId="0" fontId="27" fillId="0" borderId="0" xfId="3" applyFont="1"/>
    <xf numFmtId="0" fontId="27" fillId="0" borderId="0" xfId="0" applyFont="1" applyAlignment="1">
      <alignment horizontal="left" vertical="center" indent="2"/>
    </xf>
    <xf numFmtId="0" fontId="28" fillId="0" borderId="0" xfId="3" applyFont="1"/>
    <xf numFmtId="0" fontId="29" fillId="0" borderId="0" xfId="0" applyFont="1"/>
    <xf numFmtId="0" fontId="30" fillId="0" borderId="0" xfId="3" applyFont="1"/>
    <xf numFmtId="0" fontId="31" fillId="0" borderId="0" xfId="3" applyFont="1"/>
    <xf numFmtId="0" fontId="31" fillId="0" borderId="0" xfId="3" applyFont="1" applyAlignment="1">
      <alignment vertical="top"/>
    </xf>
    <xf numFmtId="0" fontId="32" fillId="0" borderId="0" xfId="46" applyFont="1"/>
    <xf numFmtId="3" fontId="25" fillId="35" borderId="1" xfId="0" applyNumberFormat="1" applyFont="1" applyFill="1" applyBorder="1" applyAlignment="1" applyProtection="1">
      <alignment horizontal="center" vertical="center" wrapText="1"/>
    </xf>
    <xf numFmtId="0" fontId="2" fillId="0" borderId="0" xfId="3" applyFont="1"/>
    <xf numFmtId="0" fontId="1" fillId="0" borderId="0" xfId="3" applyFont="1"/>
    <xf numFmtId="3" fontId="4" fillId="0" borderId="1" xfId="4" applyNumberFormat="1" applyFont="1" applyFill="1" applyBorder="1" applyAlignment="1" applyProtection="1">
      <alignment horizontal="center" vertical="center" wrapText="1"/>
    </xf>
    <xf numFmtId="0" fontId="0" fillId="0" borderId="0" xfId="3" applyFont="1"/>
    <xf numFmtId="14" fontId="0" fillId="0" borderId="0" xfId="3" applyNumberFormat="1" applyFont="1"/>
    <xf numFmtId="0" fontId="26" fillId="0" borderId="0" xfId="2" applyFont="1" applyAlignment="1">
      <alignment horizontal="left"/>
    </xf>
    <xf numFmtId="0" fontId="0" fillId="0" borderId="0" xfId="3" applyFont="1" applyAlignment="1">
      <alignment vertical="top" wrapText="1"/>
    </xf>
    <xf numFmtId="0" fontId="0" fillId="0" borderId="0" xfId="0" applyAlignment="1">
      <alignment vertical="top" wrapText="1"/>
    </xf>
    <xf numFmtId="0" fontId="25" fillId="34" borderId="11" xfId="0" applyFont="1" applyFill="1" applyBorder="1" applyAlignment="1">
      <alignment horizontal="left" vertical="center" wrapText="1"/>
    </xf>
    <xf numFmtId="0" fontId="27" fillId="0" borderId="12" xfId="0" applyFont="1" applyBorder="1" applyAlignment="1">
      <alignment horizontal="left" wrapText="1"/>
    </xf>
    <xf numFmtId="0" fontId="27" fillId="0" borderId="13" xfId="0" applyFont="1" applyBorder="1" applyAlignment="1">
      <alignment horizontal="left" wrapText="1"/>
    </xf>
    <xf numFmtId="0" fontId="25" fillId="34" borderId="0" xfId="0" applyFont="1" applyFill="1" applyBorder="1" applyAlignment="1">
      <alignment horizontal="left" vertical="center"/>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ustomBuiltin="1"/>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38098</xdr:rowOff>
    </xdr:from>
    <xdr:to>
      <xdr:col>16</xdr:col>
      <xdr:colOff>95250</xdr:colOff>
      <xdr:row>27</xdr:row>
      <xdr:rowOff>141941</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42471" y="5200274"/>
          <a:ext cx="10823014" cy="3017373"/>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2.8.0.</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CAS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for all crashes and injuries for the years 2014 to 2024 as recorded in CAS to date - 2/04/2024.</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 within 30m of the intersections of (Rangitikei Line</a:t>
          </a:r>
          <a:r>
            <a:rPr lang="en-NZ" sz="1000" baseline="0">
              <a:solidFill>
                <a:schemeClr val="dk1"/>
              </a:solidFill>
              <a:effectLst/>
              <a:latin typeface="Arial" panose="020B0604020202020204" pitchFamily="34" charset="0"/>
              <a:ea typeface="+mn-ea"/>
              <a:cs typeface="Arial" panose="020B0604020202020204" pitchFamily="34" charset="0"/>
            </a:rPr>
            <a:t> and </a:t>
          </a:r>
          <a:r>
            <a:rPr lang="en-NZ" sz="1000">
              <a:solidFill>
                <a:schemeClr val="dk1"/>
              </a:solidFill>
              <a:effectLst/>
              <a:latin typeface="Arial" panose="020B0604020202020204" pitchFamily="34" charset="0"/>
              <a:ea typeface="+mn-ea"/>
              <a:cs typeface="Arial" panose="020B0604020202020204" pitchFamily="34" charset="0"/>
            </a:rPr>
            <a:t>Flygers Line), (Kairanga </a:t>
          </a:r>
          <a:r>
            <a:rPr lang="en-NZ" sz="1000" baseline="0">
              <a:solidFill>
                <a:schemeClr val="dk1"/>
              </a:solidFill>
              <a:effectLst/>
              <a:latin typeface="Arial" panose="020B0604020202020204" pitchFamily="34" charset="0"/>
              <a:ea typeface="+mn-ea"/>
              <a:cs typeface="Arial" panose="020B0604020202020204" pitchFamily="34" charset="0"/>
            </a:rPr>
            <a:t>Bunnythorpe </a:t>
          </a:r>
          <a:r>
            <a:rPr lang="en-NZ" sz="1000">
              <a:solidFill>
                <a:schemeClr val="dk1"/>
              </a:solidFill>
              <a:effectLst/>
              <a:latin typeface="Arial" panose="020B0604020202020204" pitchFamily="34" charset="0"/>
              <a:ea typeface="+mn-ea"/>
              <a:cs typeface="Arial" panose="020B0604020202020204" pitchFamily="34" charset="0"/>
            </a:rPr>
            <a:t>Road and</a:t>
          </a:r>
          <a:r>
            <a:rPr lang="en-NZ" sz="1000" baseline="0">
              <a:solidFill>
                <a:schemeClr val="dk1"/>
              </a:solidFill>
              <a:effectLst/>
              <a:latin typeface="Arial" panose="020B0604020202020204" pitchFamily="34" charset="0"/>
              <a:ea typeface="+mn-ea"/>
              <a:cs typeface="Arial" panose="020B0604020202020204" pitchFamily="34" charset="0"/>
            </a:rPr>
            <a:t> Milson Line</a:t>
          </a:r>
          <a:r>
            <a:rPr lang="en-NZ" sz="1000">
              <a:solidFill>
                <a:schemeClr val="dk1"/>
              </a:solidFill>
              <a:effectLst/>
              <a:latin typeface="Arial" panose="020B0604020202020204" pitchFamily="34" charset="0"/>
              <a:ea typeface="+mn-ea"/>
              <a:cs typeface="Arial" panose="020B0604020202020204" pitchFamily="34" charset="0"/>
            </a:rPr>
            <a:t>)</a:t>
          </a:r>
          <a:r>
            <a:rPr lang="en-NZ" sz="1000" baseline="0">
              <a:solidFill>
                <a:schemeClr val="dk1"/>
              </a:solidFill>
              <a:effectLst/>
              <a:latin typeface="Arial" panose="020B0604020202020204" pitchFamily="34" charset="0"/>
              <a:ea typeface="+mn-ea"/>
              <a:cs typeface="Arial" panose="020B0604020202020204" pitchFamily="34" charset="0"/>
            </a:rPr>
            <a:t> and (Kairanga Bunnythorpe Road and Gillespies Line).</a:t>
          </a:r>
          <a:endParaRPr lang="en-NZ" sz="1000">
            <a:solidFill>
              <a:schemeClr val="dk1"/>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NZ" sz="1000" i="0">
              <a:solidFill>
                <a:schemeClr val="dk1"/>
              </a:solidFill>
              <a:effectLst/>
              <a:latin typeface="Arial" panose="020B0604020202020204" pitchFamily="34" charset="0"/>
              <a:ea typeface="+mn-ea"/>
              <a:cs typeface="Arial" panose="020B0604020202020204" pitchFamily="34" charset="0"/>
            </a:rPr>
            <a:t>A crash, to be recorded in CAS must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i="0">
              <a:solidFill>
                <a:schemeClr val="dk1"/>
              </a:solidFill>
              <a:effectLst/>
              <a:latin typeface="Arial" panose="020B0604020202020204" pitchFamily="34" charset="0"/>
              <a:ea typeface="+mn-ea"/>
              <a:cs typeface="Arial" panose="020B0604020202020204" pitchFamily="34" charset="0"/>
            </a:rPr>
            <a:t>Fatal crash report data is usually recorded in CAS within one working day of Waka Kotahi receiving it from NZ Police. Serious Injury and Minor injury crash report data is usually recorded in CAS within 4 weeks. Data relating to non-injury crashes may take up to 7 months before it appears 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increasing severity of the crash.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Covid-19 pandemic, NZ had a 4-level Alert system in place from 21 March 2020</a:t>
          </a:r>
          <a:r>
            <a:rPr lang="en-NZ" sz="1000" b="0" baseline="0">
              <a:solidFill>
                <a:schemeClr val="dk1"/>
              </a:solidFill>
              <a:effectLst/>
              <a:latin typeface="Arial" panose="020B0604020202020204" pitchFamily="34" charset="0"/>
              <a:ea typeface="+mn-ea"/>
              <a:cs typeface="Arial" panose="020B0604020202020204" pitchFamily="34" charset="0"/>
            </a:rPr>
            <a:t> until this changed to a Traffic Light system from 3 December 2021 to 12 September 2022.</a:t>
          </a:r>
          <a:r>
            <a:rPr lang="en-NZ" sz="1000" b="0">
              <a:solidFill>
                <a:schemeClr val="dk1"/>
              </a:solidFill>
              <a:effectLst/>
              <a:latin typeface="Arial" panose="020B0604020202020204" pitchFamily="34" charset="0"/>
              <a:ea typeface="+mn-ea"/>
              <a:cs typeface="Arial" panose="020B0604020202020204" pitchFamily="34" charset="0"/>
            </a:rPr>
            <a:t> The amount of traffic on the roads during level 4 lockdowns was greatly reduced, which consequently reduced the number of road crashes.</a:t>
          </a:r>
          <a:r>
            <a:rPr lang="en-NZ" sz="1000" b="0" baseline="0">
              <a:solidFill>
                <a:schemeClr val="dk1"/>
              </a:solidFill>
              <a:effectLst/>
              <a:latin typeface="Arial" panose="020B0604020202020204" pitchFamily="34" charset="0"/>
              <a:ea typeface="+mn-ea"/>
              <a:cs typeface="Arial" panose="020B0604020202020204" pitchFamily="34" charset="0"/>
            </a:rPr>
            <a:t>  Road movements under the Orange and Red levels of the Traffic Light system would also be reduced due to the restrictions in place</a:t>
          </a:r>
          <a:r>
            <a:rPr lang="en-NZ" sz="1000" b="0">
              <a:solidFill>
                <a:schemeClr val="dk1"/>
              </a:solidFill>
              <a:effectLst/>
              <a:latin typeface="Arial" panose="020B0604020202020204" pitchFamily="34" charset="0"/>
              <a:ea typeface="+mn-ea"/>
              <a:cs typeface="Arial" panose="020B0604020202020204" pitchFamily="34" charset="0"/>
            </a:rPr>
            <a:t>, so data from these periods will not align with previous trends.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Crash severity is the severity of the worst injury in the crash. There may be more than one injury in a crash, so the crash and injury tables may have different numbers.</a:t>
          </a:r>
          <a:endParaRPr lang="en-NZ" sz="1000">
            <a:effectLst/>
            <a:latin typeface="Arial" panose="020B0604020202020204" pitchFamily="34" charset="0"/>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a:effectLst/>
              <a:latin typeface="Arial" panose="020B0604020202020204" pitchFamily="34" charset="0"/>
              <a:cs typeface="Arial" panose="020B0604020202020204" pitchFamily="34" charset="0"/>
            </a:rPr>
            <a:t>2023 and 2024 data is not yet complete in CAS but these are the current figures from CAS as at 2/04/2024.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100" b="0" baseline="0">
            <a:solidFill>
              <a:schemeClr val="dk1"/>
            </a:solidFill>
            <a:effectLst/>
            <a:latin typeface="+mn-lt"/>
            <a:ea typeface="+mn-ea"/>
            <a:cs typeface="+mn-cs"/>
          </a:endParaRPr>
        </a:p>
        <a:p>
          <a:pPr eaLnBrk="1" fontAlgn="auto" latinLnBrk="0" hangingPunct="1"/>
          <a:endParaRPr lang="en-NZ">
            <a:effectLst/>
          </a:endParaRPr>
        </a:p>
      </xdr:txBody>
    </xdr:sp>
    <xdr:clientData/>
  </xdr:twoCellAnchor>
  <xdr:twoCellAnchor editAs="oneCell">
    <xdr:from>
      <xdr:col>0</xdr:col>
      <xdr:colOff>161925</xdr:colOff>
      <xdr:row>0</xdr:row>
      <xdr:rowOff>180976</xdr:rowOff>
    </xdr:from>
    <xdr:to>
      <xdr:col>2</xdr:col>
      <xdr:colOff>333375</xdr:colOff>
      <xdr:row>1</xdr:row>
      <xdr:rowOff>40919</xdr:rowOff>
    </xdr:to>
    <xdr:pic>
      <xdr:nvPicPr>
        <xdr:cNvPr id="3" name="Picture 2">
          <a:extLst>
            <a:ext uri="{FF2B5EF4-FFF2-40B4-BE49-F238E27FC236}">
              <a16:creationId xmlns:a16="http://schemas.microsoft.com/office/drawing/2014/main" id="{91605D60-E452-1474-3739-1EA92A44C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80976"/>
          <a:ext cx="2257425" cy="498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13</xdr:col>
      <xdr:colOff>244928</xdr:colOff>
      <xdr:row>45</xdr:row>
      <xdr:rowOff>136071</xdr:rowOff>
    </xdr:to>
    <xdr:pic>
      <xdr:nvPicPr>
        <xdr:cNvPr id="7" name="Picture 6">
          <a:extLst>
            <a:ext uri="{FF2B5EF4-FFF2-40B4-BE49-F238E27FC236}">
              <a16:creationId xmlns:a16="http://schemas.microsoft.com/office/drawing/2014/main" id="{3AC0CEC9-D70B-4C98-958C-A24496F03A7F}"/>
            </a:ext>
          </a:extLst>
        </xdr:cNvPr>
        <xdr:cNvPicPr>
          <a:picLocks noChangeAspect="1"/>
        </xdr:cNvPicPr>
      </xdr:nvPicPr>
      <xdr:blipFill>
        <a:blip xmlns:r="http://schemas.openxmlformats.org/officeDocument/2006/relationships" r:embed="rId1"/>
        <a:stretch>
          <a:fillRect/>
        </a:stretch>
      </xdr:blipFill>
      <xdr:spPr>
        <a:xfrm>
          <a:off x="644071" y="2286000"/>
          <a:ext cx="7973786" cy="5361214"/>
        </a:xfrm>
        <a:prstGeom prst="rect">
          <a:avLst/>
        </a:prstGeom>
      </xdr:spPr>
    </xdr:pic>
    <xdr:clientData/>
  </xdr:twoCellAnchor>
  <xdr:twoCellAnchor editAs="oneCell">
    <xdr:from>
      <xdr:col>1</xdr:col>
      <xdr:colOff>0</xdr:colOff>
      <xdr:row>88</xdr:row>
      <xdr:rowOff>-1</xdr:rowOff>
    </xdr:from>
    <xdr:to>
      <xdr:col>13</xdr:col>
      <xdr:colOff>217714</xdr:colOff>
      <xdr:row>120</xdr:row>
      <xdr:rowOff>81641</xdr:rowOff>
    </xdr:to>
    <xdr:pic>
      <xdr:nvPicPr>
        <xdr:cNvPr id="10" name="Picture 9">
          <a:extLst>
            <a:ext uri="{FF2B5EF4-FFF2-40B4-BE49-F238E27FC236}">
              <a16:creationId xmlns:a16="http://schemas.microsoft.com/office/drawing/2014/main" id="{28084D73-8C47-4583-98BA-FBD3B7031C18}"/>
            </a:ext>
          </a:extLst>
        </xdr:cNvPr>
        <xdr:cNvPicPr>
          <a:picLocks noChangeAspect="1"/>
        </xdr:cNvPicPr>
      </xdr:nvPicPr>
      <xdr:blipFill>
        <a:blip xmlns:r="http://schemas.openxmlformats.org/officeDocument/2006/relationships" r:embed="rId2"/>
        <a:stretch>
          <a:fillRect/>
        </a:stretch>
      </xdr:blipFill>
      <xdr:spPr>
        <a:xfrm>
          <a:off x="644071" y="14532428"/>
          <a:ext cx="7946572" cy="5306785"/>
        </a:xfrm>
        <a:prstGeom prst="rect">
          <a:avLst/>
        </a:prstGeom>
      </xdr:spPr>
    </xdr:pic>
    <xdr:clientData/>
  </xdr:twoCellAnchor>
  <xdr:twoCellAnchor editAs="oneCell">
    <xdr:from>
      <xdr:col>12</xdr:col>
      <xdr:colOff>90715</xdr:colOff>
      <xdr:row>1</xdr:row>
      <xdr:rowOff>108857</xdr:rowOff>
    </xdr:from>
    <xdr:to>
      <xdr:col>15</xdr:col>
      <xdr:colOff>372836</xdr:colOff>
      <xdr:row>9</xdr:row>
      <xdr:rowOff>117928</xdr:rowOff>
    </xdr:to>
    <xdr:pic>
      <xdr:nvPicPr>
        <xdr:cNvPr id="3" name="Picture 2">
          <a:extLst>
            <a:ext uri="{FF2B5EF4-FFF2-40B4-BE49-F238E27FC236}">
              <a16:creationId xmlns:a16="http://schemas.microsoft.com/office/drawing/2014/main" id="{96BE6242-8284-4BC9-A0BE-AC6176F57B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9572" y="272143"/>
          <a:ext cx="2214335" cy="131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640194</xdr:colOff>
      <xdr:row>49</xdr:row>
      <xdr:rowOff>-1</xdr:rowOff>
    </xdr:from>
    <xdr:to>
      <xdr:col>13</xdr:col>
      <xdr:colOff>230410</xdr:colOff>
      <xdr:row>84</xdr:row>
      <xdr:rowOff>150089</xdr:rowOff>
    </xdr:to>
    <xdr:pic>
      <xdr:nvPicPr>
        <xdr:cNvPr id="4" name="Picture 3">
          <a:extLst>
            <a:ext uri="{FF2B5EF4-FFF2-40B4-BE49-F238E27FC236}">
              <a16:creationId xmlns:a16="http://schemas.microsoft.com/office/drawing/2014/main" id="{EEB3F119-4A73-4CE1-9260-5F94CC45BAF1}"/>
            </a:ext>
          </a:extLst>
        </xdr:cNvPr>
        <xdr:cNvPicPr>
          <a:picLocks noChangeAspect="1"/>
        </xdr:cNvPicPr>
      </xdr:nvPicPr>
      <xdr:blipFill>
        <a:blip xmlns:r="http://schemas.openxmlformats.org/officeDocument/2006/relationships" r:embed="rId4"/>
        <a:stretch>
          <a:fillRect/>
        </a:stretch>
      </xdr:blipFill>
      <xdr:spPr>
        <a:xfrm>
          <a:off x="640194" y="7920181"/>
          <a:ext cx="7995307" cy="58073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30"/>
  <sheetViews>
    <sheetView showGridLines="0" zoomScale="85" zoomScaleNormal="85" workbookViewId="0">
      <selection activeCell="B5" sqref="B5"/>
    </sheetView>
  </sheetViews>
  <sheetFormatPr defaultColWidth="9.140625" defaultRowHeight="15" x14ac:dyDescent="0.2"/>
  <cols>
    <col min="1" max="1" width="9.140625" style="9"/>
    <col min="2" max="2" width="22.140625" style="9" customWidth="1"/>
    <col min="3" max="3" width="11.85546875" style="9" customWidth="1"/>
    <col min="4" max="16384" width="9.140625" style="9"/>
  </cols>
  <sheetData>
    <row r="1" spans="2:16" ht="50.25" customHeight="1" x14ac:dyDescent="0.2">
      <c r="E1" s="10"/>
    </row>
    <row r="3" spans="2:16" ht="25.5" x14ac:dyDescent="0.35">
      <c r="B3" s="11" t="s">
        <v>40</v>
      </c>
    </row>
    <row r="5" spans="2:16" s="7" customFormat="1" ht="12.75" x14ac:dyDescent="0.2">
      <c r="B5" s="12" t="s">
        <v>14</v>
      </c>
      <c r="C5" s="20">
        <v>45384</v>
      </c>
    </row>
    <row r="6" spans="2:16" s="7" customFormat="1" ht="12.75" x14ac:dyDescent="0.2">
      <c r="B6" s="12" t="s">
        <v>15</v>
      </c>
      <c r="C6" s="20">
        <v>45384</v>
      </c>
    </row>
    <row r="7" spans="2:16" s="7" customFormat="1" ht="12.75" x14ac:dyDescent="0.2">
      <c r="B7" s="12" t="s">
        <v>3</v>
      </c>
      <c r="C7" s="19" t="s">
        <v>29</v>
      </c>
    </row>
    <row r="8" spans="2:16" s="7" customFormat="1" ht="207.6" customHeight="1" x14ac:dyDescent="0.2">
      <c r="B8" s="13" t="s">
        <v>1</v>
      </c>
      <c r="C8" s="22" t="s">
        <v>30</v>
      </c>
      <c r="D8" s="23"/>
      <c r="E8" s="23"/>
      <c r="F8" s="23"/>
      <c r="G8" s="23"/>
      <c r="H8" s="23"/>
      <c r="I8" s="23"/>
      <c r="J8" s="23"/>
      <c r="K8" s="23"/>
      <c r="L8" s="23"/>
      <c r="M8" s="23"/>
      <c r="N8" s="23"/>
      <c r="O8" s="23"/>
      <c r="P8" s="23"/>
    </row>
    <row r="9" spans="2:16" s="7" customFormat="1" ht="12.75" x14ac:dyDescent="0.2">
      <c r="B9" s="12" t="s">
        <v>4</v>
      </c>
      <c r="C9" s="16" t="s">
        <v>22</v>
      </c>
    </row>
    <row r="10" spans="2:16" s="7" customFormat="1" ht="12.75" x14ac:dyDescent="0.2">
      <c r="B10" s="12" t="s">
        <v>2</v>
      </c>
      <c r="C10" s="17" t="s">
        <v>28</v>
      </c>
    </row>
    <row r="11" spans="2:16" s="7" customFormat="1" ht="12.75" x14ac:dyDescent="0.2">
      <c r="B11" s="12" t="s">
        <v>5</v>
      </c>
      <c r="C11" s="19" t="s">
        <v>31</v>
      </c>
    </row>
    <row r="12" spans="2:16" x14ac:dyDescent="0.2">
      <c r="B12" s="7"/>
      <c r="C12" s="7"/>
    </row>
    <row r="30" spans="2:4" x14ac:dyDescent="0.2">
      <c r="B30" s="21" t="s">
        <v>6</v>
      </c>
      <c r="C30" s="21"/>
      <c r="D30" s="14" t="s">
        <v>7</v>
      </c>
    </row>
  </sheetData>
  <mergeCells count="2">
    <mergeCell ref="B30:C30"/>
    <mergeCell ref="C8:P8"/>
  </mergeCells>
  <hyperlinks>
    <hyperlink ref="D30"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50"/>
  <sheetViews>
    <sheetView showGridLines="0" zoomScale="85" zoomScaleNormal="85" workbookViewId="0">
      <selection activeCell="I21" sqref="I21:M21"/>
    </sheetView>
  </sheetViews>
  <sheetFormatPr defaultColWidth="9.140625" defaultRowHeight="12.75" x14ac:dyDescent="0.2"/>
  <cols>
    <col min="1" max="1" width="9.140625" style="7"/>
    <col min="2" max="2" width="14.42578125" style="7" customWidth="1"/>
    <col min="3" max="3" width="13.85546875" style="7" customWidth="1"/>
    <col min="4" max="6" width="16.42578125" style="7" customWidth="1"/>
    <col min="7" max="7" width="11.85546875" style="7" customWidth="1"/>
    <col min="8" max="8" width="9.140625" style="7"/>
    <col min="9" max="9" width="12.140625" style="7" customWidth="1"/>
    <col min="10" max="10" width="11.85546875" style="7" customWidth="1"/>
    <col min="11" max="11" width="14.85546875" style="7" customWidth="1"/>
    <col min="12" max="12" width="13.85546875" style="7" customWidth="1"/>
    <col min="13" max="13" width="10.5703125" style="7" customWidth="1"/>
    <col min="14" max="16384" width="9.140625" style="7"/>
  </cols>
  <sheetData>
    <row r="2" spans="2:15" x14ac:dyDescent="0.2">
      <c r="B2" s="5" t="s">
        <v>8</v>
      </c>
    </row>
    <row r="4" spans="2:15" ht="27" customHeight="1" x14ac:dyDescent="0.2">
      <c r="B4" s="24" t="s">
        <v>36</v>
      </c>
      <c r="C4" s="25"/>
      <c r="D4" s="25"/>
      <c r="E4" s="25"/>
      <c r="F4" s="25"/>
      <c r="G4" s="26"/>
      <c r="I4" s="24" t="s">
        <v>37</v>
      </c>
      <c r="J4" s="25"/>
      <c r="K4" s="25"/>
      <c r="L4" s="25"/>
      <c r="M4" s="26"/>
      <c r="O4" s="6"/>
    </row>
    <row r="5" spans="2:15" ht="25.5" x14ac:dyDescent="0.2">
      <c r="B5" s="1" t="s">
        <v>16</v>
      </c>
      <c r="C5" s="1" t="s">
        <v>17</v>
      </c>
      <c r="D5" s="1" t="s">
        <v>23</v>
      </c>
      <c r="E5" s="1" t="s">
        <v>24</v>
      </c>
      <c r="F5" s="1" t="s">
        <v>18</v>
      </c>
      <c r="G5" s="2" t="s">
        <v>9</v>
      </c>
      <c r="I5" s="1" t="s">
        <v>16</v>
      </c>
      <c r="J5" s="1" t="s">
        <v>19</v>
      </c>
      <c r="K5" s="1" t="s">
        <v>20</v>
      </c>
      <c r="L5" s="1" t="s">
        <v>21</v>
      </c>
      <c r="M5" s="2" t="s">
        <v>13</v>
      </c>
      <c r="O5" s="6"/>
    </row>
    <row r="6" spans="2:15" x14ac:dyDescent="0.2">
      <c r="B6" s="3">
        <v>2014</v>
      </c>
      <c r="C6" s="18"/>
      <c r="D6" s="18"/>
      <c r="E6" s="18"/>
      <c r="F6" s="18">
        <v>1</v>
      </c>
      <c r="G6" s="15">
        <v>1</v>
      </c>
      <c r="I6" s="3">
        <v>2014</v>
      </c>
      <c r="J6" s="18"/>
      <c r="K6" s="18"/>
      <c r="L6" s="18"/>
      <c r="M6" s="15">
        <v>0</v>
      </c>
      <c r="O6" s="6"/>
    </row>
    <row r="7" spans="2:15" x14ac:dyDescent="0.2">
      <c r="B7" s="3">
        <v>2015</v>
      </c>
      <c r="C7" s="18"/>
      <c r="D7" s="18">
        <v>1</v>
      </c>
      <c r="E7" s="18">
        <v>1</v>
      </c>
      <c r="F7" s="18"/>
      <c r="G7" s="15">
        <v>2</v>
      </c>
      <c r="I7" s="3">
        <v>2015</v>
      </c>
      <c r="J7" s="18"/>
      <c r="K7" s="18">
        <v>2</v>
      </c>
      <c r="L7" s="18">
        <v>3</v>
      </c>
      <c r="M7" s="15">
        <v>5</v>
      </c>
    </row>
    <row r="8" spans="2:15" x14ac:dyDescent="0.2">
      <c r="B8" s="3">
        <v>2016</v>
      </c>
      <c r="C8" s="18"/>
      <c r="D8" s="18"/>
      <c r="E8" s="18">
        <v>1</v>
      </c>
      <c r="F8" s="18"/>
      <c r="G8" s="15">
        <v>1</v>
      </c>
      <c r="I8" s="3">
        <v>2016</v>
      </c>
      <c r="J8" s="18"/>
      <c r="K8" s="18"/>
      <c r="L8" s="18">
        <v>2</v>
      </c>
      <c r="M8" s="15">
        <v>2</v>
      </c>
      <c r="O8" s="6"/>
    </row>
    <row r="9" spans="2:15" x14ac:dyDescent="0.2">
      <c r="B9" s="3">
        <v>2017</v>
      </c>
      <c r="C9" s="18"/>
      <c r="D9" s="18"/>
      <c r="E9" s="18"/>
      <c r="F9" s="18">
        <v>2</v>
      </c>
      <c r="G9" s="15">
        <v>2</v>
      </c>
      <c r="I9" s="3">
        <v>2017</v>
      </c>
      <c r="J9" s="18"/>
      <c r="K9" s="18"/>
      <c r="L9" s="18"/>
      <c r="M9" s="15">
        <v>0</v>
      </c>
    </row>
    <row r="10" spans="2:15" x14ac:dyDescent="0.2">
      <c r="B10" s="3">
        <v>2018</v>
      </c>
      <c r="C10" s="18"/>
      <c r="D10" s="18">
        <v>1</v>
      </c>
      <c r="E10" s="18">
        <v>1</v>
      </c>
      <c r="F10" s="18"/>
      <c r="G10" s="15">
        <v>2</v>
      </c>
      <c r="I10" s="3">
        <v>2018</v>
      </c>
      <c r="J10" s="18"/>
      <c r="K10" s="18">
        <v>1</v>
      </c>
      <c r="L10" s="18">
        <v>4</v>
      </c>
      <c r="M10" s="15">
        <v>5</v>
      </c>
    </row>
    <row r="11" spans="2:15" x14ac:dyDescent="0.2">
      <c r="B11" s="3">
        <v>2019</v>
      </c>
      <c r="C11" s="18"/>
      <c r="D11" s="18">
        <v>1</v>
      </c>
      <c r="E11" s="18"/>
      <c r="F11" s="18">
        <v>2</v>
      </c>
      <c r="G11" s="15">
        <v>3</v>
      </c>
      <c r="I11" s="3">
        <v>2019</v>
      </c>
      <c r="J11" s="18"/>
      <c r="K11" s="18">
        <v>1</v>
      </c>
      <c r="L11" s="18">
        <v>1</v>
      </c>
      <c r="M11" s="15">
        <v>2</v>
      </c>
    </row>
    <row r="12" spans="2:15" x14ac:dyDescent="0.2">
      <c r="B12" s="3">
        <v>2020</v>
      </c>
      <c r="C12" s="18"/>
      <c r="D12" s="18"/>
      <c r="E12" s="18">
        <v>2</v>
      </c>
      <c r="F12" s="18">
        <v>1</v>
      </c>
      <c r="G12" s="15">
        <v>3</v>
      </c>
      <c r="I12" s="3">
        <v>2020</v>
      </c>
      <c r="J12" s="18"/>
      <c r="K12" s="18"/>
      <c r="L12" s="18">
        <v>4</v>
      </c>
      <c r="M12" s="15">
        <v>4</v>
      </c>
    </row>
    <row r="13" spans="2:15" x14ac:dyDescent="0.2">
      <c r="B13" s="3">
        <v>2021</v>
      </c>
      <c r="C13" s="18"/>
      <c r="D13" s="18"/>
      <c r="E13" s="18">
        <v>2</v>
      </c>
      <c r="F13" s="18"/>
      <c r="G13" s="15">
        <v>2</v>
      </c>
      <c r="I13" s="3">
        <v>2021</v>
      </c>
      <c r="J13" s="18"/>
      <c r="K13" s="18"/>
      <c r="L13" s="18">
        <v>2</v>
      </c>
      <c r="M13" s="15">
        <v>2</v>
      </c>
    </row>
    <row r="14" spans="2:15" x14ac:dyDescent="0.2">
      <c r="B14" s="3">
        <v>2022</v>
      </c>
      <c r="C14" s="18"/>
      <c r="D14" s="18">
        <v>1</v>
      </c>
      <c r="E14" s="18">
        <v>1</v>
      </c>
      <c r="F14" s="18"/>
      <c r="G14" s="15">
        <v>2</v>
      </c>
      <c r="I14" s="3">
        <v>2022</v>
      </c>
      <c r="J14" s="18"/>
      <c r="K14" s="18">
        <v>2</v>
      </c>
      <c r="L14" s="18">
        <v>1</v>
      </c>
      <c r="M14" s="15">
        <v>3</v>
      </c>
    </row>
    <row r="15" spans="2:15" x14ac:dyDescent="0.2">
      <c r="B15" s="3" t="s">
        <v>26</v>
      </c>
      <c r="C15" s="18"/>
      <c r="D15" s="18">
        <v>1</v>
      </c>
      <c r="E15" s="18"/>
      <c r="F15" s="18">
        <v>1</v>
      </c>
      <c r="G15" s="15">
        <v>2</v>
      </c>
      <c r="I15" s="3" t="s">
        <v>26</v>
      </c>
      <c r="J15" s="18"/>
      <c r="K15" s="18">
        <v>1</v>
      </c>
      <c r="L15" s="18">
        <v>4</v>
      </c>
      <c r="M15" s="15">
        <v>5</v>
      </c>
    </row>
    <row r="16" spans="2:15" x14ac:dyDescent="0.2">
      <c r="B16" s="3" t="s">
        <v>27</v>
      </c>
      <c r="C16" s="18"/>
      <c r="D16" s="18"/>
      <c r="E16" s="18"/>
      <c r="F16" s="18"/>
      <c r="G16" s="15">
        <v>0</v>
      </c>
      <c r="I16" s="3" t="s">
        <v>27</v>
      </c>
      <c r="J16" s="18"/>
      <c r="K16" s="18"/>
      <c r="L16" s="18"/>
      <c r="M16" s="15">
        <v>0</v>
      </c>
    </row>
    <row r="17" spans="2:13" x14ac:dyDescent="0.2">
      <c r="B17" s="2" t="s">
        <v>0</v>
      </c>
      <c r="C17" s="15">
        <v>0</v>
      </c>
      <c r="D17" s="15">
        <v>5</v>
      </c>
      <c r="E17" s="15">
        <v>8</v>
      </c>
      <c r="F17" s="15">
        <v>7</v>
      </c>
      <c r="G17" s="15">
        <v>20</v>
      </c>
      <c r="I17" s="2" t="s">
        <v>0</v>
      </c>
      <c r="J17" s="15">
        <v>0</v>
      </c>
      <c r="K17" s="15">
        <f>SUM(K6:K16)</f>
        <v>7</v>
      </c>
      <c r="L17" s="15">
        <f>SUM(L6:L16)</f>
        <v>21</v>
      </c>
      <c r="M17" s="15">
        <f>SUM(M6:M16)</f>
        <v>28</v>
      </c>
    </row>
    <row r="19" spans="2:13" x14ac:dyDescent="0.2">
      <c r="B19" s="4" t="s">
        <v>38</v>
      </c>
    </row>
    <row r="20" spans="2:13" x14ac:dyDescent="0.2">
      <c r="B20" s="8"/>
    </row>
    <row r="21" spans="2:13" ht="24.6" customHeight="1" x14ac:dyDescent="0.2">
      <c r="B21" s="24" t="s">
        <v>41</v>
      </c>
      <c r="C21" s="25"/>
      <c r="D21" s="25"/>
      <c r="E21" s="25"/>
      <c r="F21" s="25"/>
      <c r="G21" s="26"/>
      <c r="I21" s="24" t="s">
        <v>43</v>
      </c>
      <c r="J21" s="25"/>
      <c r="K21" s="25"/>
      <c r="L21" s="25"/>
      <c r="M21" s="26"/>
    </row>
    <row r="22" spans="2:13" ht="25.5" x14ac:dyDescent="0.2">
      <c r="B22" s="1" t="s">
        <v>16</v>
      </c>
      <c r="C22" s="1" t="s">
        <v>17</v>
      </c>
      <c r="D22" s="1" t="s">
        <v>23</v>
      </c>
      <c r="E22" s="1" t="s">
        <v>24</v>
      </c>
      <c r="F22" s="1" t="s">
        <v>18</v>
      </c>
      <c r="G22" s="2" t="s">
        <v>9</v>
      </c>
      <c r="I22" s="1" t="s">
        <v>16</v>
      </c>
      <c r="J22" s="1" t="s">
        <v>19</v>
      </c>
      <c r="K22" s="1" t="s">
        <v>20</v>
      </c>
      <c r="L22" s="1" t="s">
        <v>21</v>
      </c>
      <c r="M22" s="2" t="s">
        <v>13</v>
      </c>
    </row>
    <row r="23" spans="2:13" x14ac:dyDescent="0.2">
      <c r="B23" s="3">
        <v>2014</v>
      </c>
      <c r="C23" s="18"/>
      <c r="D23" s="18">
        <v>1</v>
      </c>
      <c r="E23" s="18"/>
      <c r="F23" s="18">
        <v>5</v>
      </c>
      <c r="G23" s="15">
        <v>6</v>
      </c>
      <c r="I23" s="3">
        <v>2014</v>
      </c>
      <c r="J23" s="18"/>
      <c r="K23" s="18">
        <v>2</v>
      </c>
      <c r="L23" s="18">
        <v>1</v>
      </c>
      <c r="M23" s="15">
        <v>3</v>
      </c>
    </row>
    <row r="24" spans="2:13" x14ac:dyDescent="0.2">
      <c r="B24" s="3">
        <v>2015</v>
      </c>
      <c r="C24" s="18"/>
      <c r="D24" s="18">
        <v>1</v>
      </c>
      <c r="E24" s="18">
        <v>2</v>
      </c>
      <c r="F24" s="18"/>
      <c r="G24" s="15">
        <v>3</v>
      </c>
      <c r="I24" s="3">
        <v>2015</v>
      </c>
      <c r="J24" s="18"/>
      <c r="K24" s="18">
        <v>1</v>
      </c>
      <c r="L24" s="18">
        <v>4</v>
      </c>
      <c r="M24" s="15">
        <v>5</v>
      </c>
    </row>
    <row r="25" spans="2:13" x14ac:dyDescent="0.2">
      <c r="B25" s="3">
        <v>2016</v>
      </c>
      <c r="C25" s="18"/>
      <c r="D25" s="18"/>
      <c r="E25" s="18"/>
      <c r="F25" s="18">
        <v>4</v>
      </c>
      <c r="G25" s="15">
        <v>4</v>
      </c>
      <c r="I25" s="3">
        <v>2016</v>
      </c>
      <c r="J25" s="18"/>
      <c r="K25" s="18"/>
      <c r="L25" s="18"/>
      <c r="M25" s="15">
        <v>0</v>
      </c>
    </row>
    <row r="26" spans="2:13" x14ac:dyDescent="0.2">
      <c r="B26" s="3">
        <v>2017</v>
      </c>
      <c r="C26" s="18"/>
      <c r="D26" s="18"/>
      <c r="E26" s="18">
        <v>1</v>
      </c>
      <c r="F26" s="18">
        <v>2</v>
      </c>
      <c r="G26" s="15">
        <v>3</v>
      </c>
      <c r="I26" s="3">
        <v>2017</v>
      </c>
      <c r="J26" s="18"/>
      <c r="K26" s="18"/>
      <c r="L26" s="18">
        <v>1</v>
      </c>
      <c r="M26" s="15">
        <v>1</v>
      </c>
    </row>
    <row r="27" spans="2:13" x14ac:dyDescent="0.2">
      <c r="B27" s="3">
        <v>2018</v>
      </c>
      <c r="C27" s="18">
        <v>1</v>
      </c>
      <c r="D27" s="18"/>
      <c r="E27" s="18">
        <v>1</v>
      </c>
      <c r="F27" s="18">
        <v>2</v>
      </c>
      <c r="G27" s="15">
        <v>4</v>
      </c>
      <c r="I27" s="3">
        <v>2018</v>
      </c>
      <c r="J27" s="18">
        <v>1</v>
      </c>
      <c r="K27" s="18"/>
      <c r="L27" s="18">
        <v>5</v>
      </c>
      <c r="M27" s="15">
        <v>6</v>
      </c>
    </row>
    <row r="28" spans="2:13" x14ac:dyDescent="0.2">
      <c r="B28" s="3">
        <v>2019</v>
      </c>
      <c r="C28" s="18"/>
      <c r="D28" s="18"/>
      <c r="E28" s="18"/>
      <c r="F28" s="18">
        <v>3</v>
      </c>
      <c r="G28" s="15">
        <v>3</v>
      </c>
      <c r="I28" s="3">
        <v>2019</v>
      </c>
      <c r="J28" s="18"/>
      <c r="K28" s="18"/>
      <c r="L28" s="18"/>
      <c r="M28" s="15">
        <v>0</v>
      </c>
    </row>
    <row r="29" spans="2:13" x14ac:dyDescent="0.2">
      <c r="B29" s="3">
        <v>2020</v>
      </c>
      <c r="C29" s="18"/>
      <c r="D29" s="18">
        <v>2</v>
      </c>
      <c r="E29" s="18"/>
      <c r="F29" s="18"/>
      <c r="G29" s="15">
        <v>2</v>
      </c>
      <c r="I29" s="3">
        <v>2020</v>
      </c>
      <c r="J29" s="18"/>
      <c r="K29" s="18">
        <v>3</v>
      </c>
      <c r="L29" s="18">
        <v>2</v>
      </c>
      <c r="M29" s="15">
        <v>5</v>
      </c>
    </row>
    <row r="30" spans="2:13" x14ac:dyDescent="0.2">
      <c r="B30" s="3">
        <v>2021</v>
      </c>
      <c r="C30" s="18"/>
      <c r="D30" s="18"/>
      <c r="E30" s="18">
        <v>2</v>
      </c>
      <c r="F30" s="18">
        <v>3</v>
      </c>
      <c r="G30" s="15">
        <v>5</v>
      </c>
      <c r="I30" s="3">
        <v>2021</v>
      </c>
      <c r="J30" s="18"/>
      <c r="K30" s="18"/>
      <c r="L30" s="18">
        <v>2</v>
      </c>
      <c r="M30" s="15">
        <v>2</v>
      </c>
    </row>
    <row r="31" spans="2:13" x14ac:dyDescent="0.2">
      <c r="B31" s="3">
        <v>2022</v>
      </c>
      <c r="C31" s="18"/>
      <c r="D31" s="18"/>
      <c r="E31" s="18">
        <v>1</v>
      </c>
      <c r="F31" s="18">
        <v>1</v>
      </c>
      <c r="G31" s="15">
        <v>2</v>
      </c>
      <c r="I31" s="3">
        <v>2022</v>
      </c>
      <c r="J31" s="18"/>
      <c r="K31" s="18"/>
      <c r="L31" s="18">
        <v>1</v>
      </c>
      <c r="M31" s="15">
        <v>1</v>
      </c>
    </row>
    <row r="32" spans="2:13" x14ac:dyDescent="0.2">
      <c r="B32" s="3" t="s">
        <v>26</v>
      </c>
      <c r="C32" s="18"/>
      <c r="D32" s="18"/>
      <c r="E32" s="18">
        <v>2</v>
      </c>
      <c r="F32" s="18">
        <v>1</v>
      </c>
      <c r="G32" s="15">
        <v>3</v>
      </c>
      <c r="I32" s="3" t="s">
        <v>26</v>
      </c>
      <c r="J32" s="18"/>
      <c r="K32" s="18"/>
      <c r="L32" s="18">
        <v>2</v>
      </c>
      <c r="M32" s="15">
        <v>2</v>
      </c>
    </row>
    <row r="33" spans="2:13" x14ac:dyDescent="0.2">
      <c r="B33" s="3" t="s">
        <v>27</v>
      </c>
      <c r="C33" s="18"/>
      <c r="D33" s="18"/>
      <c r="E33" s="18"/>
      <c r="F33" s="18"/>
      <c r="G33" s="15">
        <v>0</v>
      </c>
      <c r="I33" s="3" t="s">
        <v>27</v>
      </c>
      <c r="J33" s="18"/>
      <c r="K33" s="18"/>
      <c r="L33" s="18"/>
      <c r="M33" s="15">
        <v>0</v>
      </c>
    </row>
    <row r="34" spans="2:13" x14ac:dyDescent="0.2">
      <c r="B34" s="2" t="s">
        <v>0</v>
      </c>
      <c r="C34" s="15">
        <v>1</v>
      </c>
      <c r="D34" s="15">
        <v>4</v>
      </c>
      <c r="E34" s="15">
        <v>9</v>
      </c>
      <c r="F34" s="15">
        <v>21</v>
      </c>
      <c r="G34" s="15">
        <v>35</v>
      </c>
      <c r="I34" s="2" t="s">
        <v>0</v>
      </c>
      <c r="J34" s="15">
        <v>1</v>
      </c>
      <c r="K34" s="15">
        <v>6</v>
      </c>
      <c r="L34" s="15">
        <v>18</v>
      </c>
      <c r="M34" s="15">
        <v>25</v>
      </c>
    </row>
    <row r="37" spans="2:13" ht="27.6" customHeight="1" x14ac:dyDescent="0.2">
      <c r="B37" s="24" t="s">
        <v>33</v>
      </c>
      <c r="C37" s="25"/>
      <c r="D37" s="25"/>
      <c r="E37" s="25"/>
      <c r="F37" s="25"/>
      <c r="G37" s="26"/>
      <c r="I37" s="24" t="s">
        <v>34</v>
      </c>
      <c r="J37" s="25"/>
      <c r="K37" s="25"/>
      <c r="L37" s="25"/>
      <c r="M37" s="26"/>
    </row>
    <row r="38" spans="2:13" ht="25.5" x14ac:dyDescent="0.2">
      <c r="B38" s="1" t="s">
        <v>16</v>
      </c>
      <c r="C38" s="1" t="s">
        <v>17</v>
      </c>
      <c r="D38" s="1" t="s">
        <v>23</v>
      </c>
      <c r="E38" s="1" t="s">
        <v>24</v>
      </c>
      <c r="F38" s="1" t="s">
        <v>18</v>
      </c>
      <c r="G38" s="2" t="s">
        <v>9</v>
      </c>
      <c r="I38" s="1" t="s">
        <v>16</v>
      </c>
      <c r="J38" s="1" t="s">
        <v>19</v>
      </c>
      <c r="K38" s="1" t="s">
        <v>20</v>
      </c>
      <c r="L38" s="1" t="s">
        <v>21</v>
      </c>
      <c r="M38" s="2" t="s">
        <v>13</v>
      </c>
    </row>
    <row r="39" spans="2:13" x14ac:dyDescent="0.2">
      <c r="B39" s="3">
        <v>2014</v>
      </c>
      <c r="C39" s="18"/>
      <c r="D39" s="18">
        <v>1</v>
      </c>
      <c r="E39" s="18"/>
      <c r="F39" s="18">
        <v>1</v>
      </c>
      <c r="G39" s="15">
        <v>2</v>
      </c>
      <c r="I39" s="3">
        <v>2014</v>
      </c>
      <c r="J39" s="18"/>
      <c r="K39" s="18">
        <v>1</v>
      </c>
      <c r="L39" s="18">
        <v>1</v>
      </c>
      <c r="M39" s="15">
        <v>2</v>
      </c>
    </row>
    <row r="40" spans="2:13" x14ac:dyDescent="0.2">
      <c r="B40" s="3">
        <v>2015</v>
      </c>
      <c r="C40" s="18"/>
      <c r="D40" s="18"/>
      <c r="E40" s="18">
        <v>1</v>
      </c>
      <c r="F40" s="18">
        <v>2</v>
      </c>
      <c r="G40" s="15">
        <v>3</v>
      </c>
      <c r="I40" s="3">
        <v>2015</v>
      </c>
      <c r="J40" s="18"/>
      <c r="K40" s="18"/>
      <c r="L40" s="18">
        <v>2</v>
      </c>
      <c r="M40" s="15">
        <v>2</v>
      </c>
    </row>
    <row r="41" spans="2:13" x14ac:dyDescent="0.2">
      <c r="B41" s="3">
        <v>2016</v>
      </c>
      <c r="C41" s="18"/>
      <c r="D41" s="18"/>
      <c r="E41" s="18"/>
      <c r="F41" s="18">
        <v>2</v>
      </c>
      <c r="G41" s="15">
        <v>2</v>
      </c>
      <c r="I41" s="3">
        <v>2016</v>
      </c>
      <c r="J41" s="18"/>
      <c r="K41" s="18"/>
      <c r="L41" s="18"/>
      <c r="M41" s="15">
        <v>0</v>
      </c>
    </row>
    <row r="42" spans="2:13" x14ac:dyDescent="0.2">
      <c r="B42" s="3">
        <v>2017</v>
      </c>
      <c r="C42" s="18"/>
      <c r="D42" s="18"/>
      <c r="E42" s="18">
        <v>1</v>
      </c>
      <c r="F42" s="18">
        <v>2</v>
      </c>
      <c r="G42" s="15">
        <v>3</v>
      </c>
      <c r="I42" s="3">
        <v>2017</v>
      </c>
      <c r="J42" s="18"/>
      <c r="K42" s="18"/>
      <c r="L42" s="18">
        <v>3</v>
      </c>
      <c r="M42" s="15">
        <v>3</v>
      </c>
    </row>
    <row r="43" spans="2:13" x14ac:dyDescent="0.2">
      <c r="B43" s="3">
        <v>2018</v>
      </c>
      <c r="C43" s="18"/>
      <c r="D43" s="18"/>
      <c r="E43" s="18">
        <v>1</v>
      </c>
      <c r="F43" s="18">
        <v>1</v>
      </c>
      <c r="G43" s="15">
        <v>2</v>
      </c>
      <c r="I43" s="3">
        <v>2018</v>
      </c>
      <c r="J43" s="18"/>
      <c r="K43" s="18"/>
      <c r="L43" s="18">
        <v>2</v>
      </c>
      <c r="M43" s="15">
        <v>2</v>
      </c>
    </row>
    <row r="44" spans="2:13" x14ac:dyDescent="0.2">
      <c r="B44" s="3">
        <v>2019</v>
      </c>
      <c r="C44" s="18"/>
      <c r="D44" s="18"/>
      <c r="E44" s="18"/>
      <c r="F44" s="18">
        <v>1</v>
      </c>
      <c r="G44" s="15">
        <v>1</v>
      </c>
      <c r="I44" s="3">
        <v>2019</v>
      </c>
      <c r="J44" s="18"/>
      <c r="K44" s="18"/>
      <c r="L44" s="18"/>
      <c r="M44" s="15">
        <v>0</v>
      </c>
    </row>
    <row r="45" spans="2:13" x14ac:dyDescent="0.2">
      <c r="B45" s="3">
        <v>2020</v>
      </c>
      <c r="C45" s="18"/>
      <c r="D45" s="18"/>
      <c r="E45" s="18">
        <v>2</v>
      </c>
      <c r="F45" s="18"/>
      <c r="G45" s="15">
        <v>2</v>
      </c>
      <c r="I45" s="3">
        <v>2020</v>
      </c>
      <c r="J45" s="18"/>
      <c r="K45" s="18"/>
      <c r="L45" s="18">
        <v>3</v>
      </c>
      <c r="M45" s="15">
        <v>3</v>
      </c>
    </row>
    <row r="46" spans="2:13" x14ac:dyDescent="0.2">
      <c r="B46" s="3">
        <v>2021</v>
      </c>
      <c r="C46" s="18"/>
      <c r="D46" s="18"/>
      <c r="E46" s="18">
        <v>3</v>
      </c>
      <c r="F46" s="18"/>
      <c r="G46" s="15">
        <v>3</v>
      </c>
      <c r="I46" s="3">
        <v>2021</v>
      </c>
      <c r="J46" s="18"/>
      <c r="K46" s="18"/>
      <c r="L46" s="18">
        <v>7</v>
      </c>
      <c r="M46" s="15">
        <v>7</v>
      </c>
    </row>
    <row r="47" spans="2:13" x14ac:dyDescent="0.2">
      <c r="B47" s="3">
        <v>2022</v>
      </c>
      <c r="C47" s="18"/>
      <c r="D47" s="18">
        <v>2</v>
      </c>
      <c r="E47" s="18"/>
      <c r="F47" s="18"/>
      <c r="G47" s="15">
        <v>2</v>
      </c>
      <c r="I47" s="3">
        <v>2022</v>
      </c>
      <c r="J47" s="18"/>
      <c r="K47" s="18">
        <v>4</v>
      </c>
      <c r="L47" s="18">
        <v>3</v>
      </c>
      <c r="M47" s="15">
        <v>7</v>
      </c>
    </row>
    <row r="48" spans="2:13" x14ac:dyDescent="0.2">
      <c r="B48" s="3" t="s">
        <v>26</v>
      </c>
      <c r="C48" s="18"/>
      <c r="D48" s="18"/>
      <c r="E48" s="18">
        <v>1</v>
      </c>
      <c r="F48" s="18"/>
      <c r="G48" s="15">
        <v>1</v>
      </c>
      <c r="I48" s="3" t="s">
        <v>26</v>
      </c>
      <c r="J48" s="18"/>
      <c r="K48" s="18"/>
      <c r="L48" s="18">
        <v>1</v>
      </c>
      <c r="M48" s="15">
        <v>1</v>
      </c>
    </row>
    <row r="49" spans="2:13" x14ac:dyDescent="0.2">
      <c r="B49" s="3" t="s">
        <v>27</v>
      </c>
      <c r="C49" s="18"/>
      <c r="D49" s="18"/>
      <c r="E49" s="18"/>
      <c r="F49" s="18"/>
      <c r="G49" s="15">
        <v>0</v>
      </c>
      <c r="I49" s="3" t="s">
        <v>27</v>
      </c>
      <c r="J49" s="18"/>
      <c r="K49" s="18"/>
      <c r="L49" s="18"/>
      <c r="M49" s="15">
        <v>0</v>
      </c>
    </row>
    <row r="50" spans="2:13" x14ac:dyDescent="0.2">
      <c r="B50" s="2" t="s">
        <v>0</v>
      </c>
      <c r="C50" s="15">
        <v>0</v>
      </c>
      <c r="D50" s="15">
        <v>3</v>
      </c>
      <c r="E50" s="15">
        <v>9</v>
      </c>
      <c r="F50" s="15">
        <v>9</v>
      </c>
      <c r="G50" s="15">
        <v>21</v>
      </c>
      <c r="I50" s="2" t="s">
        <v>0</v>
      </c>
      <c r="J50" s="15">
        <v>0</v>
      </c>
      <c r="K50" s="15">
        <v>5</v>
      </c>
      <c r="L50" s="15">
        <f>SUM(L39:L49)</f>
        <v>22</v>
      </c>
      <c r="M50" s="15">
        <f>SUM(M39:M49)</f>
        <v>27</v>
      </c>
    </row>
  </sheetData>
  <mergeCells count="6">
    <mergeCell ref="B4:G4"/>
    <mergeCell ref="I4:M4"/>
    <mergeCell ref="B21:G21"/>
    <mergeCell ref="I21:M21"/>
    <mergeCell ref="B37:G37"/>
    <mergeCell ref="I37:M37"/>
  </mergeCells>
  <pageMargins left="0.7" right="0.7" top="0.75" bottom="0.75" header="0.3" footer="0.3"/>
  <pageSetup orientation="portrait" r:id="rId1"/>
  <headerFooter>
    <oddHeader>&amp;L&amp;16&amp;F&amp;R&amp;G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M87"/>
  <sheetViews>
    <sheetView showGridLines="0" tabSelected="1" zoomScale="70" zoomScaleNormal="70" workbookViewId="0">
      <selection activeCell="W40" sqref="W40"/>
    </sheetView>
  </sheetViews>
  <sheetFormatPr defaultColWidth="9.140625" defaultRowHeight="12.75" x14ac:dyDescent="0.2"/>
  <cols>
    <col min="1" max="16384" width="9.140625" style="7"/>
  </cols>
  <sheetData>
    <row r="2" spans="2:13" x14ac:dyDescent="0.2">
      <c r="B2" s="5" t="s">
        <v>8</v>
      </c>
    </row>
    <row r="3" spans="2:13" x14ac:dyDescent="0.2">
      <c r="B3" s="5"/>
    </row>
    <row r="4" spans="2:13" x14ac:dyDescent="0.2">
      <c r="B4" s="5" t="s">
        <v>32</v>
      </c>
    </row>
    <row r="5" spans="2:13" x14ac:dyDescent="0.2">
      <c r="B5" s="7" t="s">
        <v>10</v>
      </c>
    </row>
    <row r="6" spans="2:13" x14ac:dyDescent="0.2">
      <c r="B6" s="7" t="s">
        <v>11</v>
      </c>
    </row>
    <row r="7" spans="2:13" x14ac:dyDescent="0.2">
      <c r="B7" s="19" t="s">
        <v>25</v>
      </c>
    </row>
    <row r="8" spans="2:13" x14ac:dyDescent="0.2">
      <c r="B8" s="7" t="s">
        <v>12</v>
      </c>
    </row>
    <row r="9" spans="2:13" x14ac:dyDescent="0.2">
      <c r="B9" s="4" t="s">
        <v>38</v>
      </c>
    </row>
    <row r="10" spans="2:13" x14ac:dyDescent="0.2">
      <c r="B10" s="4"/>
    </row>
    <row r="11" spans="2:13" x14ac:dyDescent="0.2">
      <c r="B11" s="4"/>
    </row>
    <row r="12" spans="2:13" x14ac:dyDescent="0.2">
      <c r="B12" s="27" t="s">
        <v>39</v>
      </c>
      <c r="C12" s="27"/>
      <c r="D12" s="27"/>
      <c r="E12" s="27"/>
      <c r="F12" s="27"/>
      <c r="G12" s="27"/>
      <c r="H12" s="27"/>
      <c r="I12" s="27"/>
      <c r="J12" s="27"/>
      <c r="K12" s="27"/>
      <c r="L12" s="27"/>
      <c r="M12" s="27"/>
    </row>
    <row r="23" spans="2:2" x14ac:dyDescent="0.2">
      <c r="B23" s="19"/>
    </row>
    <row r="24" spans="2:2" x14ac:dyDescent="0.2">
      <c r="B24" s="19"/>
    </row>
    <row r="25" spans="2:2" x14ac:dyDescent="0.2">
      <c r="B25" s="19"/>
    </row>
    <row r="48" spans="2:13" x14ac:dyDescent="0.2">
      <c r="B48" s="27" t="s">
        <v>42</v>
      </c>
      <c r="C48" s="27"/>
      <c r="D48" s="27"/>
      <c r="E48" s="27"/>
      <c r="F48" s="27"/>
      <c r="G48" s="27"/>
      <c r="H48" s="27"/>
      <c r="I48" s="27"/>
      <c r="J48" s="27"/>
      <c r="K48" s="27"/>
      <c r="L48" s="27"/>
      <c r="M48" s="27"/>
    </row>
    <row r="87" spans="2:13" x14ac:dyDescent="0.2">
      <c r="B87" s="27" t="s">
        <v>35</v>
      </c>
      <c r="C87" s="27"/>
      <c r="D87" s="27"/>
      <c r="E87" s="27"/>
      <c r="F87" s="27"/>
      <c r="G87" s="27"/>
      <c r="H87" s="27"/>
      <c r="I87" s="27"/>
      <c r="J87" s="27"/>
      <c r="K87" s="27"/>
      <c r="L87" s="27"/>
      <c r="M87" s="27"/>
    </row>
  </sheetData>
  <mergeCells count="3">
    <mergeCell ref="B48:M48"/>
    <mergeCell ref="B12:M12"/>
    <mergeCell ref="B87:M87"/>
  </mergeCells>
  <pageMargins left="0.7" right="0.7" top="0.75" bottom="0.75" header="0.3" footer="0.3"/>
  <pageSetup orientation="portrait"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sheet</vt:lpstr>
      <vt:lpstr>Data1</vt:lpstr>
      <vt:lpstr>Maps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2024-04-10T04:37:22Z</dcterms:created>
  <dcterms:modified xsi:type="dcterms:W3CDTF">2024-04-10T04:37:30Z</dcterms:modified>
</cp:coreProperties>
</file>