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:\Desktop\"/>
    </mc:Choice>
  </mc:AlternateContent>
  <xr:revisionPtr revIDLastSave="0" documentId="8_{40DBCFB3-FFB3-43D3-A8F3-8DBA6D43EB8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ver sheet" sheetId="5" r:id="rId1"/>
    <sheet name="Data1" sheetId="4" r:id="rId2"/>
    <sheet name="Factors" sheetId="6" r:id="rId3"/>
    <sheet name="Maps" sheetId="7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1" i="4" l="1"/>
  <c r="E11" i="4"/>
  <c r="F11" i="4"/>
  <c r="C11" i="4"/>
  <c r="G10" i="4" l="1"/>
  <c r="C22" i="6" l="1"/>
  <c r="G9" i="4" l="1"/>
  <c r="G8" i="4" l="1"/>
  <c r="G6" i="4" l="1"/>
  <c r="G7" i="4"/>
  <c r="G11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 Phipps</author>
  </authors>
  <commentList>
    <comment ref="B6" authorId="0" shapeId="0" xr:uid="{E8F4B556-5D55-45BF-9CF5-E8C8646D2779}">
      <text>
        <r>
          <rPr>
            <sz val="9"/>
            <color indexed="81"/>
            <rFont val="Tahoma"/>
            <family val="2"/>
          </rPr>
          <t>Alcohol and/or drugs involved or suspected</t>
        </r>
      </text>
    </comment>
    <comment ref="B7" authorId="0" shapeId="0" xr:uid="{34557094-3B84-4A22-A371-E389C24CD9D9}">
      <text>
        <r>
          <rPr>
            <sz val="9"/>
            <color indexed="81"/>
            <rFont val="Tahoma"/>
            <family val="2"/>
          </rPr>
          <t>Includes sudden and long-term illness</t>
        </r>
      </text>
    </comment>
    <comment ref="B8" authorId="0" shapeId="0" xr:uid="{B5612DFE-FFA5-4B02-B6A9-0D1525FEDC91}">
      <text>
        <r>
          <rPr>
            <sz val="9"/>
            <color indexed="81"/>
            <rFont val="Tahoma"/>
            <family val="2"/>
          </rPr>
          <t>When required at give way, stop signs, lights, etc</t>
        </r>
      </text>
    </comment>
    <comment ref="B9" authorId="0" shapeId="0" xr:uid="{8FECAE2D-5B17-438A-83D0-6B315985C457}">
      <text>
        <r>
          <rPr>
            <sz val="9"/>
            <color indexed="81"/>
            <rFont val="Tahoma"/>
            <family val="2"/>
          </rPr>
          <t>Due to long trip, lack of sleep, etc</t>
        </r>
      </text>
    </comment>
    <comment ref="B10" authorId="0" shapeId="0" xr:uid="{5090B202-4147-4A87-89CD-FF061F99053C}">
      <text>
        <r>
          <rPr>
            <sz val="9"/>
            <color indexed="81"/>
            <rFont val="Tahoma"/>
            <family val="2"/>
          </rPr>
          <t>Turning from/into incorrect lane, incorrectly parked vehicle, etc</t>
        </r>
      </text>
    </comment>
    <comment ref="B11" authorId="0" shapeId="0" xr:uid="{D8DDF43E-74E5-40C1-B3C7-86735369F9F6}">
      <text>
        <r>
          <rPr>
            <sz val="9"/>
            <color indexed="81"/>
            <rFont val="Tahoma"/>
            <family val="2"/>
          </rPr>
          <t>Sudden actions, evading enforcement, animals, etc</t>
        </r>
      </text>
    </comment>
    <comment ref="B12" authorId="0" shapeId="0" xr:uid="{2F268A4D-57CD-4FBF-A44B-135E7E4238CD}">
      <text>
        <r>
          <rPr>
            <sz val="9"/>
            <color indexed="81"/>
            <rFont val="Tahoma"/>
            <family val="2"/>
          </rPr>
          <t>Without due care, on the left, etc</t>
        </r>
      </text>
    </comment>
    <comment ref="B13" authorId="0" shapeId="0" xr:uid="{CE1DFB33-FF09-4B58-AC56-2C257DA575BA}">
      <text>
        <r>
          <rPr>
            <sz val="9"/>
            <color indexed="81"/>
            <rFont val="Tahoma"/>
            <family val="2"/>
          </rPr>
          <t>Walking or running heedless of traffic etc</t>
        </r>
      </text>
    </comment>
    <comment ref="B14" authorId="0" shapeId="0" xr:uid="{DEA579A8-BBF7-47D9-9019-9FE744A7AE2B}">
      <text>
        <r>
          <rPr>
            <sz val="9"/>
            <color indexed="81"/>
            <rFont val="Tahoma"/>
            <family val="2"/>
          </rPr>
          <t>Lost control, Failed to/incorrect signal, wrong pedal, etc</t>
        </r>
      </text>
    </comment>
    <comment ref="B15" authorId="0" shapeId="0" xr:uid="{7B2566B2-22DE-4AC9-9812-705AE91C8A4B}">
      <text>
        <r>
          <rPr>
            <sz val="9"/>
            <color indexed="81"/>
            <rFont val="Tahoma"/>
            <family val="2"/>
          </rPr>
          <t>Misjudged speed, distance or position; inexperience, etc</t>
        </r>
      </text>
    </comment>
    <comment ref="B16" authorId="0" shapeId="0" xr:uid="{6D1DE0C2-B1DA-43A1-A921-611AC03FAB61}">
      <text>
        <r>
          <rPr>
            <sz val="9"/>
            <color indexed="81"/>
            <rFont val="Tahoma"/>
            <family val="2"/>
          </rPr>
          <t>Inattentive, Attention diverted, Did not check or notice, etc</t>
        </r>
      </text>
    </comment>
    <comment ref="B17" authorId="0" shapeId="0" xr:uid="{9CB45EC6-29E2-4057-AD97-CFC8E124A1E0}">
      <text>
        <r>
          <rPr>
            <sz val="9"/>
            <color indexed="81"/>
            <rFont val="Tahoma"/>
            <family val="2"/>
          </rPr>
          <t>Swung wide or cut corner, too far right, etc</t>
        </r>
      </text>
    </comment>
    <comment ref="B18" authorId="0" shapeId="0" xr:uid="{BE57ADE7-CC29-41A6-B494-371165B30DA3}">
      <text>
        <r>
          <rPr>
            <sz val="9"/>
            <color indexed="81"/>
            <rFont val="Tahoma"/>
            <family val="2"/>
          </rPr>
          <t>Road slippery, surface conditions, obstructions, visibility limited etc</t>
        </r>
      </text>
    </comment>
    <comment ref="B19" authorId="0" shapeId="0" xr:uid="{AE349D8A-98FA-4C63-B17B-54290A441F2B}">
      <text>
        <r>
          <rPr>
            <sz val="9"/>
            <color indexed="81"/>
            <rFont val="Tahoma"/>
            <family val="2"/>
          </rPr>
          <t>Inappropriate speed, racing, playing chicken, etc</t>
        </r>
      </text>
    </comment>
    <comment ref="B20" authorId="0" shapeId="0" xr:uid="{AD45FF30-6AA2-47F7-9C67-A033ABFD1F51}">
      <text>
        <r>
          <rPr>
            <sz val="9"/>
            <color indexed="81"/>
            <rFont val="Tahoma"/>
            <family val="2"/>
          </rPr>
          <t>Lights, brakes, tyres, steering, mechanical faults etc</t>
        </r>
      </text>
    </comment>
    <comment ref="B21" authorId="0" shapeId="0" xr:uid="{544DFAA4-9A45-42AA-B12A-902FE677E9B0}">
      <text>
        <r>
          <rPr>
            <sz val="9"/>
            <color indexed="81"/>
            <rFont val="Tahoma"/>
            <family val="2"/>
          </rPr>
          <t>Heavy rain, dazzling sun, strong wind, fog, snow</t>
        </r>
      </text>
    </comment>
  </commentList>
</comments>
</file>

<file path=xl/sharedStrings.xml><?xml version="1.0" encoding="utf-8"?>
<sst xmlns="http://schemas.openxmlformats.org/spreadsheetml/2006/main" count="57" uniqueCount="53">
  <si>
    <t>Total</t>
  </si>
  <si>
    <t>Request:</t>
  </si>
  <si>
    <t>Report produced by:</t>
  </si>
  <si>
    <t>Source database:</t>
  </si>
  <si>
    <t>Peer reviewed by:</t>
  </si>
  <si>
    <t xml:space="preserve">For further information, please contact </t>
  </si>
  <si>
    <t>Crash factor</t>
  </si>
  <si>
    <t>Disabled, old age or illness</t>
  </si>
  <si>
    <t>Failed to give way or stop</t>
  </si>
  <si>
    <t>Fatigue</t>
  </si>
  <si>
    <t>Incorrect lanes or position</t>
  </si>
  <si>
    <t>Miscellaneous factors</t>
  </si>
  <si>
    <t>Overtaking</t>
  </si>
  <si>
    <t>Pedestrian factors</t>
  </si>
  <si>
    <t>Poor handling</t>
  </si>
  <si>
    <t>Poor judgement</t>
  </si>
  <si>
    <t>Poor observation</t>
  </si>
  <si>
    <t>Position on Road</t>
  </si>
  <si>
    <t>Road factors</t>
  </si>
  <si>
    <t>Vehicle factors</t>
  </si>
  <si>
    <t>Weather</t>
  </si>
  <si>
    <t>Factors are counted once against a crash - i.e. two fatigued drivers count as one fatigue crash factor.</t>
  </si>
  <si>
    <t>Because a crash may have multiple factors there will be more total factors than crashes resulting in factors totalling more than 100% of all crashes</t>
  </si>
  <si>
    <t>Count</t>
  </si>
  <si>
    <t>Count is the number of crashes where that factor was a contributing factor to the crash. The Total is the sum of all the factors contributing to crashes.</t>
  </si>
  <si>
    <t>This information must be read in conjunction with the Caveats on the first page of this spreadsheet</t>
  </si>
  <si>
    <t>Total crashes</t>
  </si>
  <si>
    <t>TOTAL factors</t>
  </si>
  <si>
    <t xml:space="preserve">CAS will group crashes that are near each other depending on the zoom level of the map. </t>
  </si>
  <si>
    <t>This should not be interpreted as where crash hotspots are.</t>
  </si>
  <si>
    <t>The colours around the circle show the proportion of crashes of different severities - see legend to the right of this diagram.</t>
  </si>
  <si>
    <t>Where there are individual crashes that are not grouped, they show as single pin - see legend to the right of this diagram.</t>
  </si>
  <si>
    <t>Report Date:</t>
  </si>
  <si>
    <t>Data extract date:</t>
  </si>
  <si>
    <t>Year</t>
  </si>
  <si>
    <t>Fatal crashes</t>
  </si>
  <si>
    <t>Non-injury crashes</t>
  </si>
  <si>
    <t>CAS</t>
  </si>
  <si>
    <t>Serious injury crashes</t>
  </si>
  <si>
    <t>Minor injury crashes</t>
  </si>
  <si>
    <t>2022*</t>
  </si>
  <si>
    <t>The number in the circle is the number of crashes on that section of road.</t>
  </si>
  <si>
    <t>Inappropriate Speed</t>
  </si>
  <si>
    <t>Alcohol and/or Drugs</t>
  </si>
  <si>
    <t xml:space="preserve">I am interested to learn about accidents and their cause on the Remutaka Hill Road and would appreciate any data you have on that for the last 5 years or so. </t>
  </si>
  <si>
    <t>Crashes on SH 2 Remutaka Hill Road</t>
  </si>
  <si>
    <t>Factors contributing to 2018-2022 crashes on SH 2 Remutaka Hill Road</t>
  </si>
  <si>
    <t>* 2022 data is incomplete</t>
  </si>
  <si>
    <t>Map of 2018-2022* crashes on SH 2 Remutaka Hill Road</t>
  </si>
  <si>
    <t>* 2022 data in CAS is not yet complete but this is current from CAS as at 23/01/2023</t>
  </si>
  <si>
    <t>OIA-11847</t>
  </si>
  <si>
    <t>official.correspondence@nzta.govt.nz</t>
  </si>
  <si>
    <t>(Data Services)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</si>
</sst>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.5"/>
      <color theme="1"/>
      <name val="Calibri"/>
      <family val="2"/>
    </font>
    <font>
      <sz val="10"/>
      <name val="Arial"/>
      <family val="2"/>
    </font>
    <font>
      <sz val="10"/>
      <color theme="1"/>
      <name val="Lucida Sans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20"/>
      <color theme="3"/>
      <name val="Arial"/>
      <family val="2"/>
    </font>
    <font>
      <b/>
      <sz val="10"/>
      <color theme="1"/>
      <name val="Arial"/>
      <family val="2"/>
    </font>
    <font>
      <sz val="9"/>
      <color indexed="81"/>
      <name val="Tahoma"/>
      <family val="2"/>
    </font>
    <font>
      <u/>
      <sz val="10"/>
      <color theme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5" applyNumberFormat="0" applyAlignment="0" applyProtection="0"/>
    <xf numFmtId="0" fontId="16" fillId="7" borderId="6" applyNumberFormat="0" applyAlignment="0" applyProtection="0"/>
    <xf numFmtId="0" fontId="17" fillId="7" borderId="5" applyNumberFormat="0" applyAlignment="0" applyProtection="0"/>
    <xf numFmtId="0" fontId="18" fillId="0" borderId="7" applyNumberFormat="0" applyFill="0" applyAlignment="0" applyProtection="0"/>
    <xf numFmtId="0" fontId="19" fillId="8" borderId="8" applyNumberFormat="0" applyAlignment="0" applyProtection="0"/>
    <xf numFmtId="0" fontId="20" fillId="0" borderId="0" applyNumberFormat="0" applyFill="0" applyBorder="0" applyAlignment="0" applyProtection="0"/>
    <xf numFmtId="0" fontId="7" fillId="9" borderId="9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33" borderId="0" applyNumberFormat="0" applyBorder="0" applyAlignment="0" applyProtection="0"/>
    <xf numFmtId="0" fontId="24" fillId="0" borderId="0" applyNumberFormat="0" applyFill="0" applyBorder="0" applyAlignment="0" applyProtection="0"/>
    <xf numFmtId="0" fontId="33" fillId="0" borderId="0" applyNumberFormat="0" applyFill="0" applyBorder="0" applyAlignment="0" applyProtection="0"/>
  </cellStyleXfs>
  <cellXfs count="30">
    <xf numFmtId="0" fontId="0" fillId="0" borderId="0" xfId="0"/>
    <xf numFmtId="0" fontId="25" fillId="2" borderId="1" xfId="0" applyNumberFormat="1" applyFont="1" applyFill="1" applyBorder="1" applyAlignment="1" applyProtection="1">
      <alignment horizontal="center" vertical="center" wrapText="1"/>
    </xf>
    <xf numFmtId="0" fontId="25" fillId="35" borderId="1" xfId="0" applyNumberFormat="1" applyFont="1" applyFill="1" applyBorder="1" applyAlignment="1" applyProtection="1">
      <alignment horizontal="center" vertical="center" wrapText="1"/>
    </xf>
    <xf numFmtId="0" fontId="4" fillId="0" borderId="1" xfId="4" applyNumberFormat="1" applyFont="1" applyFill="1" applyBorder="1" applyAlignment="1" applyProtection="1">
      <alignment horizontal="center" vertical="center" wrapText="1"/>
    </xf>
    <xf numFmtId="0" fontId="4" fillId="0" borderId="0" xfId="3" applyFont="1" applyFill="1" applyBorder="1" applyAlignment="1">
      <alignment horizontal="left" vertical="center"/>
    </xf>
    <xf numFmtId="0" fontId="26" fillId="0" borderId="0" xfId="3" applyFont="1"/>
    <xf numFmtId="0" fontId="27" fillId="0" borderId="0" xfId="3" applyFont="1"/>
    <xf numFmtId="0" fontId="27" fillId="0" borderId="0" xfId="0" applyFont="1" applyAlignment="1">
      <alignment horizontal="left" vertical="center" indent="2"/>
    </xf>
    <xf numFmtId="0" fontId="25" fillId="2" borderId="1" xfId="0" applyNumberFormat="1" applyFont="1" applyFill="1" applyBorder="1" applyAlignment="1" applyProtection="1">
      <alignment horizontal="left" vertical="center" wrapText="1"/>
    </xf>
    <xf numFmtId="0" fontId="4" fillId="0" borderId="1" xfId="4" applyNumberFormat="1" applyFont="1" applyFill="1" applyBorder="1" applyAlignment="1" applyProtection="1">
      <alignment horizontal="left" vertical="center" wrapText="1"/>
    </xf>
    <xf numFmtId="0" fontId="25" fillId="35" borderId="1" xfId="0" applyNumberFormat="1" applyFont="1" applyFill="1" applyBorder="1" applyAlignment="1" applyProtection="1">
      <alignment horizontal="left" vertical="center" wrapText="1"/>
    </xf>
    <xf numFmtId="0" fontId="25" fillId="34" borderId="0" xfId="0" applyFont="1" applyFill="1" applyBorder="1" applyAlignment="1">
      <alignment horizontal="left" vertical="center"/>
    </xf>
    <xf numFmtId="0" fontId="28" fillId="0" borderId="0" xfId="3" applyFont="1"/>
    <xf numFmtId="0" fontId="29" fillId="0" borderId="0" xfId="0" applyFont="1"/>
    <xf numFmtId="0" fontId="30" fillId="0" borderId="0" xfId="3" applyFont="1"/>
    <xf numFmtId="0" fontId="31" fillId="0" borderId="0" xfId="3" applyFont="1"/>
    <xf numFmtId="0" fontId="31" fillId="0" borderId="0" xfId="3" applyFont="1" applyAlignment="1">
      <alignment vertical="top"/>
    </xf>
    <xf numFmtId="3" fontId="25" fillId="35" borderId="1" xfId="0" applyNumberFormat="1" applyFont="1" applyFill="1" applyBorder="1" applyAlignment="1" applyProtection="1">
      <alignment horizontal="center" vertical="center" wrapText="1"/>
    </xf>
    <xf numFmtId="0" fontId="2" fillId="0" borderId="0" xfId="3" applyFont="1"/>
    <xf numFmtId="0" fontId="1" fillId="0" borderId="0" xfId="3" applyFont="1"/>
    <xf numFmtId="3" fontId="4" fillId="0" borderId="1" xfId="4" applyNumberFormat="1" applyFont="1" applyFill="1" applyBorder="1" applyAlignment="1" applyProtection="1">
      <alignment horizontal="center" vertical="center" wrapText="1"/>
    </xf>
    <xf numFmtId="0" fontId="0" fillId="0" borderId="0" xfId="3" applyFont="1"/>
    <xf numFmtId="14" fontId="0" fillId="0" borderId="0" xfId="3" applyNumberFormat="1" applyFont="1"/>
    <xf numFmtId="0" fontId="33" fillId="0" borderId="0" xfId="47"/>
    <xf numFmtId="0" fontId="26" fillId="0" borderId="0" xfId="2" applyFont="1" applyAlignment="1">
      <alignment horizontal="left"/>
    </xf>
    <xf numFmtId="0" fontId="0" fillId="0" borderId="0" xfId="3" applyFont="1" applyAlignment="1">
      <alignment wrapText="1"/>
    </xf>
    <xf numFmtId="0" fontId="0" fillId="0" borderId="0" xfId="0" applyAlignment="1">
      <alignment wrapText="1"/>
    </xf>
    <xf numFmtId="0" fontId="25" fillId="34" borderId="11" xfId="0" applyFont="1" applyFill="1" applyBorder="1" applyAlignment="1">
      <alignment horizontal="left" vertical="center" wrapText="1"/>
    </xf>
    <xf numFmtId="0" fontId="27" fillId="0" borderId="12" xfId="0" applyFont="1" applyBorder="1" applyAlignment="1">
      <alignment horizontal="left" wrapText="1"/>
    </xf>
    <xf numFmtId="0" fontId="27" fillId="0" borderId="13" xfId="0" applyFont="1" applyBorder="1" applyAlignment="1">
      <alignment horizontal="left" wrapText="1"/>
    </xf>
  </cellXfs>
  <cellStyles count="48">
    <cellStyle name="20% - Accent1" xfId="23" builtinId="30" customBuiltin="1"/>
    <cellStyle name="20% - Accent2" xfId="27" builtinId="34" customBuiltin="1"/>
    <cellStyle name="20% - Accent3" xfId="31" builtinId="38" customBuiltin="1"/>
    <cellStyle name="20% - Accent4" xfId="35" builtinId="42" customBuiltin="1"/>
    <cellStyle name="20% - Accent5" xfId="39" builtinId="46" customBuiltin="1"/>
    <cellStyle name="20% - Accent6" xfId="43" builtinId="50" customBuiltin="1"/>
    <cellStyle name="40% - Accent1" xfId="24" builtinId="31" customBuiltin="1"/>
    <cellStyle name="40% - Accent2" xfId="28" builtinId="35" customBuiltin="1"/>
    <cellStyle name="40% - Accent3" xfId="32" builtinId="39" customBuiltin="1"/>
    <cellStyle name="40% - Accent4" xfId="36" builtinId="43" customBuiltin="1"/>
    <cellStyle name="40% - Accent5" xfId="40" builtinId="47" customBuiltin="1"/>
    <cellStyle name="40% - Accent6" xfId="44" builtinId="51" customBuiltin="1"/>
    <cellStyle name="60% - Accent1" xfId="25" builtinId="32" customBuiltin="1"/>
    <cellStyle name="60% - Accent2" xfId="29" builtinId="36" customBuiltin="1"/>
    <cellStyle name="60% - Accent3" xfId="33" builtinId="40" customBuiltin="1"/>
    <cellStyle name="60% - Accent4" xfId="37" builtinId="44" customBuiltin="1"/>
    <cellStyle name="60% - Accent5" xfId="41" builtinId="48" customBuiltin="1"/>
    <cellStyle name="60% - Accent6" xfId="45" builtinId="52" customBuiltin="1"/>
    <cellStyle name="Accent1" xfId="22" builtinId="29" customBuiltin="1"/>
    <cellStyle name="Accent2" xfId="26" builtinId="33" customBuiltin="1"/>
    <cellStyle name="Accent3" xfId="30" builtinId="37" customBuiltin="1"/>
    <cellStyle name="Accent4" xfId="34" builtinId="41" customBuiltin="1"/>
    <cellStyle name="Accent5" xfId="38" builtinId="45" customBuiltin="1"/>
    <cellStyle name="Accent6" xfId="42" builtinId="49" customBuiltin="1"/>
    <cellStyle name="Bad" xfId="11" builtinId="27" customBuiltin="1"/>
    <cellStyle name="Calculation" xfId="15" builtinId="22" customBuiltin="1"/>
    <cellStyle name="Check Cell" xfId="17" builtinId="23" customBuiltin="1"/>
    <cellStyle name="Explanatory Text" xfId="20" builtinId="53" customBuiltin="1"/>
    <cellStyle name="Good" xfId="10" builtinId="26" customBuiltin="1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customBuiltin="1"/>
    <cellStyle name="Hyperlink" xfId="47" builtinId="8"/>
    <cellStyle name="Hyperlink 2" xfId="46" xr:uid="{5E3EE429-3E72-4314-9193-79F3B14F877A}"/>
    <cellStyle name="Input" xfId="13" builtinId="20" customBuiltin="1"/>
    <cellStyle name="Linked Cell" xfId="16" builtinId="24" customBuiltin="1"/>
    <cellStyle name="Neutral" xfId="12" builtinId="28" customBuiltin="1"/>
    <cellStyle name="Normal" xfId="0" builtinId="0" customBuiltin="1"/>
    <cellStyle name="Normal 2" xfId="2" xr:uid="{00000000-0005-0000-0000-000025000000}"/>
    <cellStyle name="Normal 3" xfId="3" xr:uid="{00000000-0005-0000-0000-000026000000}"/>
    <cellStyle name="Normal 4" xfId="1" xr:uid="{00000000-0005-0000-0000-000027000000}"/>
    <cellStyle name="Normal 5" xfId="4" xr:uid="{00000000-0005-0000-0000-000028000000}"/>
    <cellStyle name="Note" xfId="19" builtinId="10" customBuiltin="1"/>
    <cellStyle name="Output" xfId="14" builtinId="21" customBuiltin="1"/>
    <cellStyle name="Title" xfId="5" builtinId="15" customBuiltin="1"/>
    <cellStyle name="Total" xfId="21" builtinId="25" customBuiltin="1"/>
    <cellStyle name="Warning Text" xfId="18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190499</xdr:rowOff>
    </xdr:from>
    <xdr:to>
      <xdr:col>16</xdr:col>
      <xdr:colOff>95250</xdr:colOff>
      <xdr:row>25</xdr:row>
      <xdr:rowOff>171451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59ACADF-866E-4B77-B193-9D082116F4D1}"/>
            </a:ext>
          </a:extLst>
        </xdr:cNvPr>
        <xdr:cNvSpPr txBox="1"/>
      </xdr:nvSpPr>
      <xdr:spPr>
        <a:xfrm>
          <a:off x="609600" y="2857499"/>
          <a:ext cx="10287000" cy="2647952"/>
        </a:xfrm>
        <a:prstGeom prst="rect">
          <a:avLst/>
        </a:prstGeom>
        <a:solidFill>
          <a:schemeClr val="bg1">
            <a:lumMod val="95000"/>
          </a:schemeClr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NZ" sz="1000" b="0" u="sng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NZ" sz="1000" b="1" u="sng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Please note</a:t>
          </a:r>
          <a:r>
            <a:rPr lang="en-NZ" sz="1000" b="1" u="sng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the following concerning the data contained in this spreadsheet:</a:t>
          </a:r>
        </a:p>
        <a:p>
          <a:endParaRPr lang="en-NZ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NZ" sz="10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data is provided from the road traffic crash database; Crash Analysis System (CAS) version 2.2.9</a:t>
          </a:r>
        </a:p>
        <a:p>
          <a:pPr marL="171450" indent="-171450" eaLnBrk="1" fontAlgn="auto" latinLnBrk="0" hangingPunct="1">
            <a:buFont typeface="Arial" panose="020B0604020202020204" pitchFamily="34" charset="0"/>
            <a:buChar char="•"/>
          </a:pPr>
          <a:r>
            <a:rPr lang="en-AU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Waka Kotahi NZ Transport Agency </a:t>
          </a:r>
          <a:r>
            <a:rPr lang="en-NZ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maintains</a:t>
          </a:r>
          <a:r>
            <a:rPr lang="en-AU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the Crash Analysis System which is updated once a Traffic Crash Report (TCR) is received from NZ Police sometime after the crash.</a:t>
          </a:r>
          <a:endParaRPr lang="en-NZ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171450" lvl="0" indent="-171450">
            <a:buFont typeface="Arial" panose="020B0604020202020204" pitchFamily="34" charset="0"/>
            <a:buChar char="•"/>
          </a:pPr>
          <a:r>
            <a:rPr lang="en-NZ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is for all crashes for the years 2018 to 2022 as recorded in CAS to date - 23/01/2023.</a:t>
          </a:r>
        </a:p>
        <a:p>
          <a:pPr marL="171450" lvl="0" indent="-171450">
            <a:buFont typeface="Arial" panose="020B0604020202020204" pitchFamily="34" charset="0"/>
            <a:buChar char="•"/>
          </a:pPr>
          <a:r>
            <a:rPr lang="en-NZ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Data is limited to crashes on SH 2 Remutaka Hill Road (between Marchant Road, Kaitoke and Renall Street, Featherston).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00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 crash, to be recorded in CAS must have occurred on a road. The CAS definition of a road is any street, motorway or beach, or a place to which the public have access with a motor vehicle, whether as of right or not e.g. a public car park.</a:t>
          </a:r>
          <a:endParaRPr lang="en-NZ" sz="1000" b="0" i="0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171450" marR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0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Due to the police reporting timeframe and subsequent data processing there is a lag from the time of a crash to full and correct crash records within CAS.</a:t>
          </a:r>
        </a:p>
        <a:p>
          <a:pPr marL="171450" marR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0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Due to the nature of non-fatal crashes it is believed that these are under-reported, with the level of under-reporting decreasing with the increasing severity of the crash.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0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Due to the Covid-19 pandemic, NZ had a 4-level Alert system in place from 21 March 2020</a:t>
          </a:r>
          <a:r>
            <a:rPr lang="en-NZ" sz="10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until this changed to a Traffic Light system from 3 December 2021 to 12 September 2022.</a:t>
          </a:r>
          <a:r>
            <a:rPr lang="en-NZ" sz="10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The amount of traffic on the roads during level 4 lockdowns was greatly reduced, which consequently reduced the number of road crashes.</a:t>
          </a:r>
          <a:r>
            <a:rPr lang="en-NZ" sz="10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Road movements under the Orange and Red levels of the Traffic Light system would also be reduced due to the restrictions in place</a:t>
          </a:r>
          <a:r>
            <a:rPr lang="en-NZ" sz="10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so data from these periods will not align with previous trends.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0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The cause of a crash cannot necessarily be attributed to any one factor (eg fatigue) as a crash may have multiple factors.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NZ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2022 data in CAS is not yet complete but this is current from CAS as at 23/01/2023.</a:t>
          </a:r>
          <a:r>
            <a:rPr lang="en-NZ" sz="1000"/>
            <a:t> </a:t>
          </a:r>
          <a:endParaRPr lang="en-NZ">
            <a:effectLst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437532</xdr:colOff>
      <xdr:row>1</xdr:row>
      <xdr:rowOff>9525</xdr:rowOff>
    </xdr:to>
    <xdr:pic>
      <xdr:nvPicPr>
        <xdr:cNvPr id="7" name="Picture 6" descr="Waka Kotahi logo">
          <a:extLst>
            <a:ext uri="{FF2B5EF4-FFF2-40B4-BE49-F238E27FC236}">
              <a16:creationId xmlns:a16="http://schemas.microsoft.com/office/drawing/2014/main" id="{DE2F01BF-4A0E-45AB-9A9B-67A8F42E6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23507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381000</xdr:colOff>
      <xdr:row>12</xdr:row>
      <xdr:rowOff>0</xdr:rowOff>
    </xdr:from>
    <xdr:to>
      <xdr:col>26</xdr:col>
      <xdr:colOff>0</xdr:colOff>
      <xdr:row>19</xdr:row>
      <xdr:rowOff>85725</xdr:rowOff>
    </xdr:to>
    <xdr:pic>
      <xdr:nvPicPr>
        <xdr:cNvPr id="2" name="Picture 25" descr="image001">
          <a:extLst>
            <a:ext uri="{FF2B5EF4-FFF2-40B4-BE49-F238E27FC236}">
              <a16:creationId xmlns:a16="http://schemas.microsoft.com/office/drawing/2014/main" id="{C6D64FD8-FFA6-4ECF-BB64-1C7512A53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2200" y="1781175"/>
          <a:ext cx="2057400" cy="1219200"/>
        </a:xfrm>
        <a:prstGeom prst="rect">
          <a:avLst/>
        </a:prstGeom>
        <a:solidFill>
          <a:schemeClr val="bg1"/>
        </a:solidFill>
        <a:ln>
          <a:noFill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22</xdr:col>
      <xdr:colOff>112686</xdr:colOff>
      <xdr:row>48</xdr:row>
      <xdr:rowOff>132605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B1C5D2-5741-4BA0-8225-17CB96344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781175"/>
          <a:ext cx="12914286" cy="596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fficial.correspondence@nzta.govt.nz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4B56C-D12F-40C1-910F-E047FC7BAA67}">
  <dimension ref="B1:P29"/>
  <sheetViews>
    <sheetView showGridLines="0" tabSelected="1" zoomScaleNormal="100" workbookViewId="0">
      <selection activeCell="D33" sqref="D33"/>
    </sheetView>
  </sheetViews>
  <sheetFormatPr defaultColWidth="9.140625" defaultRowHeight="15" x14ac:dyDescent="0.2"/>
  <cols>
    <col min="1" max="1" width="9.140625" style="12"/>
    <col min="2" max="2" width="22.140625" style="12" customWidth="1"/>
    <col min="3" max="3" width="11.85546875" style="12" customWidth="1"/>
    <col min="4" max="16384" width="9.140625" style="12"/>
  </cols>
  <sheetData>
    <row r="1" spans="2:16" ht="50.25" customHeight="1" x14ac:dyDescent="0.2">
      <c r="E1" s="13"/>
    </row>
    <row r="3" spans="2:16" ht="25.5" x14ac:dyDescent="0.35">
      <c r="B3" s="14" t="s">
        <v>50</v>
      </c>
    </row>
    <row r="5" spans="2:16" s="6" customFormat="1" ht="12.75" x14ac:dyDescent="0.2">
      <c r="B5" s="15" t="s">
        <v>32</v>
      </c>
      <c r="C5" s="22">
        <v>44949</v>
      </c>
    </row>
    <row r="6" spans="2:16" s="6" customFormat="1" ht="12.75" x14ac:dyDescent="0.2">
      <c r="B6" s="15" t="s">
        <v>33</v>
      </c>
      <c r="C6" s="22">
        <v>44949</v>
      </c>
    </row>
    <row r="7" spans="2:16" s="6" customFormat="1" ht="12.75" x14ac:dyDescent="0.2">
      <c r="B7" s="16" t="s">
        <v>1</v>
      </c>
      <c r="C7" s="25" t="s">
        <v>44</v>
      </c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</row>
    <row r="8" spans="2:16" s="6" customFormat="1" ht="12.75" x14ac:dyDescent="0.2">
      <c r="B8" s="15" t="s">
        <v>3</v>
      </c>
      <c r="C8" s="18" t="s">
        <v>37</v>
      </c>
    </row>
    <row r="9" spans="2:16" s="6" customFormat="1" ht="12.75" x14ac:dyDescent="0.2">
      <c r="B9" s="15" t="s">
        <v>2</v>
      </c>
      <c r="C9" s="19" t="s">
        <v>52</v>
      </c>
    </row>
    <row r="10" spans="2:16" s="6" customFormat="1" ht="12.75" x14ac:dyDescent="0.2">
      <c r="B10" s="15" t="s">
        <v>4</v>
      </c>
      <c r="C10" s="21" t="s">
        <v>52</v>
      </c>
    </row>
    <row r="11" spans="2:16" x14ac:dyDescent="0.2">
      <c r="B11" s="6"/>
      <c r="C11" s="6"/>
    </row>
    <row r="29" spans="2:4" x14ac:dyDescent="0.2">
      <c r="B29" s="24" t="s">
        <v>5</v>
      </c>
      <c r="C29" s="24"/>
      <c r="D29" s="23" t="s">
        <v>51</v>
      </c>
    </row>
  </sheetData>
  <mergeCells count="2">
    <mergeCell ref="B29:C29"/>
    <mergeCell ref="C7:P7"/>
  </mergeCells>
  <hyperlinks>
    <hyperlink ref="D29" r:id="rId1" xr:uid="{A84E09C7-461F-4DE4-A2C7-9B9D8A183BF4}"/>
  </hyperlinks>
  <pageMargins left="0.7" right="0.7" top="0.75" bottom="0.75" header="0.3" footer="0.3"/>
  <pageSetup orientation="portrait" r:id="rId2"/>
  <headerFooter>
    <oddHeader>&amp;L&amp;16&amp;F&amp;R&amp;G</oddHeader>
  </headerFooter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G25"/>
  <sheetViews>
    <sheetView showGridLines="0" zoomScaleNormal="100" workbookViewId="0">
      <selection activeCell="N18" sqref="N18"/>
    </sheetView>
  </sheetViews>
  <sheetFormatPr defaultColWidth="9.140625" defaultRowHeight="12.75" x14ac:dyDescent="0.2"/>
  <cols>
    <col min="1" max="1" width="9.140625" style="6"/>
    <col min="2" max="2" width="14.42578125" style="6" customWidth="1"/>
    <col min="3" max="3" width="13.7109375" style="6" customWidth="1"/>
    <col min="4" max="6" width="16.42578125" style="6" customWidth="1"/>
    <col min="7" max="7" width="11.85546875" style="6" customWidth="1"/>
    <col min="8" max="16384" width="9.140625" style="6"/>
  </cols>
  <sheetData>
    <row r="2" spans="2:7" x14ac:dyDescent="0.2">
      <c r="B2" s="5" t="s">
        <v>25</v>
      </c>
    </row>
    <row r="4" spans="2:7" ht="27" customHeight="1" x14ac:dyDescent="0.2">
      <c r="B4" s="27" t="s">
        <v>45</v>
      </c>
      <c r="C4" s="28"/>
      <c r="D4" s="28"/>
      <c r="E4" s="28"/>
      <c r="F4" s="28"/>
      <c r="G4" s="29"/>
    </row>
    <row r="5" spans="2:7" ht="25.5" x14ac:dyDescent="0.2">
      <c r="B5" s="1" t="s">
        <v>34</v>
      </c>
      <c r="C5" s="1" t="s">
        <v>35</v>
      </c>
      <c r="D5" s="1" t="s">
        <v>38</v>
      </c>
      <c r="E5" s="1" t="s">
        <v>39</v>
      </c>
      <c r="F5" s="1" t="s">
        <v>36</v>
      </c>
      <c r="G5" s="2" t="s">
        <v>26</v>
      </c>
    </row>
    <row r="6" spans="2:7" x14ac:dyDescent="0.2">
      <c r="B6" s="3">
        <v>2018</v>
      </c>
      <c r="C6" s="20">
        <v>1</v>
      </c>
      <c r="D6" s="20">
        <v>4</v>
      </c>
      <c r="E6" s="20">
        <v>10</v>
      </c>
      <c r="F6" s="20">
        <v>26</v>
      </c>
      <c r="G6" s="17">
        <f t="shared" ref="G6:G10" si="0">SUM(C6:F6)</f>
        <v>41</v>
      </c>
    </row>
    <row r="7" spans="2:7" x14ac:dyDescent="0.2">
      <c r="B7" s="3">
        <v>2019</v>
      </c>
      <c r="C7" s="20">
        <v>1</v>
      </c>
      <c r="D7" s="20">
        <v>1</v>
      </c>
      <c r="E7" s="20">
        <v>9</v>
      </c>
      <c r="F7" s="20">
        <v>19</v>
      </c>
      <c r="G7" s="17">
        <f t="shared" si="0"/>
        <v>30</v>
      </c>
    </row>
    <row r="8" spans="2:7" x14ac:dyDescent="0.2">
      <c r="B8" s="3">
        <v>2020</v>
      </c>
      <c r="C8" s="20"/>
      <c r="D8" s="20">
        <v>3</v>
      </c>
      <c r="E8" s="20">
        <v>6</v>
      </c>
      <c r="F8" s="20">
        <v>33</v>
      </c>
      <c r="G8" s="17">
        <f t="shared" si="0"/>
        <v>42</v>
      </c>
    </row>
    <row r="9" spans="2:7" x14ac:dyDescent="0.2">
      <c r="B9" s="3">
        <v>2021</v>
      </c>
      <c r="C9" s="20">
        <v>2</v>
      </c>
      <c r="D9" s="20">
        <v>2</v>
      </c>
      <c r="E9" s="20">
        <v>10</v>
      </c>
      <c r="F9" s="20">
        <v>29</v>
      </c>
      <c r="G9" s="17">
        <f t="shared" si="0"/>
        <v>43</v>
      </c>
    </row>
    <row r="10" spans="2:7" x14ac:dyDescent="0.2">
      <c r="B10" s="3" t="s">
        <v>40</v>
      </c>
      <c r="C10" s="20">
        <v>1</v>
      </c>
      <c r="D10" s="20">
        <v>4</v>
      </c>
      <c r="E10" s="20">
        <v>12</v>
      </c>
      <c r="F10" s="20">
        <v>15</v>
      </c>
      <c r="G10" s="17">
        <f t="shared" si="0"/>
        <v>32</v>
      </c>
    </row>
    <row r="11" spans="2:7" x14ac:dyDescent="0.2">
      <c r="B11" s="2" t="s">
        <v>0</v>
      </c>
      <c r="C11" s="17">
        <f>SUM(C6:C10)</f>
        <v>5</v>
      </c>
      <c r="D11" s="17">
        <f>SUM(D6:D10)</f>
        <v>14</v>
      </c>
      <c r="E11" s="17">
        <f>SUM(E6:E10)</f>
        <v>47</v>
      </c>
      <c r="F11" s="17">
        <f>SUM(F6:F10)</f>
        <v>122</v>
      </c>
      <c r="G11" s="17">
        <f>SUM(G6:G10)</f>
        <v>188</v>
      </c>
    </row>
    <row r="13" spans="2:7" x14ac:dyDescent="0.2">
      <c r="B13" s="4" t="s">
        <v>49</v>
      </c>
    </row>
    <row r="14" spans="2:7" x14ac:dyDescent="0.2">
      <c r="B14" s="7"/>
    </row>
    <row r="15" spans="2:7" x14ac:dyDescent="0.2">
      <c r="B15" s="7"/>
    </row>
    <row r="16" spans="2:7" x14ac:dyDescent="0.2">
      <c r="B16" s="7"/>
    </row>
    <row r="17" spans="2:2" x14ac:dyDescent="0.2">
      <c r="B17" s="7"/>
    </row>
    <row r="18" spans="2:2" x14ac:dyDescent="0.2">
      <c r="B18" s="7"/>
    </row>
    <row r="19" spans="2:2" x14ac:dyDescent="0.2">
      <c r="B19" s="7"/>
    </row>
    <row r="20" spans="2:2" x14ac:dyDescent="0.2">
      <c r="B20" s="7"/>
    </row>
    <row r="21" spans="2:2" x14ac:dyDescent="0.2">
      <c r="B21" s="7"/>
    </row>
    <row r="22" spans="2:2" x14ac:dyDescent="0.2">
      <c r="B22" s="7"/>
    </row>
    <row r="23" spans="2:2" x14ac:dyDescent="0.2">
      <c r="B23" s="7"/>
    </row>
    <row r="24" spans="2:2" x14ac:dyDescent="0.2">
      <c r="B24" s="7"/>
    </row>
    <row r="25" spans="2:2" x14ac:dyDescent="0.2">
      <c r="B25" s="7"/>
    </row>
  </sheetData>
  <mergeCells count="1">
    <mergeCell ref="B4:G4"/>
  </mergeCells>
  <pageMargins left="0.7" right="0.7" top="0.75" bottom="0.75" header="0.3" footer="0.3"/>
  <pageSetup orientation="portrait" r:id="rId1"/>
  <headerFooter>
    <oddHeader>&amp;L&amp;16&amp;F&amp;R&amp;G</oddHeader>
  </headerFooter>
  <ignoredErrors>
    <ignoredError sqref="G6:G9" formulaRange="1"/>
  </ignoredError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445A8-E2DC-49C4-82BB-B6F517BEA630}">
  <dimension ref="B2:C27"/>
  <sheetViews>
    <sheetView showGridLines="0" zoomScaleNormal="100" workbookViewId="0">
      <selection activeCell="G35" sqref="G35"/>
    </sheetView>
  </sheetViews>
  <sheetFormatPr defaultColWidth="9.140625" defaultRowHeight="12.75" x14ac:dyDescent="0.2"/>
  <cols>
    <col min="1" max="1" width="9.140625" style="6"/>
    <col min="2" max="2" width="28.5703125" style="6" customWidth="1"/>
    <col min="3" max="16384" width="9.140625" style="6"/>
  </cols>
  <sheetData>
    <row r="2" spans="2:3" x14ac:dyDescent="0.2">
      <c r="B2" s="5" t="s">
        <v>25</v>
      </c>
    </row>
    <row r="4" spans="2:3" ht="29.25" customHeight="1" x14ac:dyDescent="0.2">
      <c r="B4" s="27" t="s">
        <v>46</v>
      </c>
      <c r="C4" s="29"/>
    </row>
    <row r="5" spans="2:3" x14ac:dyDescent="0.2">
      <c r="B5" s="8" t="s">
        <v>6</v>
      </c>
      <c r="C5" s="1" t="s">
        <v>23</v>
      </c>
    </row>
    <row r="6" spans="2:3" x14ac:dyDescent="0.2">
      <c r="B6" s="9" t="s">
        <v>43</v>
      </c>
      <c r="C6" s="20">
        <v>20</v>
      </c>
    </row>
    <row r="7" spans="2:3" x14ac:dyDescent="0.2">
      <c r="B7" s="9" t="s">
        <v>7</v>
      </c>
      <c r="C7" s="20">
        <v>1</v>
      </c>
    </row>
    <row r="8" spans="2:3" x14ac:dyDescent="0.2">
      <c r="B8" s="9" t="s">
        <v>8</v>
      </c>
      <c r="C8" s="20">
        <v>3</v>
      </c>
    </row>
    <row r="9" spans="2:3" x14ac:dyDescent="0.2">
      <c r="B9" s="9" t="s">
        <v>9</v>
      </c>
      <c r="C9" s="20">
        <v>4</v>
      </c>
    </row>
    <row r="10" spans="2:3" x14ac:dyDescent="0.2">
      <c r="B10" s="9" t="s">
        <v>10</v>
      </c>
      <c r="C10" s="20">
        <v>24</v>
      </c>
    </row>
    <row r="11" spans="2:3" x14ac:dyDescent="0.2">
      <c r="B11" s="9" t="s">
        <v>11</v>
      </c>
      <c r="C11" s="20">
        <v>6</v>
      </c>
    </row>
    <row r="12" spans="2:3" x14ac:dyDescent="0.2">
      <c r="B12" s="9" t="s">
        <v>12</v>
      </c>
      <c r="C12" s="20">
        <v>3</v>
      </c>
    </row>
    <row r="13" spans="2:3" x14ac:dyDescent="0.2">
      <c r="B13" s="9" t="s">
        <v>13</v>
      </c>
      <c r="C13" s="20">
        <v>1</v>
      </c>
    </row>
    <row r="14" spans="2:3" x14ac:dyDescent="0.2">
      <c r="B14" s="9" t="s">
        <v>14</v>
      </c>
      <c r="C14" s="20">
        <v>73</v>
      </c>
    </row>
    <row r="15" spans="2:3" x14ac:dyDescent="0.2">
      <c r="B15" s="9" t="s">
        <v>15</v>
      </c>
      <c r="C15" s="20">
        <v>32</v>
      </c>
    </row>
    <row r="16" spans="2:3" x14ac:dyDescent="0.2">
      <c r="B16" s="9" t="s">
        <v>16</v>
      </c>
      <c r="C16" s="20">
        <v>13</v>
      </c>
    </row>
    <row r="17" spans="2:3" x14ac:dyDescent="0.2">
      <c r="B17" s="9" t="s">
        <v>17</v>
      </c>
      <c r="C17" s="20">
        <v>20</v>
      </c>
    </row>
    <row r="18" spans="2:3" x14ac:dyDescent="0.2">
      <c r="B18" s="9" t="s">
        <v>18</v>
      </c>
      <c r="C18" s="20">
        <v>57</v>
      </c>
    </row>
    <row r="19" spans="2:3" x14ac:dyDescent="0.2">
      <c r="B19" s="9" t="s">
        <v>42</v>
      </c>
      <c r="C19" s="20">
        <v>58</v>
      </c>
    </row>
    <row r="20" spans="2:3" x14ac:dyDescent="0.2">
      <c r="B20" s="9" t="s">
        <v>19</v>
      </c>
      <c r="C20" s="20">
        <v>19</v>
      </c>
    </row>
    <row r="21" spans="2:3" x14ac:dyDescent="0.2">
      <c r="B21" s="9" t="s">
        <v>20</v>
      </c>
      <c r="C21" s="20">
        <v>19</v>
      </c>
    </row>
    <row r="22" spans="2:3" x14ac:dyDescent="0.2">
      <c r="B22" s="10" t="s">
        <v>27</v>
      </c>
      <c r="C22" s="17">
        <f>SUM(C6:C21)</f>
        <v>353</v>
      </c>
    </row>
    <row r="24" spans="2:3" x14ac:dyDescent="0.2">
      <c r="B24" s="4" t="s">
        <v>49</v>
      </c>
    </row>
    <row r="25" spans="2:3" x14ac:dyDescent="0.2">
      <c r="B25" s="4" t="s">
        <v>21</v>
      </c>
    </row>
    <row r="26" spans="2:3" x14ac:dyDescent="0.2">
      <c r="B26" s="4" t="s">
        <v>24</v>
      </c>
    </row>
    <row r="27" spans="2:3" x14ac:dyDescent="0.2">
      <c r="B27" s="4" t="s">
        <v>22</v>
      </c>
    </row>
  </sheetData>
  <mergeCells count="1">
    <mergeCell ref="B4:C4"/>
  </mergeCells>
  <pageMargins left="0.7" right="0.7" top="0.75" bottom="0.75" header="0.3" footer="0.3"/>
  <pageSetup orientation="portrait" r:id="rId1"/>
  <headerFooter>
    <oddHeader>&amp;L&amp;16&amp;F&amp;R&amp;G</oddHeader>
  </headerFooter>
  <legacy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59E8F-2750-44C0-A97B-4D73BDEE020A}">
  <dimension ref="B2:K24"/>
  <sheetViews>
    <sheetView showGridLines="0" zoomScaleNormal="100" workbookViewId="0">
      <selection activeCell="Z38" sqref="Z38"/>
    </sheetView>
  </sheetViews>
  <sheetFormatPr defaultColWidth="9.140625" defaultRowHeight="12.75" x14ac:dyDescent="0.2"/>
  <cols>
    <col min="1" max="16384" width="9.140625" style="6"/>
  </cols>
  <sheetData>
    <row r="2" spans="2:11" x14ac:dyDescent="0.2">
      <c r="B2" s="5" t="s">
        <v>25</v>
      </c>
    </row>
    <row r="3" spans="2:11" x14ac:dyDescent="0.2">
      <c r="B3" s="5"/>
    </row>
    <row r="4" spans="2:11" x14ac:dyDescent="0.2">
      <c r="B4" s="11" t="s">
        <v>48</v>
      </c>
      <c r="C4" s="11"/>
      <c r="D4" s="11"/>
      <c r="E4" s="11"/>
      <c r="F4" s="11"/>
      <c r="G4" s="11"/>
      <c r="H4" s="11"/>
      <c r="I4" s="11"/>
      <c r="J4" s="11"/>
      <c r="K4" s="11"/>
    </row>
    <row r="6" spans="2:11" x14ac:dyDescent="0.2">
      <c r="B6" s="6" t="s">
        <v>47</v>
      </c>
    </row>
    <row r="7" spans="2:11" x14ac:dyDescent="0.2">
      <c r="B7" s="6" t="s">
        <v>28</v>
      </c>
    </row>
    <row r="8" spans="2:11" x14ac:dyDescent="0.2">
      <c r="B8" s="6" t="s">
        <v>29</v>
      </c>
    </row>
    <row r="9" spans="2:11" x14ac:dyDescent="0.2">
      <c r="B9" s="21" t="s">
        <v>41</v>
      </c>
    </row>
    <row r="10" spans="2:11" x14ac:dyDescent="0.2">
      <c r="B10" s="6" t="s">
        <v>30</v>
      </c>
    </row>
    <row r="11" spans="2:11" x14ac:dyDescent="0.2">
      <c r="B11" s="6" t="s">
        <v>31</v>
      </c>
    </row>
    <row r="22" spans="2:2" x14ac:dyDescent="0.2">
      <c r="B22" s="21"/>
    </row>
    <row r="23" spans="2:2" x14ac:dyDescent="0.2">
      <c r="B23" s="21"/>
    </row>
    <row r="24" spans="2:2" x14ac:dyDescent="0.2">
      <c r="B24" s="21"/>
    </row>
  </sheetData>
  <pageMargins left="0.7" right="0.7" top="0.75" bottom="0.75" header="0.3" footer="0.3"/>
  <pageSetup orientation="portrait" r:id="rId1"/>
  <headerFooter>
    <oddHeader>&amp;L&amp;16&amp;F&amp;R&amp;G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Cover sheet</vt:lpstr>
      <vt:lpstr>Data1</vt:lpstr>
      <vt:lpstr>Factors</vt:lpstr>
      <vt:lpstr>Maps</vt:lpstr>
    </vt:vector>
  </TitlesOfParts>
  <Company>NZ Transport Agency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Colin.Morrison@nzta.govt.nz</dc:creator>
  <cp:lastModifiedBy>Samantha McGill</cp:lastModifiedBy>
  <cp:lastPrinted>2014-11-05T00:30:13Z</cp:lastPrinted>
  <dcterms:created xsi:type="dcterms:W3CDTF">2014-10-20T01:18:33Z</dcterms:created>
  <dcterms:modified xsi:type="dcterms:W3CDTF">2023-02-07T01:07:42Z</dcterms:modified>
</cp:coreProperties>
</file>